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rtificats &amp; cours\certificats\pwc\Task 4\"/>
    </mc:Choice>
  </mc:AlternateContent>
  <xr:revisionPtr revIDLastSave="0" documentId="13_ncr:1_{DC5FFB39-6FA5-4318-AFF8-0BDE84D0DDAE}" xr6:coauthVersionLast="36" xr6:coauthVersionMax="45" xr10:uidLastSave="{00000000-0000-0000-0000-000000000000}"/>
  <bookViews>
    <workbookView xWindow="0" yWindow="0" windowWidth="19008" windowHeight="9360" xr2:uid="{00000000-000D-0000-FFFF-FFFF00000000}"/>
  </bookViews>
  <sheets>
    <sheet name="Pharma Group AG" sheetId="11" r:id="rId1"/>
    <sheet name="Feuil2" sheetId="14" r:id="rId2"/>
  </sheets>
  <definedNames>
    <definedName name="_xlnm._FilterDatabase" localSheetId="0" hidden="1">'Pharma Group AG'!#REF!</definedName>
  </definedNames>
  <calcPr calcId="191029"/>
  <fileRecoveryPr repairLoad="1"/>
</workbook>
</file>

<file path=xl/calcChain.xml><?xml version="1.0" encoding="utf-8"?>
<calcChain xmlns="http://schemas.openxmlformats.org/spreadsheetml/2006/main">
  <c r="AF501" i="11" l="1"/>
  <c r="I501" i="11"/>
  <c r="AF500" i="11"/>
  <c r="I500" i="11"/>
  <c r="AF499" i="11"/>
  <c r="I499" i="11"/>
  <c r="AF498" i="11"/>
  <c r="I498" i="11"/>
  <c r="AF497" i="11"/>
  <c r="I497" i="11"/>
  <c r="AF496" i="11"/>
  <c r="I496" i="11"/>
  <c r="AF495" i="11"/>
  <c r="I495" i="11"/>
  <c r="AF494" i="11"/>
  <c r="I494" i="11"/>
  <c r="AF493" i="11"/>
  <c r="I493" i="11"/>
  <c r="AF492" i="11"/>
  <c r="I492" i="11"/>
  <c r="AF491" i="11"/>
  <c r="I491" i="11"/>
  <c r="AF490" i="11"/>
  <c r="I490" i="11"/>
  <c r="AF489" i="11"/>
  <c r="I489" i="11"/>
  <c r="AF488" i="11"/>
  <c r="I488" i="11"/>
  <c r="AF487" i="11"/>
  <c r="I487" i="11"/>
  <c r="AF486" i="11"/>
  <c r="I486" i="11"/>
  <c r="AF485" i="11"/>
  <c r="I485" i="11"/>
  <c r="AF484" i="11"/>
  <c r="I484" i="11"/>
  <c r="AF483" i="11"/>
  <c r="I483" i="11"/>
  <c r="AF482" i="11"/>
  <c r="I482" i="11"/>
  <c r="AF481" i="11"/>
  <c r="I481" i="11"/>
  <c r="AF480" i="11"/>
  <c r="I480" i="11"/>
  <c r="AF479" i="11"/>
  <c r="I479" i="11"/>
  <c r="AF478" i="11"/>
  <c r="I478" i="11"/>
  <c r="AF477" i="11"/>
  <c r="I477" i="11"/>
  <c r="AF476" i="11"/>
  <c r="I476" i="11"/>
  <c r="AF475" i="11"/>
  <c r="I475" i="11"/>
  <c r="AF474" i="11"/>
  <c r="I474" i="11"/>
  <c r="AF473" i="11"/>
  <c r="I473" i="11"/>
  <c r="AF472" i="11"/>
  <c r="I472" i="11"/>
  <c r="AF471" i="11"/>
  <c r="I471" i="11"/>
  <c r="AF470" i="11"/>
  <c r="I470" i="11"/>
  <c r="AF469" i="11"/>
  <c r="I469" i="11"/>
  <c r="AF468" i="11"/>
  <c r="I468" i="11"/>
  <c r="AF467" i="11"/>
  <c r="I467" i="11"/>
  <c r="AF466" i="11"/>
  <c r="I466" i="11"/>
  <c r="AF465" i="11"/>
  <c r="I465" i="11"/>
  <c r="AF464" i="11"/>
  <c r="I464" i="11"/>
  <c r="AF463" i="11"/>
  <c r="I463" i="11"/>
  <c r="AF462" i="11"/>
  <c r="I462" i="11"/>
  <c r="AF461" i="11"/>
  <c r="I461" i="11"/>
  <c r="AF460" i="11"/>
  <c r="I460" i="11"/>
  <c r="AF459" i="11"/>
  <c r="I459" i="11"/>
  <c r="AF458" i="11"/>
  <c r="I458" i="11"/>
  <c r="AF457" i="11"/>
  <c r="I457" i="11"/>
  <c r="AF456" i="11"/>
  <c r="I456" i="11"/>
  <c r="AF455" i="11"/>
  <c r="I455" i="11"/>
  <c r="AF454" i="11"/>
  <c r="I454" i="11"/>
  <c r="AF453" i="11"/>
  <c r="I453" i="11"/>
  <c r="AF452" i="11"/>
  <c r="I452" i="11"/>
  <c r="AF451" i="11"/>
  <c r="I451" i="11"/>
  <c r="AF450" i="11"/>
  <c r="I450" i="11"/>
  <c r="AF449" i="11"/>
  <c r="I449" i="11"/>
  <c r="AF448" i="11"/>
  <c r="I448" i="11"/>
  <c r="AF447" i="11"/>
  <c r="I447" i="11"/>
  <c r="AF446" i="11"/>
  <c r="I446" i="11"/>
  <c r="AF445" i="11"/>
  <c r="I445" i="11"/>
  <c r="AF444" i="11"/>
  <c r="I444" i="11"/>
  <c r="AF443" i="11"/>
  <c r="I443" i="11"/>
  <c r="AF442" i="11"/>
  <c r="I442" i="11"/>
  <c r="AF441" i="11"/>
  <c r="I441" i="11"/>
  <c r="AF440" i="11"/>
  <c r="I440" i="11"/>
  <c r="AF439" i="11"/>
  <c r="I439" i="11"/>
  <c r="AF438" i="11"/>
  <c r="I438" i="11"/>
  <c r="AF437" i="11"/>
  <c r="I437" i="11"/>
  <c r="AF436" i="11"/>
  <c r="I436" i="11"/>
  <c r="AF435" i="11"/>
  <c r="I435" i="11"/>
  <c r="AF434" i="11"/>
  <c r="I434" i="11"/>
  <c r="AF433" i="11"/>
  <c r="I433" i="11"/>
  <c r="AF432" i="11"/>
  <c r="I432" i="11"/>
  <c r="AF431" i="11"/>
  <c r="I431" i="11"/>
  <c r="AF430" i="11"/>
  <c r="I430" i="11"/>
  <c r="AF429" i="11"/>
  <c r="I429" i="11"/>
  <c r="AF428" i="11"/>
  <c r="I428" i="11"/>
  <c r="AF427" i="11"/>
  <c r="I427" i="11"/>
  <c r="AF426" i="11"/>
  <c r="I426" i="11"/>
  <c r="AF425" i="11"/>
  <c r="I425" i="11"/>
  <c r="AF424" i="11"/>
  <c r="I424" i="11"/>
  <c r="AF423" i="11"/>
  <c r="I423" i="11"/>
  <c r="AF422" i="11"/>
  <c r="I422" i="11"/>
  <c r="AF421" i="11"/>
  <c r="I421" i="11"/>
  <c r="AF420" i="11"/>
  <c r="I420" i="11"/>
  <c r="AF419" i="11"/>
  <c r="I419" i="11"/>
  <c r="AF418" i="11"/>
  <c r="I418" i="11"/>
  <c r="AF417" i="11"/>
  <c r="I417" i="11"/>
  <c r="AF416" i="11"/>
  <c r="I416" i="11"/>
  <c r="AF415" i="11"/>
  <c r="I415" i="11"/>
  <c r="AF414" i="11"/>
  <c r="I414" i="11"/>
  <c r="AF413" i="11"/>
  <c r="I413" i="11"/>
  <c r="AF412" i="11"/>
  <c r="I412" i="11"/>
  <c r="AF411" i="11"/>
  <c r="I411" i="11"/>
  <c r="AF410" i="11"/>
  <c r="I410" i="11"/>
  <c r="AF409" i="11"/>
  <c r="I409" i="11"/>
  <c r="AF408" i="11"/>
  <c r="I408" i="11"/>
  <c r="AF407" i="11"/>
  <c r="I407" i="11"/>
  <c r="AF406" i="11"/>
  <c r="I406" i="11"/>
  <c r="AF405" i="11"/>
  <c r="I405" i="11"/>
  <c r="AF404" i="11"/>
  <c r="I404" i="11"/>
  <c r="AF403" i="11"/>
  <c r="I403" i="11"/>
  <c r="AF402" i="11"/>
  <c r="I402" i="11"/>
  <c r="AF401" i="11"/>
  <c r="I401" i="11"/>
  <c r="AF400" i="11"/>
  <c r="I400" i="11"/>
  <c r="AF399" i="11"/>
  <c r="I399" i="11"/>
  <c r="AF398" i="11"/>
  <c r="I398" i="11"/>
  <c r="AF397" i="11"/>
  <c r="I397" i="11"/>
  <c r="AF396" i="11"/>
  <c r="I396" i="11"/>
  <c r="AF395" i="11"/>
  <c r="I395" i="11"/>
  <c r="AF394" i="11"/>
  <c r="I394" i="11"/>
  <c r="AF393" i="11"/>
  <c r="I393" i="11"/>
  <c r="AF392" i="11"/>
  <c r="I392" i="11"/>
  <c r="AF391" i="11"/>
  <c r="I391" i="11"/>
  <c r="AF390" i="11"/>
  <c r="I390" i="11"/>
  <c r="AF389" i="11"/>
  <c r="I389" i="11"/>
  <c r="AF388" i="11"/>
  <c r="I388" i="11"/>
  <c r="AF387" i="11"/>
  <c r="I387" i="11"/>
  <c r="AF386" i="11"/>
  <c r="I386" i="11"/>
  <c r="AF385" i="11"/>
  <c r="I385" i="11"/>
  <c r="AF384" i="11"/>
  <c r="I384" i="11"/>
  <c r="AF383" i="11"/>
  <c r="I383" i="11"/>
  <c r="AF382" i="11"/>
  <c r="I382" i="11"/>
  <c r="AF381" i="11"/>
  <c r="I381" i="11"/>
  <c r="AF380" i="11"/>
  <c r="I380" i="11"/>
  <c r="AF379" i="11"/>
  <c r="I379" i="11"/>
  <c r="AF378" i="11"/>
  <c r="I378" i="11"/>
  <c r="AF377" i="11"/>
  <c r="I377" i="11"/>
  <c r="AF376" i="11"/>
  <c r="I376" i="11"/>
  <c r="AF375" i="11"/>
  <c r="I375" i="11"/>
  <c r="AF374" i="11"/>
  <c r="I374" i="11"/>
  <c r="AF373" i="11"/>
  <c r="I373" i="11"/>
  <c r="AF372" i="11"/>
  <c r="I372" i="11"/>
  <c r="AF371" i="11"/>
  <c r="I371" i="11"/>
  <c r="AF370" i="11"/>
  <c r="I370" i="11"/>
  <c r="AF369" i="11"/>
  <c r="I369" i="11"/>
  <c r="AF368" i="11"/>
  <c r="I368" i="11"/>
  <c r="AF367" i="11"/>
  <c r="I367" i="11"/>
  <c r="AF366" i="11"/>
  <c r="I366" i="11"/>
  <c r="AF365" i="11"/>
  <c r="I365" i="11"/>
  <c r="AF364" i="11"/>
  <c r="I364" i="11"/>
  <c r="AF363" i="11"/>
  <c r="I363" i="11"/>
  <c r="AF362" i="11"/>
  <c r="I362" i="11"/>
  <c r="AF361" i="11"/>
  <c r="I361" i="11"/>
  <c r="AF360" i="11"/>
  <c r="I360" i="11"/>
  <c r="AF359" i="11"/>
  <c r="I359" i="11"/>
  <c r="AF358" i="11"/>
  <c r="I358" i="11"/>
  <c r="AF357" i="11"/>
  <c r="I357" i="11"/>
  <c r="AF356" i="11"/>
  <c r="I356" i="11"/>
  <c r="AF355" i="11"/>
  <c r="I355" i="11"/>
  <c r="AF354" i="11"/>
  <c r="I354" i="11"/>
  <c r="AF353" i="11"/>
  <c r="I353" i="11"/>
  <c r="AF352" i="11"/>
  <c r="I352" i="11"/>
  <c r="AF351" i="11"/>
  <c r="I351" i="11"/>
  <c r="AF350" i="11"/>
  <c r="I350" i="11"/>
  <c r="AF349" i="11"/>
  <c r="I349" i="11"/>
  <c r="AF348" i="11"/>
  <c r="I348" i="11"/>
  <c r="AF347" i="11"/>
  <c r="I347" i="11"/>
  <c r="AF346" i="11"/>
  <c r="I346" i="11"/>
  <c r="AF345" i="11"/>
  <c r="I345" i="11"/>
  <c r="AF344" i="11"/>
  <c r="I344" i="11"/>
  <c r="AF343" i="11"/>
  <c r="I343" i="11"/>
  <c r="AF342" i="11"/>
  <c r="I342" i="11"/>
  <c r="AF341" i="11"/>
  <c r="I341" i="11"/>
  <c r="AF340" i="11"/>
  <c r="I340" i="11"/>
  <c r="AF339" i="11"/>
  <c r="I339" i="11"/>
  <c r="AF338" i="11"/>
  <c r="I338" i="11"/>
  <c r="AF337" i="11"/>
  <c r="I337" i="11"/>
  <c r="AF336" i="11"/>
  <c r="I336" i="11"/>
  <c r="AF335" i="11"/>
  <c r="I335" i="11"/>
  <c r="AF334" i="11"/>
  <c r="I334" i="11"/>
  <c r="AF333" i="11"/>
  <c r="I333" i="11"/>
  <c r="AF332" i="11"/>
  <c r="I332" i="11"/>
  <c r="AF331" i="11"/>
  <c r="I331" i="11"/>
  <c r="AF330" i="11"/>
  <c r="I330" i="11"/>
  <c r="AF329" i="11"/>
  <c r="I329" i="11"/>
  <c r="AF328" i="11"/>
  <c r="I328" i="11"/>
  <c r="AF327" i="11"/>
  <c r="I327" i="11"/>
  <c r="AF326" i="11"/>
  <c r="I326" i="11"/>
  <c r="AF325" i="11"/>
  <c r="I325" i="11"/>
  <c r="AF324" i="11"/>
  <c r="I324" i="11"/>
  <c r="AF323" i="11"/>
  <c r="I323" i="11"/>
  <c r="AF322" i="11"/>
  <c r="I322" i="11"/>
  <c r="AF321" i="11"/>
  <c r="I321" i="11"/>
  <c r="AF320" i="11"/>
  <c r="I320" i="11"/>
  <c r="AF319" i="11"/>
  <c r="I319" i="11"/>
  <c r="AF318" i="11"/>
  <c r="I318" i="11"/>
  <c r="AF317" i="11"/>
  <c r="I317" i="11"/>
  <c r="AF316" i="11"/>
  <c r="I316" i="11"/>
  <c r="AF315" i="11"/>
  <c r="I315" i="11"/>
  <c r="AF314" i="11"/>
  <c r="I314" i="11"/>
  <c r="AF313" i="11"/>
  <c r="I313" i="11"/>
  <c r="AF312" i="11"/>
  <c r="I312" i="11"/>
  <c r="AF311" i="11"/>
  <c r="I311" i="11"/>
  <c r="AF310" i="11"/>
  <c r="I310" i="11"/>
  <c r="AF309" i="11"/>
  <c r="I309" i="11"/>
  <c r="AF308" i="11"/>
  <c r="I308" i="11"/>
  <c r="AF307" i="11"/>
  <c r="I307" i="11"/>
  <c r="AF306" i="11"/>
  <c r="I306" i="11"/>
  <c r="AF305" i="11"/>
  <c r="I305" i="11"/>
  <c r="AF304" i="11"/>
  <c r="I304" i="11"/>
  <c r="AF303" i="11"/>
  <c r="I303" i="11"/>
  <c r="AF302" i="11"/>
  <c r="I302" i="11"/>
  <c r="AF301" i="11"/>
  <c r="I301" i="11"/>
  <c r="AF300" i="11"/>
  <c r="I300" i="11"/>
  <c r="AF299" i="11"/>
  <c r="I299" i="11"/>
  <c r="AF298" i="11"/>
  <c r="I298" i="11"/>
  <c r="AF297" i="11"/>
  <c r="I297" i="11"/>
  <c r="AF296" i="11"/>
  <c r="I296" i="11"/>
  <c r="AF295" i="11"/>
  <c r="I295" i="11"/>
  <c r="AF294" i="11"/>
  <c r="I294" i="11"/>
  <c r="AF293" i="11"/>
  <c r="I293" i="11"/>
  <c r="AF292" i="11"/>
  <c r="I292" i="11"/>
  <c r="AF291" i="11"/>
  <c r="I291" i="11"/>
  <c r="AF290" i="11"/>
  <c r="I290" i="11"/>
  <c r="AF289" i="11"/>
  <c r="I289" i="11"/>
  <c r="AF288" i="11"/>
  <c r="I288" i="11"/>
  <c r="AF287" i="11"/>
  <c r="I287" i="11"/>
  <c r="AF286" i="11"/>
  <c r="I286" i="11"/>
  <c r="AF285" i="11"/>
  <c r="I285" i="11"/>
  <c r="AF284" i="11"/>
  <c r="I284" i="11"/>
  <c r="AF283" i="11"/>
  <c r="I283" i="11"/>
  <c r="AF282" i="11"/>
  <c r="I282" i="11"/>
  <c r="AF281" i="11"/>
  <c r="I281" i="11"/>
  <c r="AF280" i="11"/>
  <c r="I280" i="11"/>
  <c r="AF279" i="11"/>
  <c r="I279" i="11"/>
  <c r="AF278" i="11"/>
  <c r="I278" i="11"/>
  <c r="AF277" i="11"/>
  <c r="I277" i="11"/>
  <c r="AF276" i="11"/>
  <c r="I276" i="11"/>
  <c r="AF275" i="11"/>
  <c r="I275" i="11"/>
  <c r="AF274" i="11"/>
  <c r="I274" i="11"/>
  <c r="AF273" i="11"/>
  <c r="I273" i="11"/>
  <c r="AF272" i="11"/>
  <c r="I272" i="11"/>
  <c r="AF271" i="11"/>
  <c r="I271" i="11"/>
  <c r="AF270" i="11"/>
  <c r="I270" i="11"/>
  <c r="AF269" i="11"/>
  <c r="I269" i="11"/>
  <c r="AF268" i="11"/>
  <c r="I268" i="11"/>
  <c r="AF267" i="11"/>
  <c r="I267" i="11"/>
  <c r="AF266" i="11"/>
  <c r="I266" i="11"/>
  <c r="AF265" i="11"/>
  <c r="I265" i="11"/>
  <c r="AF264" i="11"/>
  <c r="I264" i="11"/>
  <c r="AF263" i="11"/>
  <c r="I263" i="11"/>
  <c r="AF262" i="11"/>
  <c r="I262" i="11"/>
  <c r="AF261" i="11"/>
  <c r="I261" i="11"/>
  <c r="AF260" i="11"/>
  <c r="I260" i="11"/>
  <c r="AF259" i="11"/>
  <c r="I259" i="11"/>
  <c r="AF258" i="11"/>
  <c r="I258" i="11"/>
  <c r="AF257" i="11"/>
  <c r="I257" i="11"/>
  <c r="AF256" i="11"/>
  <c r="I256" i="11"/>
  <c r="AF255" i="11"/>
  <c r="I255" i="11"/>
  <c r="AF254" i="11"/>
  <c r="I254" i="11"/>
  <c r="AF253" i="11"/>
  <c r="I253" i="11"/>
  <c r="AF252" i="11"/>
  <c r="I252" i="11"/>
  <c r="AF251" i="11"/>
  <c r="I251" i="11"/>
  <c r="AF250" i="11"/>
  <c r="I250" i="11"/>
  <c r="AF249" i="11"/>
  <c r="I249" i="11"/>
  <c r="AF248" i="11"/>
  <c r="I248" i="11"/>
  <c r="AF247" i="11"/>
  <c r="I247" i="11"/>
  <c r="AF246" i="11"/>
  <c r="I246" i="11"/>
  <c r="AF245" i="11"/>
  <c r="I245" i="11"/>
  <c r="AF244" i="11"/>
  <c r="I244" i="11"/>
  <c r="AF243" i="11"/>
  <c r="I243" i="11"/>
  <c r="AF242" i="11"/>
  <c r="I242" i="11"/>
  <c r="AF241" i="11"/>
  <c r="I241" i="11"/>
  <c r="AF240" i="11"/>
  <c r="I240" i="11"/>
  <c r="AF239" i="11"/>
  <c r="I239" i="11"/>
  <c r="AF238" i="11"/>
  <c r="I238" i="11"/>
  <c r="AF237" i="11"/>
  <c r="I237" i="11"/>
  <c r="AF236" i="11"/>
  <c r="I236" i="11"/>
  <c r="AF235" i="11"/>
  <c r="I235" i="11"/>
  <c r="AF234" i="11"/>
  <c r="I234" i="11"/>
  <c r="AF233" i="11"/>
  <c r="I233" i="11"/>
  <c r="AF232" i="11"/>
  <c r="I232" i="11"/>
  <c r="AF231" i="11"/>
  <c r="I231" i="11"/>
  <c r="AF230" i="11"/>
  <c r="I230" i="11"/>
  <c r="AF229" i="11"/>
  <c r="I229" i="11"/>
  <c r="AF228" i="11"/>
  <c r="I228" i="11"/>
  <c r="AF227" i="11"/>
  <c r="I227" i="11"/>
  <c r="AF226" i="11"/>
  <c r="I226" i="11"/>
  <c r="AF225" i="11"/>
  <c r="I225" i="11"/>
  <c r="AF224" i="11"/>
  <c r="I224" i="11"/>
  <c r="AF223" i="11"/>
  <c r="I223" i="11"/>
  <c r="AF222" i="11"/>
  <c r="I222" i="11"/>
  <c r="AF221" i="11"/>
  <c r="I221" i="11"/>
  <c r="AF220" i="11"/>
  <c r="I220" i="11"/>
  <c r="AF219" i="11"/>
  <c r="I219" i="11"/>
  <c r="AF218" i="11"/>
  <c r="I218" i="11"/>
  <c r="AF217" i="11"/>
  <c r="I217" i="11"/>
  <c r="AF216" i="11"/>
  <c r="I216" i="11"/>
  <c r="AF215" i="11"/>
  <c r="I215" i="11"/>
  <c r="AF214" i="11"/>
  <c r="I214" i="11"/>
  <c r="AF213" i="11"/>
  <c r="I213" i="11"/>
  <c r="AF212" i="11"/>
  <c r="I212" i="11"/>
  <c r="AF211" i="11"/>
  <c r="I211" i="11"/>
  <c r="AF210" i="11"/>
  <c r="I210" i="11"/>
  <c r="AF209" i="11"/>
  <c r="I209" i="11"/>
  <c r="AF208" i="11"/>
  <c r="I208" i="11"/>
  <c r="AF207" i="11"/>
  <c r="I207" i="11"/>
  <c r="AF206" i="11"/>
  <c r="I206" i="11"/>
  <c r="AF205" i="11"/>
  <c r="I205" i="11"/>
  <c r="AF204" i="11"/>
  <c r="I204" i="11"/>
  <c r="AF203" i="11"/>
  <c r="I203" i="11"/>
  <c r="AF202" i="11"/>
  <c r="I202" i="11"/>
  <c r="AF201" i="11"/>
  <c r="I201" i="11"/>
  <c r="AF200" i="11"/>
  <c r="I200" i="11"/>
  <c r="AF199" i="11"/>
  <c r="I199" i="11"/>
  <c r="AF198" i="11"/>
  <c r="I198" i="11"/>
  <c r="AF197" i="11"/>
  <c r="I197" i="11"/>
  <c r="AF196" i="11"/>
  <c r="I196" i="11"/>
  <c r="AF195" i="11"/>
  <c r="I195" i="11"/>
  <c r="AF194" i="11"/>
  <c r="I194" i="11"/>
  <c r="AF193" i="11"/>
  <c r="I193" i="11"/>
  <c r="AF192" i="11"/>
  <c r="I192" i="11"/>
  <c r="AF191" i="11"/>
  <c r="I191" i="11"/>
  <c r="AF190" i="11"/>
  <c r="I190" i="11"/>
  <c r="AF189" i="11"/>
  <c r="I189" i="11"/>
  <c r="AF188" i="11"/>
  <c r="I188" i="11"/>
  <c r="AF187" i="11"/>
  <c r="I187" i="11"/>
  <c r="AF186" i="11"/>
  <c r="I186" i="11"/>
  <c r="AF185" i="11"/>
  <c r="I185" i="11"/>
  <c r="AF184" i="11"/>
  <c r="I184" i="11"/>
  <c r="AF183" i="11"/>
  <c r="I183" i="11"/>
  <c r="AF182" i="11"/>
  <c r="I182" i="11"/>
  <c r="AF181" i="11"/>
  <c r="I181" i="11"/>
  <c r="AF180" i="11"/>
  <c r="I180" i="11"/>
  <c r="AF179" i="11"/>
  <c r="I179" i="11"/>
  <c r="AF178" i="11"/>
  <c r="I178" i="11"/>
  <c r="AF177" i="11"/>
  <c r="I177" i="11"/>
  <c r="AF176" i="11"/>
  <c r="I176" i="11"/>
  <c r="AF175" i="11"/>
  <c r="I175" i="11"/>
  <c r="AF174" i="11"/>
  <c r="I174" i="11"/>
  <c r="AF173" i="11"/>
  <c r="I173" i="11"/>
  <c r="AF172" i="11"/>
  <c r="I172" i="11"/>
  <c r="AF171" i="11"/>
  <c r="I171" i="11"/>
  <c r="AF170" i="11"/>
  <c r="I170" i="11"/>
  <c r="AF169" i="11"/>
  <c r="I169" i="11"/>
  <c r="AF168" i="11"/>
  <c r="I168" i="11"/>
  <c r="AF167" i="11"/>
  <c r="I167" i="11"/>
  <c r="AF166" i="11"/>
  <c r="I166" i="11"/>
  <c r="AF165" i="11"/>
  <c r="I165" i="11"/>
  <c r="AF164" i="11"/>
  <c r="I164" i="11"/>
  <c r="AF163" i="11"/>
  <c r="I163" i="11"/>
  <c r="AF162" i="11"/>
  <c r="I162" i="11"/>
  <c r="AF161" i="11"/>
  <c r="I161" i="11"/>
  <c r="AF160" i="11"/>
  <c r="I160" i="11"/>
  <c r="AF159" i="11"/>
  <c r="I159" i="11"/>
  <c r="AF158" i="11"/>
  <c r="I158" i="11"/>
  <c r="AF157" i="11"/>
  <c r="I157" i="11"/>
  <c r="AF156" i="11"/>
  <c r="I156" i="11"/>
  <c r="AF155" i="11"/>
  <c r="I155" i="11"/>
  <c r="AF154" i="11"/>
  <c r="I154" i="11"/>
  <c r="AF153" i="11"/>
  <c r="I153" i="11"/>
  <c r="AF152" i="11"/>
  <c r="I152" i="11"/>
  <c r="AF151" i="11"/>
  <c r="I151" i="11"/>
  <c r="AF150" i="11"/>
  <c r="I150" i="11"/>
  <c r="AF149" i="11"/>
  <c r="I149" i="11"/>
  <c r="AF148" i="11"/>
  <c r="I148" i="11"/>
  <c r="AF147" i="11"/>
  <c r="I147" i="11"/>
  <c r="AF146" i="11"/>
  <c r="I146" i="11"/>
  <c r="AF145" i="11"/>
  <c r="I145" i="11"/>
  <c r="AF144" i="11"/>
  <c r="I144" i="11"/>
  <c r="AF143" i="11"/>
  <c r="I143" i="11"/>
  <c r="AF142" i="11"/>
  <c r="I142" i="11"/>
  <c r="AF141" i="11"/>
  <c r="I141" i="11"/>
  <c r="AF140" i="11"/>
  <c r="I140" i="11"/>
  <c r="AF139" i="11"/>
  <c r="I139" i="11"/>
  <c r="AF138" i="11"/>
  <c r="I138" i="11"/>
  <c r="AF137" i="11"/>
  <c r="I137" i="11"/>
  <c r="AF136" i="11"/>
  <c r="I136" i="11"/>
  <c r="AF135" i="11"/>
  <c r="I135" i="11"/>
  <c r="AF134" i="11"/>
  <c r="I134" i="11"/>
  <c r="AF133" i="11"/>
  <c r="I133" i="11"/>
  <c r="AF132" i="11"/>
  <c r="I132" i="11"/>
  <c r="AF131" i="11"/>
  <c r="I131" i="11"/>
  <c r="AF130" i="11"/>
  <c r="I130" i="11"/>
  <c r="AF129" i="11"/>
  <c r="I129" i="11"/>
  <c r="AF128" i="11"/>
  <c r="I128" i="11"/>
  <c r="AF127" i="11"/>
  <c r="I127" i="11"/>
  <c r="AF126" i="11"/>
  <c r="I126" i="11"/>
  <c r="AF125" i="11"/>
  <c r="I125" i="11"/>
  <c r="AF124" i="11"/>
  <c r="I124" i="11"/>
  <c r="AF123" i="11"/>
  <c r="I123" i="11"/>
  <c r="AF122" i="11"/>
  <c r="I122" i="11"/>
  <c r="AF121" i="11"/>
  <c r="I121" i="11"/>
  <c r="AF120" i="11"/>
  <c r="I120" i="11"/>
  <c r="AF119" i="11"/>
  <c r="I119" i="11"/>
  <c r="AF118" i="11"/>
  <c r="I118" i="11"/>
  <c r="AF117" i="11"/>
  <c r="I117" i="11"/>
  <c r="AF116" i="11"/>
  <c r="I116" i="11"/>
  <c r="AF115" i="11"/>
  <c r="I115" i="11"/>
  <c r="AF114" i="11"/>
  <c r="I114" i="11"/>
  <c r="AF113" i="11"/>
  <c r="I113" i="11"/>
  <c r="AF112" i="11"/>
  <c r="I112" i="11"/>
  <c r="AF111" i="11"/>
  <c r="I111" i="11"/>
  <c r="AF110" i="11"/>
  <c r="I110" i="11"/>
  <c r="AF109" i="11"/>
  <c r="I109" i="11"/>
  <c r="AF108" i="11"/>
  <c r="I108" i="11"/>
  <c r="AF107" i="11"/>
  <c r="I107" i="11"/>
  <c r="AF106" i="11"/>
  <c r="I106" i="11"/>
  <c r="AF105" i="11"/>
  <c r="I105" i="11"/>
  <c r="AF104" i="11"/>
  <c r="I104" i="11"/>
  <c r="AF103" i="11"/>
  <c r="I103" i="11"/>
  <c r="AF102" i="11"/>
  <c r="I102" i="11"/>
  <c r="AF101" i="11"/>
  <c r="I101" i="11"/>
  <c r="AF100" i="11"/>
  <c r="I100" i="11"/>
  <c r="AF99" i="11"/>
  <c r="I99" i="11"/>
  <c r="AF98" i="11"/>
  <c r="I98" i="11"/>
  <c r="AF97" i="11"/>
  <c r="I97" i="11"/>
  <c r="AF96" i="11"/>
  <c r="I96" i="11"/>
  <c r="AF95" i="11"/>
  <c r="I95" i="11"/>
  <c r="AF94" i="11"/>
  <c r="I94" i="11"/>
  <c r="AF93" i="11"/>
  <c r="I93" i="11"/>
  <c r="AF92" i="11"/>
  <c r="I92" i="11"/>
  <c r="AF91" i="11"/>
  <c r="I91" i="11"/>
  <c r="AF90" i="11"/>
  <c r="I90" i="11"/>
  <c r="AF89" i="11"/>
  <c r="I89" i="11"/>
  <c r="AF88" i="11"/>
  <c r="I88" i="11"/>
  <c r="AF87" i="11"/>
  <c r="I87" i="11"/>
  <c r="AF86" i="11"/>
  <c r="I86" i="11"/>
  <c r="AF85" i="11"/>
  <c r="I85" i="11"/>
  <c r="AF84" i="11"/>
  <c r="I84" i="11"/>
  <c r="AF83" i="11"/>
  <c r="I83" i="11"/>
  <c r="AF82" i="11"/>
  <c r="I82" i="11"/>
  <c r="AF81" i="11"/>
  <c r="I81" i="11"/>
  <c r="AF80" i="11"/>
  <c r="I80" i="11"/>
  <c r="AF79" i="11"/>
  <c r="I79" i="11"/>
  <c r="AF78" i="11"/>
  <c r="I78" i="11"/>
  <c r="AF77" i="11"/>
  <c r="I77" i="11"/>
  <c r="AF76" i="11"/>
  <c r="I76" i="11"/>
  <c r="AF75" i="11"/>
  <c r="I75" i="11"/>
  <c r="AF74" i="11"/>
  <c r="I74" i="11"/>
  <c r="AF73" i="11"/>
  <c r="I73" i="11"/>
  <c r="AF72" i="11"/>
  <c r="I72" i="11"/>
  <c r="AF71" i="11"/>
  <c r="I71" i="11"/>
  <c r="AF70" i="11"/>
  <c r="I70" i="11"/>
  <c r="AF69" i="11"/>
  <c r="I69" i="11"/>
  <c r="AF68" i="11"/>
  <c r="I68" i="11"/>
  <c r="AF67" i="11"/>
  <c r="I67" i="11"/>
  <c r="AF66" i="11"/>
  <c r="I66" i="11"/>
  <c r="AF65" i="11"/>
  <c r="I65" i="11"/>
  <c r="AF64" i="11"/>
  <c r="I64" i="11"/>
  <c r="AF63" i="11"/>
  <c r="I63" i="11"/>
  <c r="AF62" i="11"/>
  <c r="I62" i="11"/>
  <c r="AF61" i="11"/>
  <c r="I61" i="11"/>
  <c r="AF60" i="11"/>
  <c r="I60" i="11"/>
  <c r="AF59" i="11"/>
  <c r="I59" i="11"/>
  <c r="AF58" i="11"/>
  <c r="I58" i="11"/>
  <c r="AF57" i="11"/>
  <c r="I57" i="11"/>
  <c r="AF56" i="11"/>
  <c r="I56" i="11"/>
  <c r="AF55" i="11"/>
  <c r="I55" i="11"/>
  <c r="AF54" i="11"/>
  <c r="I54" i="11"/>
  <c r="AF53" i="11"/>
  <c r="I53" i="11"/>
  <c r="AF52" i="11"/>
  <c r="I52" i="11"/>
  <c r="AF51" i="11"/>
  <c r="I51" i="11"/>
  <c r="AF50" i="11"/>
  <c r="I50" i="11"/>
  <c r="AF49" i="11"/>
  <c r="I49" i="11"/>
  <c r="AF48" i="11"/>
  <c r="I48" i="11"/>
  <c r="AF47" i="11"/>
  <c r="I47" i="11"/>
  <c r="AF46" i="11"/>
  <c r="I46" i="11"/>
  <c r="AF45" i="11"/>
  <c r="I45" i="11"/>
  <c r="AF44" i="11"/>
  <c r="I44" i="11"/>
  <c r="AF43" i="11"/>
  <c r="I43" i="11"/>
  <c r="AF42" i="11"/>
  <c r="I42" i="11"/>
  <c r="AF41" i="11"/>
  <c r="I41" i="11"/>
  <c r="AF40" i="11"/>
  <c r="I40" i="11"/>
  <c r="AF39" i="11"/>
  <c r="I39" i="11"/>
  <c r="AF38" i="11"/>
  <c r="I38" i="11"/>
  <c r="AF37" i="11"/>
  <c r="I37" i="11"/>
  <c r="AF36" i="11"/>
  <c r="I36" i="11"/>
  <c r="AF35" i="11"/>
  <c r="I35" i="11"/>
  <c r="AF34" i="11"/>
  <c r="I34" i="11"/>
  <c r="AF33" i="11"/>
  <c r="I33" i="11"/>
  <c r="AF32" i="11"/>
  <c r="I32" i="11"/>
  <c r="AF31" i="11"/>
  <c r="I31" i="11"/>
  <c r="AF30" i="11"/>
  <c r="I30" i="11"/>
  <c r="AF29" i="11"/>
  <c r="I29" i="11"/>
  <c r="AF28" i="11"/>
  <c r="I28" i="11"/>
  <c r="AF27" i="11"/>
  <c r="I27" i="11"/>
  <c r="AF26" i="11"/>
  <c r="I26" i="11"/>
  <c r="AF25" i="11"/>
  <c r="I25" i="11"/>
  <c r="AF24" i="11"/>
  <c r="I24" i="11"/>
  <c r="AF23" i="11"/>
  <c r="I23" i="11"/>
  <c r="AF22" i="11"/>
  <c r="I22" i="11"/>
  <c r="AF21" i="11"/>
  <c r="I21" i="11"/>
  <c r="AF20" i="11"/>
  <c r="I20" i="11"/>
  <c r="AF19" i="11"/>
  <c r="I19" i="11"/>
  <c r="AF18" i="11"/>
  <c r="I18" i="11"/>
  <c r="AF17" i="11"/>
  <c r="I17" i="11"/>
  <c r="AF16" i="11"/>
  <c r="I16" i="11"/>
  <c r="AF15" i="11"/>
  <c r="I15" i="11"/>
  <c r="AF14" i="11"/>
  <c r="I14" i="11"/>
  <c r="AF13" i="11"/>
  <c r="I13" i="11"/>
  <c r="AF12" i="11"/>
  <c r="I12" i="11"/>
  <c r="AF11" i="11"/>
  <c r="I11" i="11"/>
  <c r="AF10" i="11"/>
  <c r="I10" i="11"/>
  <c r="AF9" i="11"/>
  <c r="I9" i="11"/>
  <c r="AF8" i="11"/>
  <c r="I8" i="11"/>
  <c r="AF7" i="11"/>
  <c r="I7" i="11"/>
  <c r="AF6" i="11"/>
  <c r="I6" i="11"/>
  <c r="AF5" i="11"/>
  <c r="I5" i="11"/>
  <c r="AF4" i="11"/>
  <c r="I4" i="11"/>
  <c r="AF3" i="11"/>
  <c r="I3" i="11"/>
  <c r="AF2" i="11"/>
  <c r="I2" i="11"/>
  <c r="D2" i="14" l="1"/>
  <c r="X2" i="14"/>
  <c r="W2" i="14" s="1"/>
  <c r="Z2" i="14"/>
  <c r="AF2" i="14"/>
  <c r="D3" i="14"/>
  <c r="X3" i="14"/>
  <c r="W3" i="14" s="1"/>
  <c r="Z3" i="14"/>
  <c r="AF3" i="14"/>
  <c r="D4" i="14"/>
  <c r="X4" i="14"/>
  <c r="W4" i="14" s="1"/>
  <c r="Z4" i="14"/>
  <c r="AG4" i="14" s="1"/>
  <c r="AF4" i="14"/>
  <c r="D5" i="14"/>
  <c r="X5" i="14"/>
  <c r="W5" i="14" s="1"/>
  <c r="Z5" i="14"/>
  <c r="AF5" i="14"/>
  <c r="D6" i="14"/>
  <c r="X6" i="14"/>
  <c r="W6" i="14" s="1"/>
  <c r="Z6" i="14"/>
  <c r="AF6" i="14"/>
  <c r="D7" i="14"/>
  <c r="X7" i="14"/>
  <c r="W7" i="14" s="1"/>
  <c r="Z7" i="14"/>
  <c r="AF7" i="14"/>
  <c r="D8" i="14"/>
  <c r="X8" i="14"/>
  <c r="W8" i="14" s="1"/>
  <c r="Z8" i="14"/>
  <c r="AF8" i="14"/>
  <c r="D9" i="14"/>
  <c r="X9" i="14"/>
  <c r="W9" i="14" s="1"/>
  <c r="Z9" i="14"/>
  <c r="AF9" i="14"/>
  <c r="D10" i="14"/>
  <c r="X10" i="14"/>
  <c r="W10" i="14" s="1"/>
  <c r="Z10" i="14"/>
  <c r="AF10" i="14"/>
  <c r="D11" i="14"/>
  <c r="X11" i="14"/>
  <c r="W11" i="14" s="1"/>
  <c r="Z11" i="14"/>
  <c r="AF11" i="14"/>
  <c r="D12" i="14"/>
  <c r="X12" i="14"/>
  <c r="W12" i="14" s="1"/>
  <c r="Z12" i="14"/>
  <c r="AF12" i="14"/>
  <c r="D13" i="14"/>
  <c r="X13" i="14"/>
  <c r="W13" i="14" s="1"/>
  <c r="Z13" i="14"/>
  <c r="AF13" i="14"/>
  <c r="D14" i="14"/>
  <c r="X14" i="14"/>
  <c r="W14" i="14" s="1"/>
  <c r="Z14" i="14"/>
  <c r="AF14" i="14"/>
  <c r="D15" i="14"/>
  <c r="X15" i="14"/>
  <c r="W15" i="14" s="1"/>
  <c r="Z15" i="14"/>
  <c r="AF15" i="14"/>
  <c r="D16" i="14"/>
  <c r="X16" i="14"/>
  <c r="W16" i="14" s="1"/>
  <c r="Z16" i="14"/>
  <c r="AF16" i="14"/>
  <c r="D17" i="14"/>
  <c r="X17" i="14"/>
  <c r="W17" i="14" s="1"/>
  <c r="Z17" i="14"/>
  <c r="AF17" i="14"/>
  <c r="D18" i="14"/>
  <c r="X18" i="14"/>
  <c r="W18" i="14" s="1"/>
  <c r="Z18" i="14"/>
  <c r="AF18" i="14"/>
  <c r="D19" i="14"/>
  <c r="X19" i="14"/>
  <c r="W19" i="14" s="1"/>
  <c r="Z19" i="14"/>
  <c r="AF19" i="14"/>
  <c r="D20" i="14"/>
  <c r="X20" i="14"/>
  <c r="W20" i="14" s="1"/>
  <c r="Z20" i="14"/>
  <c r="AF20" i="14"/>
  <c r="D21" i="14"/>
  <c r="X21" i="14"/>
  <c r="W21" i="14" s="1"/>
  <c r="Z21" i="14"/>
  <c r="AF21" i="14"/>
  <c r="D22" i="14"/>
  <c r="X22" i="14"/>
  <c r="W22" i="14" s="1"/>
  <c r="Z22" i="14"/>
  <c r="AF22" i="14"/>
  <c r="D23" i="14"/>
  <c r="X23" i="14"/>
  <c r="W23" i="14" s="1"/>
  <c r="Z23" i="14"/>
  <c r="AF23" i="14"/>
  <c r="D24" i="14"/>
  <c r="X24" i="14"/>
  <c r="W24" i="14" s="1"/>
  <c r="Z24" i="14"/>
  <c r="AG24" i="14" s="1"/>
  <c r="AF24" i="14"/>
  <c r="D25" i="14"/>
  <c r="X25" i="14"/>
  <c r="W25" i="14" s="1"/>
  <c r="Z25" i="14"/>
  <c r="AF25" i="14"/>
  <c r="D26" i="14"/>
  <c r="X26" i="14"/>
  <c r="W26" i="14" s="1"/>
  <c r="Z26" i="14"/>
  <c r="AG26" i="14" s="1"/>
  <c r="AF26" i="14"/>
  <c r="D27" i="14"/>
  <c r="X27" i="14"/>
  <c r="W27" i="14" s="1"/>
  <c r="Z27" i="14"/>
  <c r="AG27" i="14" s="1"/>
  <c r="AF27" i="14"/>
  <c r="D28" i="14"/>
  <c r="X28" i="14"/>
  <c r="W28" i="14" s="1"/>
  <c r="Z28" i="14"/>
  <c r="AF28" i="14"/>
  <c r="D29" i="14"/>
  <c r="X29" i="14"/>
  <c r="W29" i="14" s="1"/>
  <c r="Z29" i="14"/>
  <c r="AF29" i="14"/>
  <c r="D30" i="14"/>
  <c r="X30" i="14"/>
  <c r="W30" i="14" s="1"/>
  <c r="Z30" i="14"/>
  <c r="AG30" i="14" s="1"/>
  <c r="AF30" i="14"/>
  <c r="D31" i="14"/>
  <c r="X31" i="14"/>
  <c r="W31" i="14" s="1"/>
  <c r="Z31" i="14"/>
  <c r="AG31" i="14" s="1"/>
  <c r="AF31" i="14"/>
  <c r="D32" i="14"/>
  <c r="X32" i="14"/>
  <c r="W32" i="14" s="1"/>
  <c r="Z32" i="14"/>
  <c r="AF32" i="14"/>
  <c r="D33" i="14"/>
  <c r="X33" i="14"/>
  <c r="W33" i="14" s="1"/>
  <c r="Z33" i="14"/>
  <c r="AG33" i="14" s="1"/>
  <c r="AF33" i="14"/>
  <c r="D34" i="14"/>
  <c r="X34" i="14"/>
  <c r="W34" i="14" s="1"/>
  <c r="Z34" i="14"/>
  <c r="AG34" i="14" s="1"/>
  <c r="AF34" i="14"/>
  <c r="D35" i="14"/>
  <c r="X35" i="14"/>
  <c r="W35" i="14" s="1"/>
  <c r="Z35" i="14"/>
  <c r="AF35" i="14"/>
  <c r="D36" i="14"/>
  <c r="X36" i="14"/>
  <c r="W36" i="14" s="1"/>
  <c r="Z36" i="14"/>
  <c r="AG36" i="14" s="1"/>
  <c r="AF36" i="14"/>
  <c r="D37" i="14"/>
  <c r="X37" i="14"/>
  <c r="W37" i="14" s="1"/>
  <c r="Z37" i="14"/>
  <c r="AF37" i="14"/>
  <c r="D38" i="14"/>
  <c r="X38" i="14"/>
  <c r="W38" i="14" s="1"/>
  <c r="Z38" i="14"/>
  <c r="AF38" i="14"/>
  <c r="D39" i="14"/>
  <c r="X39" i="14"/>
  <c r="W39" i="14" s="1"/>
  <c r="Z39" i="14"/>
  <c r="AG39" i="14" s="1"/>
  <c r="AF39" i="14"/>
  <c r="D40" i="14"/>
  <c r="X40" i="14"/>
  <c r="W40" i="14" s="1"/>
  <c r="Z40" i="14"/>
  <c r="AF40" i="14"/>
  <c r="D41" i="14"/>
  <c r="X41" i="14"/>
  <c r="W41" i="14" s="1"/>
  <c r="Z41" i="14"/>
  <c r="AF41" i="14"/>
  <c r="D42" i="14"/>
  <c r="X42" i="14"/>
  <c r="W42" i="14" s="1"/>
  <c r="Z42" i="14"/>
  <c r="AG42" i="14" s="1"/>
  <c r="AF42" i="14"/>
  <c r="D43" i="14"/>
  <c r="X43" i="14"/>
  <c r="W43" i="14" s="1"/>
  <c r="Z43" i="14"/>
  <c r="AF43" i="14"/>
  <c r="D44" i="14"/>
  <c r="X44" i="14"/>
  <c r="W44" i="14" s="1"/>
  <c r="Z44" i="14"/>
  <c r="AF44" i="14"/>
  <c r="D45" i="14"/>
  <c r="X45" i="14"/>
  <c r="W45" i="14" s="1"/>
  <c r="Z45" i="14"/>
  <c r="AF45" i="14"/>
  <c r="D46" i="14"/>
  <c r="X46" i="14"/>
  <c r="W46" i="14" s="1"/>
  <c r="Z46" i="14"/>
  <c r="AF46" i="14"/>
  <c r="D47" i="14"/>
  <c r="X47" i="14"/>
  <c r="W47" i="14" s="1"/>
  <c r="Z47" i="14"/>
  <c r="AG47" i="14" s="1"/>
  <c r="AF47" i="14"/>
  <c r="D48" i="14"/>
  <c r="X48" i="14"/>
  <c r="W48" i="14" s="1"/>
  <c r="Z48" i="14"/>
  <c r="AF48" i="14"/>
  <c r="D49" i="14"/>
  <c r="X49" i="14"/>
  <c r="W49" i="14" s="1"/>
  <c r="Z49" i="14"/>
  <c r="AF49" i="14"/>
  <c r="D50" i="14"/>
  <c r="X50" i="14"/>
  <c r="W50" i="14" s="1"/>
  <c r="Z50" i="14"/>
  <c r="AG50" i="14" s="1"/>
  <c r="AF50" i="14"/>
  <c r="D51" i="14"/>
  <c r="X51" i="14"/>
  <c r="W51" i="14" s="1"/>
  <c r="Z51" i="14"/>
  <c r="AF51" i="14"/>
  <c r="D52" i="14"/>
  <c r="X52" i="14"/>
  <c r="W52" i="14" s="1"/>
  <c r="Z52" i="14"/>
  <c r="AF52" i="14"/>
  <c r="D53" i="14"/>
  <c r="X53" i="14"/>
  <c r="W53" i="14" s="1"/>
  <c r="Z53" i="14"/>
  <c r="AF53" i="14"/>
  <c r="D54" i="14"/>
  <c r="X54" i="14"/>
  <c r="W54" i="14" s="1"/>
  <c r="Z54" i="14"/>
  <c r="AF54" i="14"/>
  <c r="D55" i="14"/>
  <c r="X55" i="14"/>
  <c r="W55" i="14" s="1"/>
  <c r="Z55" i="14"/>
  <c r="AG55" i="14" s="1"/>
  <c r="AF55" i="14"/>
  <c r="D56" i="14"/>
  <c r="X56" i="14"/>
  <c r="W56" i="14" s="1"/>
  <c r="Z56" i="14"/>
  <c r="AF56" i="14"/>
  <c r="D57" i="14"/>
  <c r="X57" i="14"/>
  <c r="W57" i="14" s="1"/>
  <c r="Z57" i="14"/>
  <c r="AF57" i="14"/>
  <c r="D58" i="14"/>
  <c r="X58" i="14"/>
  <c r="W58" i="14" s="1"/>
  <c r="Z58" i="14"/>
  <c r="AG58" i="14" s="1"/>
  <c r="AF58" i="14"/>
  <c r="D59" i="14"/>
  <c r="X59" i="14"/>
  <c r="W59" i="14" s="1"/>
  <c r="Z59" i="14"/>
  <c r="AF59" i="14"/>
  <c r="D60" i="14"/>
  <c r="X60" i="14"/>
  <c r="W60" i="14" s="1"/>
  <c r="Z60" i="14"/>
  <c r="AF60" i="14"/>
  <c r="D61" i="14"/>
  <c r="X61" i="14"/>
  <c r="W61" i="14" s="1"/>
  <c r="Z61" i="14"/>
  <c r="AF61" i="14"/>
  <c r="D62" i="14"/>
  <c r="X62" i="14"/>
  <c r="W62" i="14" s="1"/>
  <c r="Z62" i="14"/>
  <c r="AG62" i="14" s="1"/>
  <c r="AF62" i="14"/>
  <c r="D63" i="14"/>
  <c r="X63" i="14"/>
  <c r="W63" i="14" s="1"/>
  <c r="Z63" i="14"/>
  <c r="AG63" i="14" s="1"/>
  <c r="AF63" i="14"/>
  <c r="D64" i="14"/>
  <c r="X64" i="14"/>
  <c r="W64" i="14" s="1"/>
  <c r="Z64" i="14"/>
  <c r="AF64" i="14"/>
  <c r="D65" i="14"/>
  <c r="X65" i="14"/>
  <c r="W65" i="14" s="1"/>
  <c r="Z65" i="14"/>
  <c r="AG65" i="14" s="1"/>
  <c r="AF65" i="14"/>
  <c r="D66" i="14"/>
  <c r="X66" i="14"/>
  <c r="W66" i="14" s="1"/>
  <c r="Z66" i="14"/>
  <c r="AG66" i="14" s="1"/>
  <c r="AF66" i="14"/>
  <c r="D67" i="14"/>
  <c r="X67" i="14"/>
  <c r="W67" i="14" s="1"/>
  <c r="Z67" i="14"/>
  <c r="AF67" i="14"/>
  <c r="D68" i="14"/>
  <c r="X68" i="14"/>
  <c r="W68" i="14" s="1"/>
  <c r="Z68" i="14"/>
  <c r="AG68" i="14" s="1"/>
  <c r="AF68" i="14"/>
  <c r="D69" i="14"/>
  <c r="X69" i="14"/>
  <c r="W69" i="14" s="1"/>
  <c r="Z69" i="14"/>
  <c r="AF69" i="14"/>
  <c r="D70" i="14"/>
  <c r="X70" i="14"/>
  <c r="W70" i="14" s="1"/>
  <c r="Z70" i="14"/>
  <c r="AF70" i="14"/>
  <c r="D71" i="14"/>
  <c r="X71" i="14"/>
  <c r="W71" i="14" s="1"/>
  <c r="Z71" i="14"/>
  <c r="AF71" i="14"/>
  <c r="D72" i="14"/>
  <c r="X72" i="14"/>
  <c r="W72" i="14" s="1"/>
  <c r="Z72" i="14"/>
  <c r="AG72" i="14" s="1"/>
  <c r="AF72" i="14"/>
  <c r="D73" i="14"/>
  <c r="X73" i="14"/>
  <c r="W73" i="14" s="1"/>
  <c r="Z73" i="14"/>
  <c r="AF73" i="14"/>
  <c r="D74" i="14"/>
  <c r="X74" i="14"/>
  <c r="W74" i="14" s="1"/>
  <c r="Z74" i="14"/>
  <c r="AG74" i="14" s="1"/>
  <c r="AF74" i="14"/>
  <c r="D75" i="14"/>
  <c r="X75" i="14"/>
  <c r="W75" i="14" s="1"/>
  <c r="Z75" i="14"/>
  <c r="AF75" i="14"/>
  <c r="D76" i="14"/>
  <c r="X76" i="14"/>
  <c r="W76" i="14" s="1"/>
  <c r="Z76" i="14"/>
  <c r="AF76" i="14"/>
  <c r="D77" i="14"/>
  <c r="X77" i="14"/>
  <c r="W77" i="14" s="1"/>
  <c r="Z77" i="14"/>
  <c r="AG77" i="14" s="1"/>
  <c r="AF77" i="14"/>
  <c r="D78" i="14"/>
  <c r="X78" i="14"/>
  <c r="W78" i="14" s="1"/>
  <c r="Z78" i="14"/>
  <c r="AF78" i="14"/>
  <c r="D79" i="14"/>
  <c r="X79" i="14"/>
  <c r="W79" i="14" s="1"/>
  <c r="Z79" i="14"/>
  <c r="AF79" i="14"/>
  <c r="D80" i="14"/>
  <c r="X80" i="14"/>
  <c r="W80" i="14" s="1"/>
  <c r="Z80" i="14"/>
  <c r="AG80" i="14" s="1"/>
  <c r="AF80" i="14"/>
  <c r="D81" i="14"/>
  <c r="X81" i="14"/>
  <c r="W81" i="14" s="1"/>
  <c r="Z81" i="14"/>
  <c r="AF81" i="14"/>
  <c r="D82" i="14"/>
  <c r="X82" i="14"/>
  <c r="W82" i="14" s="1"/>
  <c r="Z82" i="14"/>
  <c r="AG82" i="14" s="1"/>
  <c r="AF82" i="14"/>
  <c r="D83" i="14"/>
  <c r="X83" i="14"/>
  <c r="W83" i="14" s="1"/>
  <c r="Z83" i="14"/>
  <c r="AG83" i="14" s="1"/>
  <c r="AF83" i="14"/>
  <c r="D84" i="14"/>
  <c r="X84" i="14"/>
  <c r="W84" i="14" s="1"/>
  <c r="Z84" i="14"/>
  <c r="AG84" i="14" s="1"/>
  <c r="AF84" i="14"/>
  <c r="D85" i="14"/>
  <c r="X85" i="14"/>
  <c r="W85" i="14" s="1"/>
  <c r="Z85" i="14"/>
  <c r="AF85" i="14"/>
  <c r="D86" i="14"/>
  <c r="X86" i="14"/>
  <c r="W86" i="14" s="1"/>
  <c r="Z86" i="14"/>
  <c r="AF86" i="14"/>
  <c r="D87" i="14"/>
  <c r="X87" i="14"/>
  <c r="W87" i="14" s="1"/>
  <c r="Z87" i="14"/>
  <c r="AF87" i="14"/>
  <c r="D88" i="14"/>
  <c r="X88" i="14"/>
  <c r="W88" i="14" s="1"/>
  <c r="Z88" i="14"/>
  <c r="AF88" i="14"/>
  <c r="D89" i="14"/>
  <c r="X89" i="14"/>
  <c r="W89" i="14" s="1"/>
  <c r="Z89" i="14"/>
  <c r="AF89" i="14"/>
  <c r="D90" i="14"/>
  <c r="X90" i="14"/>
  <c r="W90" i="14" s="1"/>
  <c r="Z90" i="14"/>
  <c r="AG90" i="14" s="1"/>
  <c r="AF90" i="14"/>
  <c r="D91" i="14"/>
  <c r="X91" i="14"/>
  <c r="W91" i="14" s="1"/>
  <c r="Z91" i="14"/>
  <c r="AG91" i="14" s="1"/>
  <c r="AF91" i="14"/>
  <c r="D92" i="14"/>
  <c r="X92" i="14"/>
  <c r="W92" i="14" s="1"/>
  <c r="Z92" i="14"/>
  <c r="AF92" i="14"/>
  <c r="D93" i="14"/>
  <c r="X93" i="14"/>
  <c r="W93" i="14" s="1"/>
  <c r="Z93" i="14"/>
  <c r="AG93" i="14" s="1"/>
  <c r="AF93" i="14"/>
  <c r="D94" i="14"/>
  <c r="X94" i="14"/>
  <c r="W94" i="14" s="1"/>
  <c r="Z94" i="14"/>
  <c r="AG94" i="14" s="1"/>
  <c r="AF94" i="14"/>
  <c r="D95" i="14"/>
  <c r="X95" i="14"/>
  <c r="W95" i="14" s="1"/>
  <c r="Z95" i="14"/>
  <c r="AF95" i="14"/>
  <c r="D96" i="14"/>
  <c r="X96" i="14"/>
  <c r="W96" i="14" s="1"/>
  <c r="Z96" i="14"/>
  <c r="AG96" i="14" s="1"/>
  <c r="AF96" i="14"/>
  <c r="D97" i="14"/>
  <c r="X97" i="14"/>
  <c r="W97" i="14" s="1"/>
  <c r="Z97" i="14"/>
  <c r="AF97" i="14"/>
  <c r="D98" i="14"/>
  <c r="X98" i="14"/>
  <c r="W98" i="14" s="1"/>
  <c r="Z98" i="14"/>
  <c r="AF98" i="14"/>
  <c r="D99" i="14"/>
  <c r="X99" i="14"/>
  <c r="W99" i="14" s="1"/>
  <c r="Z99" i="14"/>
  <c r="AG99" i="14" s="1"/>
  <c r="AF99" i="14"/>
  <c r="D100" i="14"/>
  <c r="X100" i="14"/>
  <c r="W100" i="14" s="1"/>
  <c r="Z100" i="14"/>
  <c r="AF100" i="14"/>
  <c r="D101" i="14"/>
  <c r="X101" i="14"/>
  <c r="W101" i="14" s="1"/>
  <c r="Z101" i="14"/>
  <c r="AF101" i="14"/>
  <c r="D102" i="14"/>
  <c r="X102" i="14"/>
  <c r="W102" i="14" s="1"/>
  <c r="Z102" i="14"/>
  <c r="AG102" i="14" s="1"/>
  <c r="AF102" i="14"/>
  <c r="D103" i="14"/>
  <c r="X103" i="14"/>
  <c r="W103" i="14" s="1"/>
  <c r="Z103" i="14"/>
  <c r="AF103" i="14"/>
  <c r="D104" i="14"/>
  <c r="X104" i="14"/>
  <c r="W104" i="14" s="1"/>
  <c r="Z104" i="14"/>
  <c r="AF104" i="14"/>
  <c r="D105" i="14"/>
  <c r="X105" i="14"/>
  <c r="W105" i="14" s="1"/>
  <c r="Z105" i="14"/>
  <c r="AF105" i="14"/>
  <c r="D106" i="14"/>
  <c r="X106" i="14"/>
  <c r="W106" i="14" s="1"/>
  <c r="Z106" i="14"/>
  <c r="AF106" i="14"/>
  <c r="D107" i="14"/>
  <c r="X107" i="14"/>
  <c r="W107" i="14" s="1"/>
  <c r="Z107" i="14"/>
  <c r="AG107" i="14" s="1"/>
  <c r="AF107" i="14"/>
  <c r="D108" i="14"/>
  <c r="X108" i="14"/>
  <c r="W108" i="14" s="1"/>
  <c r="Z108" i="14"/>
  <c r="AF108" i="14"/>
  <c r="D109" i="14"/>
  <c r="X109" i="14"/>
  <c r="W109" i="14" s="1"/>
  <c r="Z109" i="14"/>
  <c r="AF109" i="14"/>
  <c r="D110" i="14"/>
  <c r="X110" i="14"/>
  <c r="W110" i="14" s="1"/>
  <c r="Z110" i="14"/>
  <c r="AG110" i="14" s="1"/>
  <c r="AF110" i="14"/>
  <c r="D111" i="14"/>
  <c r="X111" i="14"/>
  <c r="W111" i="14" s="1"/>
  <c r="Z111" i="14"/>
  <c r="AF111" i="14"/>
  <c r="D112" i="14"/>
  <c r="X112" i="14"/>
  <c r="W112" i="14" s="1"/>
  <c r="Z112" i="14"/>
  <c r="AF112" i="14"/>
  <c r="D113" i="14"/>
  <c r="X113" i="14"/>
  <c r="W113" i="14" s="1"/>
  <c r="Z113" i="14"/>
  <c r="AF113" i="14"/>
  <c r="D114" i="14"/>
  <c r="X114" i="14"/>
  <c r="W114" i="14" s="1"/>
  <c r="Z114" i="14"/>
  <c r="AG114" i="14" s="1"/>
  <c r="AF114" i="14"/>
  <c r="D115" i="14"/>
  <c r="X115" i="14"/>
  <c r="W115" i="14" s="1"/>
  <c r="Z115" i="14"/>
  <c r="AF115" i="14"/>
  <c r="D116" i="14"/>
  <c r="X116" i="14"/>
  <c r="W116" i="14" s="1"/>
  <c r="Z116" i="14"/>
  <c r="AF116" i="14"/>
  <c r="D117" i="14"/>
  <c r="X117" i="14"/>
  <c r="W117" i="14" s="1"/>
  <c r="Z117" i="14"/>
  <c r="AG117" i="14" s="1"/>
  <c r="AF117" i="14"/>
  <c r="D118" i="14"/>
  <c r="X118" i="14"/>
  <c r="W118" i="14" s="1"/>
  <c r="Z118" i="14"/>
  <c r="AF118" i="14"/>
  <c r="D119" i="14"/>
  <c r="X119" i="14"/>
  <c r="W119" i="14" s="1"/>
  <c r="Z119" i="14"/>
  <c r="AF119" i="14"/>
  <c r="D120" i="14"/>
  <c r="X120" i="14"/>
  <c r="W120" i="14" s="1"/>
  <c r="Z120" i="14"/>
  <c r="AF120" i="14"/>
  <c r="D121" i="14"/>
  <c r="X121" i="14"/>
  <c r="W121" i="14" s="1"/>
  <c r="Z121" i="14"/>
  <c r="AG121" i="14" s="1"/>
  <c r="AF121" i="14"/>
  <c r="D122" i="14"/>
  <c r="X122" i="14"/>
  <c r="W122" i="14" s="1"/>
  <c r="Z122" i="14"/>
  <c r="AF122" i="14"/>
  <c r="D123" i="14"/>
  <c r="X123" i="14"/>
  <c r="W123" i="14" s="1"/>
  <c r="Z123" i="14"/>
  <c r="AF123" i="14"/>
  <c r="D124" i="14"/>
  <c r="X124" i="14"/>
  <c r="W124" i="14" s="1"/>
  <c r="Z124" i="14"/>
  <c r="AF124" i="14"/>
  <c r="D125" i="14"/>
  <c r="X125" i="14"/>
  <c r="W125" i="14" s="1"/>
  <c r="Z125" i="14"/>
  <c r="AF125" i="14"/>
  <c r="D126" i="14"/>
  <c r="X126" i="14"/>
  <c r="W126" i="14" s="1"/>
  <c r="Z126" i="14"/>
  <c r="AF126" i="14"/>
  <c r="D127" i="14"/>
  <c r="X127" i="14"/>
  <c r="W127" i="14" s="1"/>
  <c r="Z127" i="14"/>
  <c r="AF127" i="14"/>
  <c r="D128" i="14"/>
  <c r="X128" i="14"/>
  <c r="W128" i="14" s="1"/>
  <c r="Z128" i="14"/>
  <c r="AF128" i="14"/>
  <c r="D129" i="14"/>
  <c r="X129" i="14"/>
  <c r="W129" i="14" s="1"/>
  <c r="Z129" i="14"/>
  <c r="AG129" i="14" s="1"/>
  <c r="AF129" i="14"/>
  <c r="D130" i="14"/>
  <c r="X130" i="14"/>
  <c r="W130" i="14" s="1"/>
  <c r="Z130" i="14"/>
  <c r="AF130" i="14"/>
  <c r="D131" i="14"/>
  <c r="X131" i="14"/>
  <c r="W131" i="14" s="1"/>
  <c r="Z131" i="14"/>
  <c r="AF131" i="14"/>
  <c r="D132" i="14"/>
  <c r="X132" i="14"/>
  <c r="W132" i="14" s="1"/>
  <c r="Z132" i="14"/>
  <c r="AF132" i="14"/>
  <c r="D133" i="14"/>
  <c r="X133" i="14"/>
  <c r="W133" i="14" s="1"/>
  <c r="Z133" i="14"/>
  <c r="AF133" i="14"/>
  <c r="D134" i="14"/>
  <c r="X134" i="14"/>
  <c r="W134" i="14" s="1"/>
  <c r="Z134" i="14"/>
  <c r="AF134" i="14"/>
  <c r="D135" i="14"/>
  <c r="X135" i="14"/>
  <c r="W135" i="14" s="1"/>
  <c r="Z135" i="14"/>
  <c r="AF135" i="14"/>
  <c r="D136" i="14"/>
  <c r="X136" i="14"/>
  <c r="W136" i="14" s="1"/>
  <c r="Z136" i="14"/>
  <c r="AF136" i="14"/>
  <c r="D137" i="14"/>
  <c r="X137" i="14"/>
  <c r="W137" i="14" s="1"/>
  <c r="Z137" i="14"/>
  <c r="AG137" i="14" s="1"/>
  <c r="AF137" i="14"/>
  <c r="D138" i="14"/>
  <c r="X138" i="14"/>
  <c r="W138" i="14" s="1"/>
  <c r="Z138" i="14"/>
  <c r="AF138" i="14"/>
  <c r="D139" i="14"/>
  <c r="X139" i="14"/>
  <c r="W139" i="14" s="1"/>
  <c r="Z139" i="14"/>
  <c r="AF139" i="14"/>
  <c r="D140" i="14"/>
  <c r="X140" i="14"/>
  <c r="W140" i="14" s="1"/>
  <c r="Z140" i="14"/>
  <c r="AF140" i="14"/>
  <c r="D141" i="14"/>
  <c r="X141" i="14"/>
  <c r="W141" i="14" s="1"/>
  <c r="Z141" i="14"/>
  <c r="AG141" i="14" s="1"/>
  <c r="AF141" i="14"/>
  <c r="D142" i="14"/>
  <c r="X142" i="14"/>
  <c r="W142" i="14" s="1"/>
  <c r="Z142" i="14"/>
  <c r="AF142" i="14"/>
  <c r="D143" i="14"/>
  <c r="X143" i="14"/>
  <c r="W143" i="14" s="1"/>
  <c r="Z143" i="14"/>
  <c r="AF143" i="14"/>
  <c r="D144" i="14"/>
  <c r="X144" i="14"/>
  <c r="W144" i="14" s="1"/>
  <c r="Z144" i="14"/>
  <c r="AF144" i="14"/>
  <c r="D145" i="14"/>
  <c r="X145" i="14"/>
  <c r="W145" i="14" s="1"/>
  <c r="Z145" i="14"/>
  <c r="AG145" i="14" s="1"/>
  <c r="AF145" i="14"/>
  <c r="D146" i="14"/>
  <c r="X146" i="14"/>
  <c r="W146" i="14" s="1"/>
  <c r="Z146" i="14"/>
  <c r="AF146" i="14"/>
  <c r="D147" i="14"/>
  <c r="X147" i="14"/>
  <c r="W147" i="14" s="1"/>
  <c r="Z147" i="14"/>
  <c r="AG147" i="14" s="1"/>
  <c r="AF147" i="14"/>
  <c r="D148" i="14"/>
  <c r="X148" i="14"/>
  <c r="W148" i="14" s="1"/>
  <c r="Z148" i="14"/>
  <c r="AF148" i="14"/>
  <c r="D149" i="14"/>
  <c r="X149" i="14"/>
  <c r="W149" i="14" s="1"/>
  <c r="Z149" i="14"/>
  <c r="AF149" i="14"/>
  <c r="D150" i="14"/>
  <c r="X150" i="14"/>
  <c r="W150" i="14" s="1"/>
  <c r="Z150" i="14"/>
  <c r="AF150" i="14"/>
  <c r="D151" i="14"/>
  <c r="X151" i="14"/>
  <c r="W151" i="14" s="1"/>
  <c r="Z151" i="14"/>
  <c r="AF151" i="14"/>
  <c r="D152" i="14"/>
  <c r="X152" i="14"/>
  <c r="W152" i="14" s="1"/>
  <c r="Z152" i="14"/>
  <c r="AF152" i="14"/>
  <c r="D153" i="14"/>
  <c r="X153" i="14"/>
  <c r="W153" i="14" s="1"/>
  <c r="Z153" i="14"/>
  <c r="AG153" i="14" s="1"/>
  <c r="AF153" i="14"/>
  <c r="D154" i="14"/>
  <c r="X154" i="14"/>
  <c r="W154" i="14" s="1"/>
  <c r="Z154" i="14"/>
  <c r="AG154" i="14" s="1"/>
  <c r="AF154" i="14"/>
  <c r="D155" i="14"/>
  <c r="X155" i="14"/>
  <c r="W155" i="14" s="1"/>
  <c r="Z155" i="14"/>
  <c r="AF155" i="14"/>
  <c r="D156" i="14"/>
  <c r="X156" i="14"/>
  <c r="W156" i="14" s="1"/>
  <c r="Z156" i="14"/>
  <c r="AF156" i="14"/>
  <c r="D157" i="14"/>
  <c r="X157" i="14"/>
  <c r="W157" i="14" s="1"/>
  <c r="Z157" i="14"/>
  <c r="AF157" i="14"/>
  <c r="D158" i="14"/>
  <c r="X158" i="14"/>
  <c r="W158" i="14" s="1"/>
  <c r="Z158" i="14"/>
  <c r="AG158" i="14" s="1"/>
  <c r="AF158" i="14"/>
  <c r="D159" i="14"/>
  <c r="X159" i="14"/>
  <c r="W159" i="14" s="1"/>
  <c r="Z159" i="14"/>
  <c r="AF159" i="14"/>
  <c r="D160" i="14"/>
  <c r="X160" i="14"/>
  <c r="W160" i="14" s="1"/>
  <c r="Z160" i="14"/>
  <c r="AF160" i="14"/>
  <c r="D161" i="14"/>
  <c r="X161" i="14"/>
  <c r="W161" i="14" s="1"/>
  <c r="Z161" i="14"/>
  <c r="AG161" i="14" s="1"/>
  <c r="AF161" i="14"/>
  <c r="D162" i="14"/>
  <c r="X162" i="14"/>
  <c r="W162" i="14" s="1"/>
  <c r="Z162" i="14"/>
  <c r="AF162" i="14"/>
  <c r="D163" i="14"/>
  <c r="X163" i="14"/>
  <c r="W163" i="14" s="1"/>
  <c r="Z163" i="14"/>
  <c r="AF163" i="14"/>
  <c r="D164" i="14"/>
  <c r="X164" i="14"/>
  <c r="W164" i="14" s="1"/>
  <c r="Z164" i="14"/>
  <c r="AF164" i="14"/>
  <c r="D165" i="14"/>
  <c r="X165" i="14"/>
  <c r="W165" i="14" s="1"/>
  <c r="Z165" i="14"/>
  <c r="AG165" i="14" s="1"/>
  <c r="AF165" i="14"/>
  <c r="D166" i="14"/>
  <c r="X166" i="14"/>
  <c r="W166" i="14" s="1"/>
  <c r="Z166" i="14"/>
  <c r="AG166" i="14" s="1"/>
  <c r="AF166" i="14"/>
  <c r="D167" i="14"/>
  <c r="X167" i="14"/>
  <c r="W167" i="14" s="1"/>
  <c r="Z167" i="14"/>
  <c r="AF167" i="14"/>
  <c r="D168" i="14"/>
  <c r="X168" i="14"/>
  <c r="W168" i="14" s="1"/>
  <c r="Z168" i="14"/>
  <c r="AG168" i="14" s="1"/>
  <c r="AF168" i="14"/>
  <c r="D169" i="14"/>
  <c r="X169" i="14"/>
  <c r="W169" i="14" s="1"/>
  <c r="Z169" i="14"/>
  <c r="AG169" i="14" s="1"/>
  <c r="AF169" i="14"/>
  <c r="D170" i="14"/>
  <c r="X170" i="14"/>
  <c r="W170" i="14" s="1"/>
  <c r="Z170" i="14"/>
  <c r="AF170" i="14"/>
  <c r="D171" i="14"/>
  <c r="X171" i="14"/>
  <c r="W171" i="14" s="1"/>
  <c r="Z171" i="14"/>
  <c r="AF171" i="14"/>
  <c r="D172" i="14"/>
  <c r="X172" i="14"/>
  <c r="W172" i="14" s="1"/>
  <c r="Z172" i="14"/>
  <c r="AF172" i="14"/>
  <c r="D173" i="14"/>
  <c r="X173" i="14"/>
  <c r="W173" i="14" s="1"/>
  <c r="Z173" i="14"/>
  <c r="AF173" i="14"/>
  <c r="D174" i="14"/>
  <c r="X174" i="14"/>
  <c r="W174" i="14" s="1"/>
  <c r="Z174" i="14"/>
  <c r="AG174" i="14" s="1"/>
  <c r="AF174" i="14"/>
  <c r="D175" i="14"/>
  <c r="X175" i="14"/>
  <c r="W175" i="14" s="1"/>
  <c r="Z175" i="14"/>
  <c r="AG175" i="14" s="1"/>
  <c r="AF175" i="14"/>
  <c r="D176" i="14"/>
  <c r="X176" i="14"/>
  <c r="W176" i="14" s="1"/>
  <c r="Z176" i="14"/>
  <c r="AF176" i="14"/>
  <c r="D177" i="14"/>
  <c r="X177" i="14"/>
  <c r="W177" i="14" s="1"/>
  <c r="Z177" i="14"/>
  <c r="AF177" i="14"/>
  <c r="D178" i="14"/>
  <c r="X178" i="14"/>
  <c r="W178" i="14" s="1"/>
  <c r="Z178" i="14"/>
  <c r="AF178" i="14"/>
  <c r="D179" i="14"/>
  <c r="X179" i="14"/>
  <c r="W179" i="14" s="1"/>
  <c r="Z179" i="14"/>
  <c r="AF179" i="14"/>
  <c r="D180" i="14"/>
  <c r="X180" i="14"/>
  <c r="W180" i="14" s="1"/>
  <c r="Z180" i="14"/>
  <c r="AG180" i="14" s="1"/>
  <c r="AF180" i="14"/>
  <c r="D181" i="14"/>
  <c r="X181" i="14"/>
  <c r="W181" i="14" s="1"/>
  <c r="Z181" i="14"/>
  <c r="AF181" i="14"/>
  <c r="D182" i="14"/>
  <c r="X182" i="14"/>
  <c r="W182" i="14" s="1"/>
  <c r="Z182" i="14"/>
  <c r="AF182" i="14"/>
  <c r="D183" i="14"/>
  <c r="X183" i="14"/>
  <c r="W183" i="14" s="1"/>
  <c r="Z183" i="14"/>
  <c r="AF183" i="14"/>
  <c r="D184" i="14"/>
  <c r="X184" i="14"/>
  <c r="W184" i="14" s="1"/>
  <c r="Z184" i="14"/>
  <c r="AF184" i="14"/>
  <c r="D185" i="14"/>
  <c r="X185" i="14"/>
  <c r="W185" i="14" s="1"/>
  <c r="Z185" i="14"/>
  <c r="AF185" i="14"/>
  <c r="D186" i="14"/>
  <c r="X186" i="14"/>
  <c r="W186" i="14" s="1"/>
  <c r="Z186" i="14"/>
  <c r="AG186" i="14" s="1"/>
  <c r="AF186" i="14"/>
  <c r="D187" i="14"/>
  <c r="X187" i="14"/>
  <c r="W187" i="14" s="1"/>
  <c r="Z187" i="14"/>
  <c r="AF187" i="14"/>
  <c r="D188" i="14"/>
  <c r="X188" i="14"/>
  <c r="W188" i="14" s="1"/>
  <c r="Z188" i="14"/>
  <c r="AG188" i="14" s="1"/>
  <c r="AF188" i="14"/>
  <c r="D189" i="14"/>
  <c r="X189" i="14"/>
  <c r="W189" i="14" s="1"/>
  <c r="Z189" i="14"/>
  <c r="AG189" i="14" s="1"/>
  <c r="AF189" i="14"/>
  <c r="D190" i="14"/>
  <c r="X190" i="14"/>
  <c r="W190" i="14" s="1"/>
  <c r="Z190" i="14"/>
  <c r="AF190" i="14"/>
  <c r="D191" i="14"/>
  <c r="X191" i="14"/>
  <c r="W191" i="14" s="1"/>
  <c r="Z191" i="14"/>
  <c r="AF191" i="14"/>
  <c r="D192" i="14"/>
  <c r="X192" i="14"/>
  <c r="W192" i="14" s="1"/>
  <c r="Z192" i="14"/>
  <c r="AF192" i="14"/>
  <c r="D193" i="14"/>
  <c r="X193" i="14"/>
  <c r="W193" i="14" s="1"/>
  <c r="Z193" i="14"/>
  <c r="AG193" i="14" s="1"/>
  <c r="AF193" i="14"/>
  <c r="D194" i="14"/>
  <c r="X194" i="14"/>
  <c r="W194" i="14" s="1"/>
  <c r="Z194" i="14"/>
  <c r="AF194" i="14"/>
  <c r="D195" i="14"/>
  <c r="X195" i="14"/>
  <c r="W195" i="14" s="1"/>
  <c r="Z195" i="14"/>
  <c r="AG195" i="14" s="1"/>
  <c r="AF195" i="14"/>
  <c r="D196" i="14"/>
  <c r="X196" i="14"/>
  <c r="W196" i="14" s="1"/>
  <c r="Z196" i="14"/>
  <c r="AG196" i="14" s="1"/>
  <c r="AF196" i="14"/>
  <c r="D197" i="14"/>
  <c r="X197" i="14"/>
  <c r="W197" i="14" s="1"/>
  <c r="Z197" i="14"/>
  <c r="AF197" i="14"/>
  <c r="D198" i="14"/>
  <c r="X198" i="14"/>
  <c r="W198" i="14" s="1"/>
  <c r="Z198" i="14"/>
  <c r="AF198" i="14"/>
  <c r="D199" i="14"/>
  <c r="X199" i="14"/>
  <c r="W199" i="14" s="1"/>
  <c r="Z199" i="14"/>
  <c r="AF199" i="14"/>
  <c r="D200" i="14"/>
  <c r="X200" i="14"/>
  <c r="W200" i="14" s="1"/>
  <c r="Z200" i="14"/>
  <c r="AF200" i="14"/>
  <c r="D201" i="14"/>
  <c r="X201" i="14"/>
  <c r="W201" i="14" s="1"/>
  <c r="Z201" i="14"/>
  <c r="AG201" i="14" s="1"/>
  <c r="AF201" i="14"/>
  <c r="D202" i="14"/>
  <c r="X202" i="14"/>
  <c r="W202" i="14" s="1"/>
  <c r="Z202" i="14"/>
  <c r="AF202" i="14"/>
  <c r="D203" i="14"/>
  <c r="X203" i="14"/>
  <c r="W203" i="14" s="1"/>
  <c r="Z203" i="14"/>
  <c r="AF203" i="14"/>
  <c r="D204" i="14"/>
  <c r="X204" i="14"/>
  <c r="W204" i="14" s="1"/>
  <c r="Z204" i="14"/>
  <c r="AG204" i="14" s="1"/>
  <c r="AF204" i="14"/>
  <c r="D205" i="14"/>
  <c r="X205" i="14"/>
  <c r="W205" i="14" s="1"/>
  <c r="Z205" i="14"/>
  <c r="AF205" i="14"/>
  <c r="D206" i="14"/>
  <c r="X206" i="14"/>
  <c r="W206" i="14" s="1"/>
  <c r="Z206" i="14"/>
  <c r="AG206" i="14" s="1"/>
  <c r="AF206" i="14"/>
  <c r="D207" i="14"/>
  <c r="X207" i="14"/>
  <c r="W207" i="14" s="1"/>
  <c r="Z207" i="14"/>
  <c r="AF207" i="14"/>
  <c r="D208" i="14"/>
  <c r="X208" i="14"/>
  <c r="W208" i="14" s="1"/>
  <c r="Z208" i="14"/>
  <c r="AG208" i="14" s="1"/>
  <c r="AF208" i="14"/>
  <c r="D209" i="14"/>
  <c r="X209" i="14"/>
  <c r="W209" i="14" s="1"/>
  <c r="Z209" i="14"/>
  <c r="AG209" i="14" s="1"/>
  <c r="AF209" i="14"/>
  <c r="D210" i="14"/>
  <c r="X210" i="14"/>
  <c r="W210" i="14" s="1"/>
  <c r="Z210" i="14"/>
  <c r="AF210" i="14"/>
  <c r="D211" i="14"/>
  <c r="X211" i="14"/>
  <c r="W211" i="14" s="1"/>
  <c r="Z211" i="14"/>
  <c r="AF211" i="14"/>
  <c r="D212" i="14"/>
  <c r="X212" i="14"/>
  <c r="W212" i="14" s="1"/>
  <c r="Z212" i="14"/>
  <c r="AF212" i="14"/>
  <c r="D213" i="14"/>
  <c r="X213" i="14"/>
  <c r="W213" i="14" s="1"/>
  <c r="Z213" i="14"/>
  <c r="AF213" i="14"/>
  <c r="D214" i="14"/>
  <c r="X214" i="14"/>
  <c r="W214" i="14" s="1"/>
  <c r="Z214" i="14"/>
  <c r="AG214" i="14" s="1"/>
  <c r="AF214" i="14"/>
  <c r="D215" i="14"/>
  <c r="X215" i="14"/>
  <c r="W215" i="14" s="1"/>
  <c r="Z215" i="14"/>
  <c r="AG215" i="14" s="1"/>
  <c r="AF215" i="14"/>
  <c r="D216" i="14"/>
  <c r="X216" i="14"/>
  <c r="W216" i="14" s="1"/>
  <c r="Z216" i="14"/>
  <c r="AF216" i="14"/>
  <c r="D217" i="14"/>
  <c r="X217" i="14"/>
  <c r="W217" i="14" s="1"/>
  <c r="Z217" i="14"/>
  <c r="AF217" i="14"/>
  <c r="D218" i="14"/>
  <c r="X218" i="14"/>
  <c r="W218" i="14" s="1"/>
  <c r="Z218" i="14"/>
  <c r="AF218" i="14"/>
  <c r="D219" i="14"/>
  <c r="X219" i="14"/>
  <c r="W219" i="14" s="1"/>
  <c r="Z219" i="14"/>
  <c r="AF219" i="14"/>
  <c r="D220" i="14"/>
  <c r="X220" i="14"/>
  <c r="W220" i="14" s="1"/>
  <c r="Z220" i="14"/>
  <c r="AG220" i="14" s="1"/>
  <c r="AF220" i="14"/>
  <c r="D221" i="14"/>
  <c r="X221" i="14"/>
  <c r="W221" i="14" s="1"/>
  <c r="Z221" i="14"/>
  <c r="AF221" i="14"/>
  <c r="D222" i="14"/>
  <c r="X222" i="14"/>
  <c r="W222" i="14" s="1"/>
  <c r="Z222" i="14"/>
  <c r="AF222" i="14"/>
  <c r="D223" i="14"/>
  <c r="X223" i="14"/>
  <c r="W223" i="14" s="1"/>
  <c r="Z223" i="14"/>
  <c r="AG223" i="14" s="1"/>
  <c r="AF223" i="14"/>
  <c r="D224" i="14"/>
  <c r="X224" i="14"/>
  <c r="W224" i="14" s="1"/>
  <c r="Z224" i="14"/>
  <c r="AG224" i="14" s="1"/>
  <c r="AF224" i="14"/>
  <c r="D225" i="14"/>
  <c r="X225" i="14"/>
  <c r="W225" i="14" s="1"/>
  <c r="Z225" i="14"/>
  <c r="AF225" i="14"/>
  <c r="D226" i="14"/>
  <c r="X226" i="14"/>
  <c r="W226" i="14" s="1"/>
  <c r="Z226" i="14"/>
  <c r="AG226" i="14" s="1"/>
  <c r="AF226" i="14"/>
  <c r="D227" i="14"/>
  <c r="X227" i="14"/>
  <c r="W227" i="14" s="1"/>
  <c r="Z227" i="14"/>
  <c r="AF227" i="14"/>
  <c r="D228" i="14"/>
  <c r="X228" i="14"/>
  <c r="W228" i="14" s="1"/>
  <c r="Z228" i="14"/>
  <c r="AF228" i="14"/>
  <c r="D229" i="14"/>
  <c r="X229" i="14"/>
  <c r="W229" i="14" s="1"/>
  <c r="Z229" i="14"/>
  <c r="AF229" i="14"/>
  <c r="D230" i="14"/>
  <c r="X230" i="14"/>
  <c r="W230" i="14" s="1"/>
  <c r="Z230" i="14"/>
  <c r="AG230" i="14" s="1"/>
  <c r="AF230" i="14"/>
  <c r="D231" i="14"/>
  <c r="X231" i="14"/>
  <c r="W231" i="14" s="1"/>
  <c r="Z231" i="14"/>
  <c r="AF231" i="14"/>
  <c r="D232" i="14"/>
  <c r="X232" i="14"/>
  <c r="W232" i="14" s="1"/>
  <c r="Z232" i="14"/>
  <c r="AF232" i="14"/>
  <c r="D233" i="14"/>
  <c r="X233" i="14"/>
  <c r="W233" i="14" s="1"/>
  <c r="Z233" i="14"/>
  <c r="AG233" i="14" s="1"/>
  <c r="AF233" i="14"/>
  <c r="D234" i="14"/>
  <c r="X234" i="14"/>
  <c r="W234" i="14" s="1"/>
  <c r="Z234" i="14"/>
  <c r="AG234" i="14" s="1"/>
  <c r="AF234" i="14"/>
  <c r="D235" i="14"/>
  <c r="X235" i="14"/>
  <c r="W235" i="14" s="1"/>
  <c r="Z235" i="14"/>
  <c r="AF235" i="14"/>
  <c r="D236" i="14"/>
  <c r="X236" i="14"/>
  <c r="W236" i="14" s="1"/>
  <c r="Z236" i="14"/>
  <c r="AG236" i="14" s="1"/>
  <c r="AF236" i="14"/>
  <c r="D237" i="14"/>
  <c r="X237" i="14"/>
  <c r="W237" i="14" s="1"/>
  <c r="Z237" i="14"/>
  <c r="AF237" i="14"/>
  <c r="D238" i="14"/>
  <c r="X238" i="14"/>
  <c r="W238" i="14" s="1"/>
  <c r="Z238" i="14"/>
  <c r="AF238" i="14"/>
  <c r="D239" i="14"/>
  <c r="X239" i="14"/>
  <c r="W239" i="14" s="1"/>
  <c r="Z239" i="14"/>
  <c r="AF239" i="14"/>
  <c r="D240" i="14"/>
  <c r="X240" i="14"/>
  <c r="W240" i="14" s="1"/>
  <c r="Z240" i="14"/>
  <c r="AF240" i="14"/>
  <c r="D241" i="14"/>
  <c r="X241" i="14"/>
  <c r="W241" i="14" s="1"/>
  <c r="Z241" i="14"/>
  <c r="AF241" i="14"/>
  <c r="D242" i="14"/>
  <c r="X242" i="14"/>
  <c r="W242" i="14" s="1"/>
  <c r="Z242" i="14"/>
  <c r="AG242" i="14" s="1"/>
  <c r="AF242" i="14"/>
  <c r="D243" i="14"/>
  <c r="X243" i="14"/>
  <c r="W243" i="14" s="1"/>
  <c r="Z243" i="14"/>
  <c r="AF243" i="14"/>
  <c r="D244" i="14"/>
  <c r="X244" i="14"/>
  <c r="W244" i="14" s="1"/>
  <c r="Z244" i="14"/>
  <c r="AG244" i="14" s="1"/>
  <c r="AF244" i="14"/>
  <c r="D245" i="14"/>
  <c r="X245" i="14"/>
  <c r="W245" i="14" s="1"/>
  <c r="Z245" i="14"/>
  <c r="AF245" i="14"/>
  <c r="D246" i="14"/>
  <c r="X246" i="14"/>
  <c r="W246" i="14" s="1"/>
  <c r="Z246" i="14"/>
  <c r="AF246" i="14"/>
  <c r="D247" i="14"/>
  <c r="X247" i="14"/>
  <c r="W247" i="14" s="1"/>
  <c r="Z247" i="14"/>
  <c r="AG247" i="14" s="1"/>
  <c r="AF247" i="14"/>
  <c r="D248" i="14"/>
  <c r="X248" i="14"/>
  <c r="W248" i="14" s="1"/>
  <c r="Z248" i="14"/>
  <c r="AF248" i="14"/>
  <c r="D249" i="14"/>
  <c r="X249" i="14"/>
  <c r="W249" i="14" s="1"/>
  <c r="Z249" i="14"/>
  <c r="AF249" i="14"/>
  <c r="D250" i="14"/>
  <c r="X250" i="14"/>
  <c r="W250" i="14" s="1"/>
  <c r="Z250" i="14"/>
  <c r="AG250" i="14" s="1"/>
  <c r="AF250" i="14"/>
  <c r="D251" i="14"/>
  <c r="X251" i="14"/>
  <c r="W251" i="14" s="1"/>
  <c r="Z251" i="14"/>
  <c r="AF251" i="14"/>
  <c r="D252" i="14"/>
  <c r="X252" i="14"/>
  <c r="W252" i="14" s="1"/>
  <c r="Z252" i="14"/>
  <c r="AF252" i="14"/>
  <c r="D253" i="14"/>
  <c r="X253" i="14"/>
  <c r="W253" i="14" s="1"/>
  <c r="Z253" i="14"/>
  <c r="AF253" i="14"/>
  <c r="D254" i="14"/>
  <c r="X254" i="14"/>
  <c r="W254" i="14" s="1"/>
  <c r="Z254" i="14"/>
  <c r="AF254" i="14"/>
  <c r="D255" i="14"/>
  <c r="X255" i="14"/>
  <c r="W255" i="14" s="1"/>
  <c r="Z255" i="14"/>
  <c r="AG255" i="14" s="1"/>
  <c r="AF255" i="14"/>
  <c r="D256" i="14"/>
  <c r="X256" i="14"/>
  <c r="W256" i="14" s="1"/>
  <c r="Z256" i="14"/>
  <c r="AF256" i="14"/>
  <c r="D257" i="14"/>
  <c r="X257" i="14"/>
  <c r="W257" i="14" s="1"/>
  <c r="Z257" i="14"/>
  <c r="AF257" i="14"/>
  <c r="D258" i="14"/>
  <c r="X258" i="14"/>
  <c r="W258" i="14" s="1"/>
  <c r="Z258" i="14"/>
  <c r="AG258" i="14" s="1"/>
  <c r="AF258" i="14"/>
  <c r="D259" i="14"/>
  <c r="X259" i="14"/>
  <c r="W259" i="14" s="1"/>
  <c r="Z259" i="14"/>
  <c r="AG259" i="14" s="1"/>
  <c r="AF259" i="14"/>
  <c r="D260" i="14"/>
  <c r="X260" i="14"/>
  <c r="W260" i="14" s="1"/>
  <c r="Z260" i="14"/>
  <c r="AF260" i="14"/>
  <c r="D261" i="14"/>
  <c r="X261" i="14"/>
  <c r="W261" i="14" s="1"/>
  <c r="Z261" i="14"/>
  <c r="AF261" i="14"/>
  <c r="D262" i="14"/>
  <c r="X262" i="14"/>
  <c r="W262" i="14" s="1"/>
  <c r="Z262" i="14"/>
  <c r="AF262" i="14"/>
  <c r="D263" i="14"/>
  <c r="X263" i="14"/>
  <c r="W263" i="14" s="1"/>
  <c r="Z263" i="14"/>
  <c r="AG263" i="14" s="1"/>
  <c r="AF263" i="14"/>
  <c r="D264" i="14"/>
  <c r="X264" i="14"/>
  <c r="W264" i="14" s="1"/>
  <c r="Z264" i="14"/>
  <c r="AF264" i="14"/>
  <c r="D265" i="14"/>
  <c r="X265" i="14"/>
  <c r="W265" i="14" s="1"/>
  <c r="Z265" i="14"/>
  <c r="AF265" i="14"/>
  <c r="D266" i="14"/>
  <c r="X266" i="14"/>
  <c r="W266" i="14" s="1"/>
  <c r="Z266" i="14"/>
  <c r="AF266" i="14"/>
  <c r="D267" i="14"/>
  <c r="X267" i="14"/>
  <c r="W267" i="14" s="1"/>
  <c r="Z267" i="14"/>
  <c r="AF267" i="14"/>
  <c r="D268" i="14"/>
  <c r="X268" i="14"/>
  <c r="W268" i="14" s="1"/>
  <c r="Z268" i="14"/>
  <c r="AF268" i="14"/>
  <c r="D269" i="14"/>
  <c r="X269" i="14"/>
  <c r="W269" i="14" s="1"/>
  <c r="Z269" i="14"/>
  <c r="AG269" i="14" s="1"/>
  <c r="AF269" i="14"/>
  <c r="D270" i="14"/>
  <c r="X270" i="14"/>
  <c r="W270" i="14" s="1"/>
  <c r="Z270" i="14"/>
  <c r="AF270" i="14"/>
  <c r="D271" i="14"/>
  <c r="X271" i="14"/>
  <c r="W271" i="14" s="1"/>
  <c r="Z271" i="14"/>
  <c r="AG271" i="14" s="1"/>
  <c r="AF271" i="14"/>
  <c r="D272" i="14"/>
  <c r="X272" i="14"/>
  <c r="W272" i="14" s="1"/>
  <c r="Z272" i="14"/>
  <c r="AF272" i="14"/>
  <c r="D273" i="14"/>
  <c r="X273" i="14"/>
  <c r="W273" i="14" s="1"/>
  <c r="Z273" i="14"/>
  <c r="AG273" i="14" s="1"/>
  <c r="AF273" i="14"/>
  <c r="D274" i="14"/>
  <c r="X274" i="14"/>
  <c r="W274" i="14" s="1"/>
  <c r="Z274" i="14"/>
  <c r="AG274" i="14" s="1"/>
  <c r="AF274" i="14"/>
  <c r="D275" i="14"/>
  <c r="X275" i="14"/>
  <c r="W275" i="14" s="1"/>
  <c r="Z275" i="14"/>
  <c r="AF275" i="14"/>
  <c r="D276" i="14"/>
  <c r="X276" i="14"/>
  <c r="W276" i="14" s="1"/>
  <c r="Z276" i="14"/>
  <c r="AF276" i="14"/>
  <c r="D277" i="14"/>
  <c r="X277" i="14"/>
  <c r="W277" i="14" s="1"/>
  <c r="Z277" i="14"/>
  <c r="AG277" i="14" s="1"/>
  <c r="AF277" i="14"/>
  <c r="D278" i="14"/>
  <c r="X278" i="14"/>
  <c r="W278" i="14" s="1"/>
  <c r="Z278" i="14"/>
  <c r="AF278" i="14"/>
  <c r="D279" i="14"/>
  <c r="X279" i="14"/>
  <c r="W279" i="14" s="1"/>
  <c r="Z279" i="14"/>
  <c r="AF279" i="14"/>
  <c r="D280" i="14"/>
  <c r="X280" i="14"/>
  <c r="W280" i="14" s="1"/>
  <c r="Z280" i="14"/>
  <c r="AF280" i="14"/>
  <c r="D281" i="14"/>
  <c r="X281" i="14"/>
  <c r="W281" i="14" s="1"/>
  <c r="Z281" i="14"/>
  <c r="AF281" i="14"/>
  <c r="D282" i="14"/>
  <c r="X282" i="14"/>
  <c r="W282" i="14" s="1"/>
  <c r="Z282" i="14"/>
  <c r="AG282" i="14" s="1"/>
  <c r="AF282" i="14"/>
  <c r="D283" i="14"/>
  <c r="X283" i="14"/>
  <c r="W283" i="14" s="1"/>
  <c r="Z283" i="14"/>
  <c r="AG283" i="14" s="1"/>
  <c r="AF283" i="14"/>
  <c r="D284" i="14"/>
  <c r="X284" i="14"/>
  <c r="W284" i="14" s="1"/>
  <c r="Z284" i="14"/>
  <c r="AF284" i="14"/>
  <c r="D285" i="14"/>
  <c r="X285" i="14"/>
  <c r="W285" i="14" s="1"/>
  <c r="Z285" i="14"/>
  <c r="AF285" i="14"/>
  <c r="D286" i="14"/>
  <c r="X286" i="14"/>
  <c r="W286" i="14" s="1"/>
  <c r="Z286" i="14"/>
  <c r="AG286" i="14" s="1"/>
  <c r="AF286" i="14"/>
  <c r="D287" i="14"/>
  <c r="X287" i="14"/>
  <c r="W287" i="14" s="1"/>
  <c r="Z287" i="14"/>
  <c r="AF287" i="14"/>
  <c r="D288" i="14"/>
  <c r="X288" i="14"/>
  <c r="W288" i="14" s="1"/>
  <c r="Z288" i="14"/>
  <c r="AG288" i="14" s="1"/>
  <c r="AF288" i="14"/>
  <c r="D289" i="14"/>
  <c r="X289" i="14"/>
  <c r="W289" i="14" s="1"/>
  <c r="Z289" i="14"/>
  <c r="AG289" i="14" s="1"/>
  <c r="AF289" i="14"/>
  <c r="D290" i="14"/>
  <c r="X290" i="14"/>
  <c r="W290" i="14" s="1"/>
  <c r="Z290" i="14"/>
  <c r="AF290" i="14"/>
  <c r="D291" i="14"/>
  <c r="X291" i="14"/>
  <c r="W291" i="14" s="1"/>
  <c r="Z291" i="14"/>
  <c r="AF291" i="14"/>
  <c r="D292" i="14"/>
  <c r="X292" i="14"/>
  <c r="W292" i="14" s="1"/>
  <c r="Z292" i="14"/>
  <c r="AF292" i="14"/>
  <c r="D293" i="14"/>
  <c r="X293" i="14"/>
  <c r="W293" i="14" s="1"/>
  <c r="Z293" i="14"/>
  <c r="AF293" i="14"/>
  <c r="D294" i="14"/>
  <c r="X294" i="14"/>
  <c r="W294" i="14" s="1"/>
  <c r="Z294" i="14"/>
  <c r="AG294" i="14" s="1"/>
  <c r="AF294" i="14"/>
  <c r="D295" i="14"/>
  <c r="X295" i="14"/>
  <c r="W295" i="14" s="1"/>
  <c r="Z295" i="14"/>
  <c r="AF295" i="14"/>
  <c r="D296" i="14"/>
  <c r="X296" i="14"/>
  <c r="W296" i="14" s="1"/>
  <c r="Z296" i="14"/>
  <c r="AG296" i="14" s="1"/>
  <c r="AF296" i="14"/>
  <c r="D297" i="14"/>
  <c r="X297" i="14"/>
  <c r="W297" i="14" s="1"/>
  <c r="Z297" i="14"/>
  <c r="AG297" i="14" s="1"/>
  <c r="AF297" i="14"/>
  <c r="D298" i="14"/>
  <c r="X298" i="14"/>
  <c r="W298" i="14" s="1"/>
  <c r="Z298" i="14"/>
  <c r="AF298" i="14"/>
  <c r="D299" i="14"/>
  <c r="X299" i="14"/>
  <c r="W299" i="14" s="1"/>
  <c r="Z299" i="14"/>
  <c r="AF299" i="14"/>
  <c r="D300" i="14"/>
  <c r="X300" i="14"/>
  <c r="W300" i="14" s="1"/>
  <c r="Z300" i="14"/>
  <c r="AG300" i="14" s="1"/>
  <c r="AF300" i="14"/>
  <c r="D301" i="14"/>
  <c r="X301" i="14"/>
  <c r="W301" i="14" s="1"/>
  <c r="Z301" i="14"/>
  <c r="AF301" i="14"/>
  <c r="D302" i="14"/>
  <c r="X302" i="14"/>
  <c r="W302" i="14" s="1"/>
  <c r="Z302" i="14"/>
  <c r="AF302" i="14"/>
  <c r="D303" i="14"/>
  <c r="X303" i="14"/>
  <c r="W303" i="14" s="1"/>
  <c r="Z303" i="14"/>
  <c r="AG303" i="14" s="1"/>
  <c r="AF303" i="14"/>
  <c r="D304" i="14"/>
  <c r="X304" i="14"/>
  <c r="W304" i="14" s="1"/>
  <c r="Z304" i="14"/>
  <c r="AG304" i="14" s="1"/>
  <c r="AF304" i="14"/>
  <c r="D305" i="14"/>
  <c r="X305" i="14"/>
  <c r="W305" i="14" s="1"/>
  <c r="Z305" i="14"/>
  <c r="AF305" i="14"/>
  <c r="D306" i="14"/>
  <c r="X306" i="14"/>
  <c r="W306" i="14" s="1"/>
  <c r="Z306" i="14"/>
  <c r="AF306" i="14"/>
  <c r="D307" i="14"/>
  <c r="X307" i="14"/>
  <c r="W307" i="14" s="1"/>
  <c r="Z307" i="14"/>
  <c r="AF307" i="14"/>
  <c r="D308" i="14"/>
  <c r="X308" i="14"/>
  <c r="W308" i="14" s="1"/>
  <c r="Z308" i="14"/>
  <c r="AF308" i="14"/>
  <c r="D309" i="14"/>
  <c r="X309" i="14"/>
  <c r="W309" i="14" s="1"/>
  <c r="Z309" i="14"/>
  <c r="AF309" i="14"/>
  <c r="D310" i="14"/>
  <c r="X310" i="14"/>
  <c r="W310" i="14" s="1"/>
  <c r="Z310" i="14"/>
  <c r="AF310" i="14"/>
  <c r="D311" i="14"/>
  <c r="X311" i="14"/>
  <c r="W311" i="14" s="1"/>
  <c r="Z311" i="14"/>
  <c r="AF311" i="14"/>
  <c r="D312" i="14"/>
  <c r="X312" i="14"/>
  <c r="W312" i="14" s="1"/>
  <c r="Z312" i="14"/>
  <c r="AG312" i="14" s="1"/>
  <c r="AF312" i="14"/>
  <c r="D313" i="14"/>
  <c r="X313" i="14"/>
  <c r="W313" i="14" s="1"/>
  <c r="Z313" i="14"/>
  <c r="AF313" i="14"/>
  <c r="D314" i="14"/>
  <c r="X314" i="14"/>
  <c r="W314" i="14" s="1"/>
  <c r="Z314" i="14"/>
  <c r="AF314" i="14"/>
  <c r="D315" i="14"/>
  <c r="X315" i="14"/>
  <c r="W315" i="14" s="1"/>
  <c r="Z315" i="14"/>
  <c r="AF315" i="14"/>
  <c r="D316" i="14"/>
  <c r="X316" i="14"/>
  <c r="W316" i="14" s="1"/>
  <c r="Z316" i="14"/>
  <c r="AF316" i="14"/>
  <c r="D317" i="14"/>
  <c r="X317" i="14"/>
  <c r="W317" i="14" s="1"/>
  <c r="Z317" i="14"/>
  <c r="AF317" i="14"/>
  <c r="D318" i="14"/>
  <c r="X318" i="14"/>
  <c r="W318" i="14" s="1"/>
  <c r="Z318" i="14"/>
  <c r="AG318" i="14" s="1"/>
  <c r="AF318" i="14"/>
  <c r="D319" i="14"/>
  <c r="X319" i="14"/>
  <c r="W319" i="14" s="1"/>
  <c r="Z319" i="14"/>
  <c r="AF319" i="14"/>
  <c r="D320" i="14"/>
  <c r="X320" i="14"/>
  <c r="W320" i="14" s="1"/>
  <c r="Z320" i="14"/>
  <c r="AG320" i="14" s="1"/>
  <c r="AF320" i="14"/>
  <c r="D321" i="14"/>
  <c r="X321" i="14"/>
  <c r="W321" i="14" s="1"/>
  <c r="Z321" i="14"/>
  <c r="AG321" i="14" s="1"/>
  <c r="AF321" i="14"/>
  <c r="D322" i="14"/>
  <c r="X322" i="14"/>
  <c r="W322" i="14" s="1"/>
  <c r="Z322" i="14"/>
  <c r="AF322" i="14"/>
  <c r="D323" i="14"/>
  <c r="X323" i="14"/>
  <c r="W323" i="14" s="1"/>
  <c r="Z323" i="14"/>
  <c r="AF323" i="14"/>
  <c r="D324" i="14"/>
  <c r="X324" i="14"/>
  <c r="W324" i="14" s="1"/>
  <c r="Z324" i="14"/>
  <c r="AF324" i="14"/>
  <c r="D325" i="14"/>
  <c r="X325" i="14"/>
  <c r="W325" i="14" s="1"/>
  <c r="Z325" i="14"/>
  <c r="AF325" i="14"/>
  <c r="D326" i="14"/>
  <c r="X326" i="14"/>
  <c r="W326" i="14" s="1"/>
  <c r="Z326" i="14"/>
  <c r="AF326" i="14"/>
  <c r="D327" i="14"/>
  <c r="X327" i="14"/>
  <c r="W327" i="14" s="1"/>
  <c r="Z327" i="14"/>
  <c r="AG327" i="14" s="1"/>
  <c r="AF327" i="14"/>
  <c r="D328" i="14"/>
  <c r="X328" i="14"/>
  <c r="W328" i="14" s="1"/>
  <c r="Z328" i="14"/>
  <c r="AF328" i="14"/>
  <c r="D329" i="14"/>
  <c r="X329" i="14"/>
  <c r="W329" i="14" s="1"/>
  <c r="Z329" i="14"/>
  <c r="AF329" i="14"/>
  <c r="D330" i="14"/>
  <c r="X330" i="14"/>
  <c r="W330" i="14" s="1"/>
  <c r="Z330" i="14"/>
  <c r="AG330" i="14" s="1"/>
  <c r="AF330" i="14"/>
  <c r="D331" i="14"/>
  <c r="X331" i="14"/>
  <c r="W331" i="14" s="1"/>
  <c r="Z331" i="14"/>
  <c r="AF331" i="14"/>
  <c r="D332" i="14"/>
  <c r="X332" i="14"/>
  <c r="W332" i="14" s="1"/>
  <c r="Z332" i="14"/>
  <c r="AF332" i="14"/>
  <c r="D333" i="14"/>
  <c r="X333" i="14"/>
  <c r="W333" i="14" s="1"/>
  <c r="Z333" i="14"/>
  <c r="AG333" i="14" s="1"/>
  <c r="AF333" i="14"/>
  <c r="D334" i="14"/>
  <c r="X334" i="14"/>
  <c r="W334" i="14" s="1"/>
  <c r="Z334" i="14"/>
  <c r="AF334" i="14"/>
  <c r="D335" i="14"/>
  <c r="X335" i="14"/>
  <c r="W335" i="14" s="1"/>
  <c r="Z335" i="14"/>
  <c r="AF335" i="14"/>
  <c r="D336" i="14"/>
  <c r="X336" i="14"/>
  <c r="W336" i="14" s="1"/>
  <c r="Z336" i="14"/>
  <c r="AF336" i="14"/>
  <c r="D337" i="14"/>
  <c r="X337" i="14"/>
  <c r="W337" i="14" s="1"/>
  <c r="Z337" i="14"/>
  <c r="AF337" i="14"/>
  <c r="D338" i="14"/>
  <c r="X338" i="14"/>
  <c r="W338" i="14" s="1"/>
  <c r="Z338" i="14"/>
  <c r="AG338" i="14" s="1"/>
  <c r="AF338" i="14"/>
  <c r="D339" i="14"/>
  <c r="X339" i="14"/>
  <c r="W339" i="14" s="1"/>
  <c r="Z339" i="14"/>
  <c r="AG339" i="14" s="1"/>
  <c r="AF339" i="14"/>
  <c r="D340" i="14"/>
  <c r="X340" i="14"/>
  <c r="W340" i="14" s="1"/>
  <c r="Z340" i="14"/>
  <c r="AF340" i="14"/>
  <c r="D341" i="14"/>
  <c r="X341" i="14"/>
  <c r="W341" i="14" s="1"/>
  <c r="Z341" i="14"/>
  <c r="AF341" i="14"/>
  <c r="D342" i="14"/>
  <c r="X342" i="14"/>
  <c r="W342" i="14" s="1"/>
  <c r="Z342" i="14"/>
  <c r="AF342" i="14"/>
  <c r="D343" i="14"/>
  <c r="X343" i="14"/>
  <c r="W343" i="14" s="1"/>
  <c r="Z343" i="14"/>
  <c r="AF343" i="14"/>
  <c r="D344" i="14"/>
  <c r="X344" i="14"/>
  <c r="W344" i="14" s="1"/>
  <c r="Z344" i="14"/>
  <c r="AF344" i="14"/>
  <c r="D345" i="14"/>
  <c r="X345" i="14"/>
  <c r="W345" i="14" s="1"/>
  <c r="Z345" i="14"/>
  <c r="AG345" i="14" s="1"/>
  <c r="AF345" i="14"/>
  <c r="D346" i="14"/>
  <c r="X346" i="14"/>
  <c r="W346" i="14" s="1"/>
  <c r="Z346" i="14"/>
  <c r="AF346" i="14"/>
  <c r="D347" i="14"/>
  <c r="X347" i="14"/>
  <c r="W347" i="14" s="1"/>
  <c r="Z347" i="14"/>
  <c r="AG347" i="14" s="1"/>
  <c r="AF347" i="14"/>
  <c r="D348" i="14"/>
  <c r="X348" i="14"/>
  <c r="W348" i="14" s="1"/>
  <c r="Z348" i="14"/>
  <c r="AG348" i="14" s="1"/>
  <c r="AF348" i="14"/>
  <c r="D349" i="14"/>
  <c r="X349" i="14"/>
  <c r="W349" i="14" s="1"/>
  <c r="Z349" i="14"/>
  <c r="AF349" i="14"/>
  <c r="D350" i="14"/>
  <c r="X350" i="14"/>
  <c r="W350" i="14" s="1"/>
  <c r="Z350" i="14"/>
  <c r="AF350" i="14"/>
  <c r="D351" i="14"/>
  <c r="X351" i="14"/>
  <c r="W351" i="14" s="1"/>
  <c r="Z351" i="14"/>
  <c r="AF351" i="14"/>
  <c r="D352" i="14"/>
  <c r="X352" i="14"/>
  <c r="W352" i="14" s="1"/>
  <c r="Z352" i="14"/>
  <c r="AF352" i="14"/>
  <c r="D353" i="14"/>
  <c r="X353" i="14"/>
  <c r="W353" i="14" s="1"/>
  <c r="Z353" i="14"/>
  <c r="AG353" i="14" s="1"/>
  <c r="AF353" i="14"/>
  <c r="D354" i="14"/>
  <c r="X354" i="14"/>
  <c r="W354" i="14" s="1"/>
  <c r="Z354" i="14"/>
  <c r="AF354" i="14"/>
  <c r="D355" i="14"/>
  <c r="X355" i="14"/>
  <c r="W355" i="14" s="1"/>
  <c r="Z355" i="14"/>
  <c r="AG355" i="14" s="1"/>
  <c r="AF355" i="14"/>
  <c r="D356" i="14"/>
  <c r="X356" i="14"/>
  <c r="W356" i="14" s="1"/>
  <c r="Z356" i="14"/>
  <c r="AF356" i="14"/>
  <c r="D357" i="14"/>
  <c r="X357" i="14"/>
  <c r="W357" i="14" s="1"/>
  <c r="Z357" i="14"/>
  <c r="AF357" i="14"/>
  <c r="D358" i="14"/>
  <c r="X358" i="14"/>
  <c r="W358" i="14" s="1"/>
  <c r="Z358" i="14"/>
  <c r="AF358" i="14"/>
  <c r="D359" i="14"/>
  <c r="X359" i="14"/>
  <c r="W359" i="14" s="1"/>
  <c r="Z359" i="14"/>
  <c r="AG359" i="14" s="1"/>
  <c r="AF359" i="14"/>
  <c r="D360" i="14"/>
  <c r="X360" i="14"/>
  <c r="W360" i="14" s="1"/>
  <c r="Z360" i="14"/>
  <c r="AF360" i="14"/>
  <c r="D361" i="14"/>
  <c r="X361" i="14"/>
  <c r="W361" i="14" s="1"/>
  <c r="Z361" i="14"/>
  <c r="AF361" i="14"/>
  <c r="D362" i="14"/>
  <c r="X362" i="14"/>
  <c r="W362" i="14" s="1"/>
  <c r="Z362" i="14"/>
  <c r="AG362" i="14" s="1"/>
  <c r="AF362" i="14"/>
  <c r="D363" i="14"/>
  <c r="X363" i="14"/>
  <c r="W363" i="14" s="1"/>
  <c r="Y363" i="14"/>
  <c r="Z363" i="14"/>
  <c r="AG363" i="14" s="1"/>
  <c r="AF363" i="14"/>
  <c r="D364" i="14"/>
  <c r="X364" i="14"/>
  <c r="W364" i="14" s="1"/>
  <c r="Z364" i="14"/>
  <c r="AF364" i="14"/>
  <c r="D365" i="14"/>
  <c r="X365" i="14"/>
  <c r="W365" i="14" s="1"/>
  <c r="Z365" i="14"/>
  <c r="AF365" i="14"/>
  <c r="D366" i="14"/>
  <c r="X366" i="14"/>
  <c r="W366" i="14" s="1"/>
  <c r="Z366" i="14"/>
  <c r="AF366" i="14"/>
  <c r="D367" i="14"/>
  <c r="X367" i="14"/>
  <c r="W367" i="14" s="1"/>
  <c r="Z367" i="14"/>
  <c r="AF367" i="14"/>
  <c r="D368" i="14"/>
  <c r="X368" i="14"/>
  <c r="W368" i="14" s="1"/>
  <c r="Z368" i="14"/>
  <c r="AF368" i="14"/>
  <c r="D369" i="14"/>
  <c r="X369" i="14"/>
  <c r="W369" i="14" s="1"/>
  <c r="Z369" i="14"/>
  <c r="AF369" i="14"/>
  <c r="D370" i="14"/>
  <c r="X370" i="14"/>
  <c r="W370" i="14" s="1"/>
  <c r="Z370" i="14"/>
  <c r="AF370" i="14"/>
  <c r="D371" i="14"/>
  <c r="X371" i="14"/>
  <c r="W371" i="14" s="1"/>
  <c r="Z371" i="14"/>
  <c r="AG371" i="14" s="1"/>
  <c r="AF371" i="14"/>
  <c r="D372" i="14"/>
  <c r="X372" i="14"/>
  <c r="W372" i="14" s="1"/>
  <c r="Z372" i="14"/>
  <c r="AF372" i="14"/>
  <c r="D373" i="14"/>
  <c r="X373" i="14"/>
  <c r="W373" i="14" s="1"/>
  <c r="Z373" i="14"/>
  <c r="AF373" i="14"/>
  <c r="D374" i="14"/>
  <c r="X374" i="14"/>
  <c r="W374" i="14" s="1"/>
  <c r="Z374" i="14"/>
  <c r="AF374" i="14"/>
  <c r="D375" i="14"/>
  <c r="X375" i="14"/>
  <c r="W375" i="14" s="1"/>
  <c r="Z375" i="14"/>
  <c r="AF375" i="14"/>
  <c r="D376" i="14"/>
  <c r="X376" i="14"/>
  <c r="W376" i="14" s="1"/>
  <c r="Z376" i="14"/>
  <c r="AF376" i="14"/>
  <c r="D377" i="14"/>
  <c r="X377" i="14"/>
  <c r="W377" i="14" s="1"/>
  <c r="Z377" i="14"/>
  <c r="AG377" i="14" s="1"/>
  <c r="AF377" i="14"/>
  <c r="D378" i="14"/>
  <c r="X378" i="14"/>
  <c r="W378" i="14" s="1"/>
  <c r="Z378" i="14"/>
  <c r="AF378" i="14"/>
  <c r="D379" i="14"/>
  <c r="X379" i="14"/>
  <c r="W379" i="14" s="1"/>
  <c r="Z379" i="14"/>
  <c r="AG379" i="14" s="1"/>
  <c r="AF379" i="14"/>
  <c r="D380" i="14"/>
  <c r="X380" i="14"/>
  <c r="W380" i="14" s="1"/>
  <c r="Z380" i="14"/>
  <c r="AG380" i="14" s="1"/>
  <c r="AF380" i="14"/>
  <c r="D381" i="14"/>
  <c r="X381" i="14"/>
  <c r="W381" i="14" s="1"/>
  <c r="Z381" i="14"/>
  <c r="AF381" i="14"/>
  <c r="D382" i="14"/>
  <c r="X382" i="14"/>
  <c r="W382" i="14" s="1"/>
  <c r="Z382" i="14"/>
  <c r="AF382" i="14"/>
  <c r="D383" i="14"/>
  <c r="X383" i="14"/>
  <c r="W383" i="14" s="1"/>
  <c r="Z383" i="14"/>
  <c r="AF383" i="14"/>
  <c r="D384" i="14"/>
  <c r="X384" i="14"/>
  <c r="W384" i="14" s="1"/>
  <c r="Z384" i="14"/>
  <c r="AF384" i="14"/>
  <c r="D385" i="14"/>
  <c r="X385" i="14"/>
  <c r="W385" i="14" s="1"/>
  <c r="Z385" i="14"/>
  <c r="AF385" i="14"/>
  <c r="D386" i="14"/>
  <c r="X386" i="14"/>
  <c r="W386" i="14" s="1"/>
  <c r="Z386" i="14"/>
  <c r="AF386" i="14"/>
  <c r="D387" i="14"/>
  <c r="X387" i="14"/>
  <c r="W387" i="14" s="1"/>
  <c r="Z387" i="14"/>
  <c r="AG387" i="14" s="1"/>
  <c r="AF387" i="14"/>
  <c r="D388" i="14"/>
  <c r="X388" i="14"/>
  <c r="W388" i="14" s="1"/>
  <c r="Z388" i="14"/>
  <c r="AF388" i="14"/>
  <c r="D389" i="14"/>
  <c r="X389" i="14"/>
  <c r="W389" i="14" s="1"/>
  <c r="Z389" i="14"/>
  <c r="AF389" i="14"/>
  <c r="D390" i="14"/>
  <c r="X390" i="14"/>
  <c r="W390" i="14" s="1"/>
  <c r="Z390" i="14"/>
  <c r="AF390" i="14"/>
  <c r="D391" i="14"/>
  <c r="X391" i="14"/>
  <c r="W391" i="14" s="1"/>
  <c r="Z391" i="14"/>
  <c r="AG391" i="14" s="1"/>
  <c r="AF391" i="14"/>
  <c r="D392" i="14"/>
  <c r="X392" i="14"/>
  <c r="W392" i="14" s="1"/>
  <c r="Z392" i="14"/>
  <c r="AF392" i="14"/>
  <c r="D393" i="14"/>
  <c r="X393" i="14"/>
  <c r="W393" i="14" s="1"/>
  <c r="Z393" i="14"/>
  <c r="AF393" i="14"/>
  <c r="D394" i="14"/>
  <c r="X394" i="14"/>
  <c r="W394" i="14" s="1"/>
  <c r="Z394" i="14"/>
  <c r="AG394" i="14" s="1"/>
  <c r="AF394" i="14"/>
  <c r="D395" i="14"/>
  <c r="X395" i="14"/>
  <c r="W395" i="14" s="1"/>
  <c r="Z395" i="14"/>
  <c r="AG395" i="14" s="1"/>
  <c r="AF395" i="14"/>
  <c r="D396" i="14"/>
  <c r="X396" i="14"/>
  <c r="W396" i="14" s="1"/>
  <c r="Z396" i="14"/>
  <c r="AF396" i="14"/>
  <c r="D397" i="14"/>
  <c r="X397" i="14"/>
  <c r="W397" i="14" s="1"/>
  <c r="Z397" i="14"/>
  <c r="AF397" i="14"/>
  <c r="D398" i="14"/>
  <c r="X398" i="14"/>
  <c r="W398" i="14" s="1"/>
  <c r="Z398" i="14"/>
  <c r="AF398" i="14"/>
  <c r="D399" i="14"/>
  <c r="X399" i="14"/>
  <c r="W399" i="14" s="1"/>
  <c r="Z399" i="14"/>
  <c r="AF399" i="14"/>
  <c r="D400" i="14"/>
  <c r="X400" i="14"/>
  <c r="W400" i="14" s="1"/>
  <c r="Z400" i="14"/>
  <c r="AF400" i="14"/>
  <c r="D401" i="14"/>
  <c r="X401" i="14"/>
  <c r="W401" i="14" s="1"/>
  <c r="Z401" i="14"/>
  <c r="AF401" i="14"/>
  <c r="D402" i="14"/>
  <c r="X402" i="14"/>
  <c r="W402" i="14" s="1"/>
  <c r="Z402" i="14"/>
  <c r="AF402" i="14"/>
  <c r="D403" i="14"/>
  <c r="X403" i="14"/>
  <c r="W403" i="14" s="1"/>
  <c r="Z403" i="14"/>
  <c r="AG403" i="14" s="1"/>
  <c r="AF403" i="14"/>
  <c r="D404" i="14"/>
  <c r="X404" i="14"/>
  <c r="W404" i="14" s="1"/>
  <c r="Z404" i="14"/>
  <c r="AF404" i="14"/>
  <c r="D405" i="14"/>
  <c r="X405" i="14"/>
  <c r="W405" i="14" s="1"/>
  <c r="Z405" i="14"/>
  <c r="AF405" i="14"/>
  <c r="D406" i="14"/>
  <c r="X406" i="14"/>
  <c r="W406" i="14" s="1"/>
  <c r="Z406" i="14"/>
  <c r="AF406" i="14"/>
  <c r="D407" i="14"/>
  <c r="X407" i="14"/>
  <c r="W407" i="14" s="1"/>
  <c r="Z407" i="14"/>
  <c r="AF407" i="14"/>
  <c r="D408" i="14"/>
  <c r="X408" i="14"/>
  <c r="W408" i="14" s="1"/>
  <c r="Z408" i="14"/>
  <c r="AG408" i="14" s="1"/>
  <c r="AF408" i="14"/>
  <c r="D409" i="14"/>
  <c r="X409" i="14"/>
  <c r="W409" i="14" s="1"/>
  <c r="Z409" i="14"/>
  <c r="AF409" i="14"/>
  <c r="D410" i="14"/>
  <c r="X410" i="14"/>
  <c r="W410" i="14" s="1"/>
  <c r="Z410" i="14"/>
  <c r="AF410" i="14"/>
  <c r="D411" i="14"/>
  <c r="X411" i="14"/>
  <c r="W411" i="14" s="1"/>
  <c r="Z411" i="14"/>
  <c r="AF411" i="14"/>
  <c r="D412" i="14"/>
  <c r="X412" i="14"/>
  <c r="W412" i="14" s="1"/>
  <c r="Z412" i="14"/>
  <c r="AG412" i="14" s="1"/>
  <c r="AF412" i="14"/>
  <c r="D413" i="14"/>
  <c r="X413" i="14"/>
  <c r="W413" i="14" s="1"/>
  <c r="Z413" i="14"/>
  <c r="AF413" i="14"/>
  <c r="D414" i="14"/>
  <c r="X414" i="14"/>
  <c r="W414" i="14" s="1"/>
  <c r="Z414" i="14"/>
  <c r="AG414" i="14" s="1"/>
  <c r="AF414" i="14"/>
  <c r="D415" i="14"/>
  <c r="X415" i="14"/>
  <c r="W415" i="14" s="1"/>
  <c r="Z415" i="14"/>
  <c r="AG415" i="14" s="1"/>
  <c r="AF415" i="14"/>
  <c r="D416" i="14"/>
  <c r="X416" i="14"/>
  <c r="W416" i="14" s="1"/>
  <c r="Z416" i="14"/>
  <c r="AF416" i="14"/>
  <c r="D417" i="14"/>
  <c r="X417" i="14"/>
  <c r="W417" i="14" s="1"/>
  <c r="Z417" i="14"/>
  <c r="AF417" i="14"/>
  <c r="D418" i="14"/>
  <c r="X418" i="14"/>
  <c r="W418" i="14" s="1"/>
  <c r="Z418" i="14"/>
  <c r="AG418" i="14" s="1"/>
  <c r="AF418" i="14"/>
  <c r="D419" i="14"/>
  <c r="X419" i="14"/>
  <c r="W419" i="14" s="1"/>
  <c r="Z419" i="14"/>
  <c r="AF419" i="14"/>
  <c r="D420" i="14"/>
  <c r="X420" i="14"/>
  <c r="W420" i="14" s="1"/>
  <c r="Z420" i="14"/>
  <c r="AF420" i="14"/>
  <c r="D421" i="14"/>
  <c r="X421" i="14"/>
  <c r="W421" i="14" s="1"/>
  <c r="Z421" i="14"/>
  <c r="AG421" i="14" s="1"/>
  <c r="AF421" i="14"/>
  <c r="D422" i="14"/>
  <c r="X422" i="14"/>
  <c r="W422" i="14" s="1"/>
  <c r="Z422" i="14"/>
  <c r="AG422" i="14" s="1"/>
  <c r="AF422" i="14"/>
  <c r="D423" i="14"/>
  <c r="X423" i="14"/>
  <c r="W423" i="14" s="1"/>
  <c r="Z423" i="14"/>
  <c r="AF423" i="14"/>
  <c r="D424" i="14"/>
  <c r="X424" i="14"/>
  <c r="W424" i="14" s="1"/>
  <c r="Z424" i="14"/>
  <c r="AF424" i="14"/>
  <c r="D425" i="14"/>
  <c r="X425" i="14"/>
  <c r="W425" i="14" s="1"/>
  <c r="Z425" i="14"/>
  <c r="AG425" i="14" s="1"/>
  <c r="AF425" i="14"/>
  <c r="D426" i="14"/>
  <c r="X426" i="14"/>
  <c r="W426" i="14" s="1"/>
  <c r="Z426" i="14"/>
  <c r="AF426" i="14"/>
  <c r="D427" i="14"/>
  <c r="X427" i="14"/>
  <c r="W427" i="14" s="1"/>
  <c r="Z427" i="14"/>
  <c r="AG427" i="14" s="1"/>
  <c r="AF427" i="14"/>
  <c r="D428" i="14"/>
  <c r="X428" i="14"/>
  <c r="W428" i="14" s="1"/>
  <c r="Z428" i="14"/>
  <c r="AF428" i="14"/>
  <c r="D429" i="14"/>
  <c r="X429" i="14"/>
  <c r="W429" i="14" s="1"/>
  <c r="Z429" i="14"/>
  <c r="AF429" i="14"/>
  <c r="D430" i="14"/>
  <c r="X430" i="14"/>
  <c r="W430" i="14" s="1"/>
  <c r="Z430" i="14"/>
  <c r="AF430" i="14"/>
  <c r="D431" i="14"/>
  <c r="X431" i="14"/>
  <c r="W431" i="14" s="1"/>
  <c r="Z431" i="14"/>
  <c r="AF431" i="14"/>
  <c r="D432" i="14"/>
  <c r="X432" i="14"/>
  <c r="W432" i="14" s="1"/>
  <c r="Z432" i="14"/>
  <c r="AF432" i="14"/>
  <c r="D433" i="14"/>
  <c r="X433" i="14"/>
  <c r="W433" i="14" s="1"/>
  <c r="Z433" i="14"/>
  <c r="AG433" i="14" s="1"/>
  <c r="AF433" i="14"/>
  <c r="D434" i="14"/>
  <c r="X434" i="14"/>
  <c r="W434" i="14" s="1"/>
  <c r="Z434" i="14"/>
  <c r="AG434" i="14" s="1"/>
  <c r="AF434" i="14"/>
  <c r="D435" i="14"/>
  <c r="X435" i="14"/>
  <c r="W435" i="14" s="1"/>
  <c r="Z435" i="14"/>
  <c r="AF435" i="14"/>
  <c r="D436" i="14"/>
  <c r="X436" i="14"/>
  <c r="W436" i="14" s="1"/>
  <c r="Z436" i="14"/>
  <c r="AF436" i="14"/>
  <c r="D437" i="14"/>
  <c r="X437" i="14"/>
  <c r="W437" i="14" s="1"/>
  <c r="Z437" i="14"/>
  <c r="AF437" i="14"/>
  <c r="D438" i="14"/>
  <c r="X438" i="14"/>
  <c r="W438" i="14" s="1"/>
  <c r="Z438" i="14"/>
  <c r="AF438" i="14"/>
  <c r="D439" i="14"/>
  <c r="X439" i="14"/>
  <c r="W439" i="14" s="1"/>
  <c r="Z439" i="14"/>
  <c r="AG439" i="14" s="1"/>
  <c r="AF439" i="14"/>
  <c r="D440" i="14"/>
  <c r="X440" i="14"/>
  <c r="W440" i="14" s="1"/>
  <c r="Z440" i="14"/>
  <c r="AF440" i="14"/>
  <c r="D441" i="14"/>
  <c r="X441" i="14"/>
  <c r="W441" i="14" s="1"/>
  <c r="Z441" i="14"/>
  <c r="AF441" i="14"/>
  <c r="D442" i="14"/>
  <c r="X442" i="14"/>
  <c r="W442" i="14" s="1"/>
  <c r="Z442" i="14"/>
  <c r="AF442" i="14"/>
  <c r="D443" i="14"/>
  <c r="X443" i="14"/>
  <c r="W443" i="14" s="1"/>
  <c r="Z443" i="14"/>
  <c r="AF443" i="14"/>
  <c r="D444" i="14"/>
  <c r="X444" i="14"/>
  <c r="W444" i="14" s="1"/>
  <c r="Z444" i="14"/>
  <c r="AG444" i="14" s="1"/>
  <c r="AF444" i="14"/>
  <c r="D445" i="14"/>
  <c r="X445" i="14"/>
  <c r="W445" i="14" s="1"/>
  <c r="Z445" i="14"/>
  <c r="AG445" i="14" s="1"/>
  <c r="AF445" i="14"/>
  <c r="D446" i="14"/>
  <c r="X446" i="14"/>
  <c r="W446" i="14" s="1"/>
  <c r="Z446" i="14"/>
  <c r="AG446" i="14" s="1"/>
  <c r="AF446" i="14"/>
  <c r="D447" i="14"/>
  <c r="X447" i="14"/>
  <c r="W447" i="14" s="1"/>
  <c r="Z447" i="14"/>
  <c r="AG447" i="14" s="1"/>
  <c r="AF447" i="14"/>
  <c r="D448" i="14"/>
  <c r="X448" i="14"/>
  <c r="W448" i="14" s="1"/>
  <c r="Z448" i="14"/>
  <c r="AG448" i="14" s="1"/>
  <c r="AF448" i="14"/>
  <c r="D449" i="14"/>
  <c r="X449" i="14"/>
  <c r="W449" i="14" s="1"/>
  <c r="Z449" i="14"/>
  <c r="AF449" i="14"/>
  <c r="D450" i="14"/>
  <c r="X450" i="14"/>
  <c r="W450" i="14" s="1"/>
  <c r="Z450" i="14"/>
  <c r="AF450" i="14"/>
  <c r="D451" i="14"/>
  <c r="X451" i="14"/>
  <c r="W451" i="14" s="1"/>
  <c r="Z451" i="14"/>
  <c r="AG451" i="14" s="1"/>
  <c r="AF451" i="14"/>
  <c r="D452" i="14"/>
  <c r="X452" i="14"/>
  <c r="W452" i="14" s="1"/>
  <c r="Z452" i="14"/>
  <c r="AF452" i="14"/>
  <c r="D453" i="14"/>
  <c r="X453" i="14"/>
  <c r="W453" i="14" s="1"/>
  <c r="Z453" i="14"/>
  <c r="AF453" i="14"/>
  <c r="D454" i="14"/>
  <c r="X454" i="14"/>
  <c r="W454" i="14" s="1"/>
  <c r="Z454" i="14"/>
  <c r="AG454" i="14" s="1"/>
  <c r="AF454" i="14"/>
  <c r="D455" i="14"/>
  <c r="X455" i="14"/>
  <c r="W455" i="14" s="1"/>
  <c r="Z455" i="14"/>
  <c r="AG455" i="14" s="1"/>
  <c r="AF455" i="14"/>
  <c r="D456" i="14"/>
  <c r="X456" i="14"/>
  <c r="W456" i="14" s="1"/>
  <c r="Z456" i="14"/>
  <c r="AF456" i="14"/>
  <c r="D457" i="14"/>
  <c r="X457" i="14"/>
  <c r="W457" i="14" s="1"/>
  <c r="Z457" i="14"/>
  <c r="AG457" i="14" s="1"/>
  <c r="AF457" i="14"/>
  <c r="D458" i="14"/>
  <c r="X458" i="14"/>
  <c r="W458" i="14" s="1"/>
  <c r="Z458" i="14"/>
  <c r="AF458" i="14"/>
  <c r="D459" i="14"/>
  <c r="X459" i="14"/>
  <c r="W459" i="14" s="1"/>
  <c r="Z459" i="14"/>
  <c r="AF459" i="14"/>
  <c r="D460" i="14"/>
  <c r="X460" i="14"/>
  <c r="W460" i="14" s="1"/>
  <c r="Z460" i="14"/>
  <c r="AF460" i="14"/>
  <c r="D461" i="14"/>
  <c r="X461" i="14"/>
  <c r="W461" i="14" s="1"/>
  <c r="Z461" i="14"/>
  <c r="AF461" i="14"/>
  <c r="D462" i="14"/>
  <c r="X462" i="14"/>
  <c r="W462" i="14" s="1"/>
  <c r="Z462" i="14"/>
  <c r="AF462" i="14"/>
  <c r="D463" i="14"/>
  <c r="X463" i="14"/>
  <c r="W463" i="14" s="1"/>
  <c r="Z463" i="14"/>
  <c r="AG463" i="14" s="1"/>
  <c r="AF463" i="14"/>
  <c r="D464" i="14"/>
  <c r="X464" i="14"/>
  <c r="W464" i="14" s="1"/>
  <c r="Z464" i="14"/>
  <c r="AF464" i="14"/>
  <c r="D465" i="14"/>
  <c r="X465" i="14"/>
  <c r="W465" i="14" s="1"/>
  <c r="Z465" i="14"/>
  <c r="AG465" i="14" s="1"/>
  <c r="AF465" i="14"/>
  <c r="D466" i="14"/>
  <c r="X466" i="14"/>
  <c r="W466" i="14" s="1"/>
  <c r="Z466" i="14"/>
  <c r="AF466" i="14"/>
  <c r="D467" i="14"/>
  <c r="X467" i="14"/>
  <c r="W467" i="14" s="1"/>
  <c r="Z467" i="14"/>
  <c r="AF467" i="14"/>
  <c r="D468" i="14"/>
  <c r="X468" i="14"/>
  <c r="W468" i="14" s="1"/>
  <c r="Z468" i="14"/>
  <c r="AG468" i="14" s="1"/>
  <c r="AF468" i="14"/>
  <c r="D469" i="14"/>
  <c r="X469" i="14"/>
  <c r="W469" i="14" s="1"/>
  <c r="Z469" i="14"/>
  <c r="AF469" i="14"/>
  <c r="D470" i="14"/>
  <c r="X470" i="14"/>
  <c r="W470" i="14" s="1"/>
  <c r="Z470" i="14"/>
  <c r="AF470" i="14"/>
  <c r="D471" i="14"/>
  <c r="X471" i="14"/>
  <c r="W471" i="14" s="1"/>
  <c r="Z471" i="14"/>
  <c r="AF471" i="14"/>
  <c r="D472" i="14"/>
  <c r="X472" i="14"/>
  <c r="W472" i="14" s="1"/>
  <c r="Z472" i="14"/>
  <c r="AF472" i="14"/>
  <c r="D473" i="14"/>
  <c r="X473" i="14"/>
  <c r="W473" i="14" s="1"/>
  <c r="Z473" i="14"/>
  <c r="AF473" i="14"/>
  <c r="D474" i="14"/>
  <c r="X474" i="14"/>
  <c r="W474" i="14" s="1"/>
  <c r="Z474" i="14"/>
  <c r="AF474" i="14"/>
  <c r="D475" i="14"/>
  <c r="X475" i="14"/>
  <c r="W475" i="14" s="1"/>
  <c r="Z475" i="14"/>
  <c r="AF475" i="14"/>
  <c r="D476" i="14"/>
  <c r="X476" i="14"/>
  <c r="W476" i="14" s="1"/>
  <c r="Z476" i="14"/>
  <c r="AF476" i="14"/>
  <c r="D477" i="14"/>
  <c r="X477" i="14"/>
  <c r="W477" i="14" s="1"/>
  <c r="Z477" i="14"/>
  <c r="AF477" i="14"/>
  <c r="D478" i="14"/>
  <c r="X478" i="14"/>
  <c r="W478" i="14" s="1"/>
  <c r="Z478" i="14"/>
  <c r="AG478" i="14" s="1"/>
  <c r="AF478" i="14"/>
  <c r="D479" i="14"/>
  <c r="X479" i="14"/>
  <c r="W479" i="14" s="1"/>
  <c r="Z479" i="14"/>
  <c r="AF479" i="14"/>
  <c r="D480" i="14"/>
  <c r="X480" i="14"/>
  <c r="W480" i="14" s="1"/>
  <c r="Z480" i="14"/>
  <c r="AF480" i="14"/>
  <c r="D481" i="14"/>
  <c r="X481" i="14"/>
  <c r="W481" i="14" s="1"/>
  <c r="Z481" i="14"/>
  <c r="AG481" i="14" s="1"/>
  <c r="AF481" i="14"/>
  <c r="D482" i="14"/>
  <c r="X482" i="14"/>
  <c r="W482" i="14" s="1"/>
  <c r="Z482" i="14"/>
  <c r="AG482" i="14" s="1"/>
  <c r="AF482" i="14"/>
  <c r="D483" i="14"/>
  <c r="X483" i="14"/>
  <c r="W483" i="14" s="1"/>
  <c r="Z483" i="14"/>
  <c r="AF483" i="14"/>
  <c r="D484" i="14"/>
  <c r="X484" i="14"/>
  <c r="W484" i="14" s="1"/>
  <c r="Z484" i="14"/>
  <c r="AG484" i="14" s="1"/>
  <c r="AF484" i="14"/>
  <c r="D485" i="14"/>
  <c r="X485" i="14"/>
  <c r="W485" i="14" s="1"/>
  <c r="Z485" i="14"/>
  <c r="AF485" i="14"/>
  <c r="D486" i="14"/>
  <c r="X486" i="14"/>
  <c r="W486" i="14" s="1"/>
  <c r="Z486" i="14"/>
  <c r="AF486" i="14"/>
  <c r="D487" i="14"/>
  <c r="X487" i="14"/>
  <c r="W487" i="14" s="1"/>
  <c r="Z487" i="14"/>
  <c r="AF487" i="14"/>
  <c r="D488" i="14"/>
  <c r="X488" i="14"/>
  <c r="W488" i="14" s="1"/>
  <c r="Z488" i="14"/>
  <c r="AF488" i="14"/>
  <c r="D489" i="14"/>
  <c r="X489" i="14"/>
  <c r="W489" i="14" s="1"/>
  <c r="Z489" i="14"/>
  <c r="AF489" i="14"/>
  <c r="D490" i="14"/>
  <c r="X490" i="14"/>
  <c r="W490" i="14" s="1"/>
  <c r="Z490" i="14"/>
  <c r="AG490" i="14" s="1"/>
  <c r="AF490" i="14"/>
  <c r="D491" i="14"/>
  <c r="X491" i="14"/>
  <c r="W491" i="14" s="1"/>
  <c r="Z491" i="14"/>
  <c r="AF491" i="14"/>
  <c r="D492" i="14"/>
  <c r="X492" i="14"/>
  <c r="W492" i="14" s="1"/>
  <c r="Z492" i="14"/>
  <c r="AG492" i="14" s="1"/>
  <c r="AF492" i="14"/>
  <c r="D493" i="14"/>
  <c r="X493" i="14"/>
  <c r="W493" i="14" s="1"/>
  <c r="Z493" i="14"/>
  <c r="AG493" i="14" s="1"/>
  <c r="AF493" i="14"/>
  <c r="D494" i="14"/>
  <c r="X494" i="14"/>
  <c r="W494" i="14" s="1"/>
  <c r="Z494" i="14"/>
  <c r="AF494" i="14"/>
  <c r="D495" i="14"/>
  <c r="X495" i="14"/>
  <c r="W495" i="14" s="1"/>
  <c r="Z495" i="14"/>
  <c r="AF495" i="14"/>
  <c r="D496" i="14"/>
  <c r="X496" i="14"/>
  <c r="W496" i="14" s="1"/>
  <c r="Z496" i="14"/>
  <c r="AF496" i="14"/>
  <c r="D497" i="14"/>
  <c r="X497" i="14"/>
  <c r="W497" i="14" s="1"/>
  <c r="Z497" i="14"/>
  <c r="AF497" i="14"/>
  <c r="D498" i="14"/>
  <c r="X498" i="14"/>
  <c r="W498" i="14" s="1"/>
  <c r="Z498" i="14"/>
  <c r="AF498" i="14"/>
  <c r="D499" i="14"/>
  <c r="X499" i="14"/>
  <c r="W499" i="14" s="1"/>
  <c r="Z499" i="14"/>
  <c r="AF499" i="14"/>
  <c r="D500" i="14"/>
  <c r="X500" i="14"/>
  <c r="W500" i="14" s="1"/>
  <c r="Z500" i="14"/>
  <c r="AF500" i="14"/>
  <c r="D501" i="14"/>
  <c r="X501" i="14"/>
  <c r="W501" i="14" s="1"/>
  <c r="Z501" i="14"/>
  <c r="AF501" i="14"/>
  <c r="Y137" i="14" l="1"/>
  <c r="Y481" i="14"/>
  <c r="Y58" i="14"/>
  <c r="Y230" i="14"/>
  <c r="Y269" i="14"/>
  <c r="Y154" i="14"/>
  <c r="Y90" i="14"/>
  <c r="Y39" i="14"/>
  <c r="Y247" i="14"/>
  <c r="Y84" i="14"/>
  <c r="Y318" i="14"/>
  <c r="Y209" i="14"/>
  <c r="Y166" i="14"/>
  <c r="Y444" i="14"/>
  <c r="Y282" i="14"/>
  <c r="Y169" i="14"/>
  <c r="Y77" i="14"/>
  <c r="Y165" i="14"/>
  <c r="Y174" i="14"/>
  <c r="Y482" i="14"/>
  <c r="Y492" i="14"/>
  <c r="Y427" i="14"/>
  <c r="Y348" i="14"/>
  <c r="Y258" i="14"/>
  <c r="Y463" i="14"/>
  <c r="Y465" i="14"/>
  <c r="Y30" i="14"/>
  <c r="Y145" i="14"/>
  <c r="Y418" i="14"/>
  <c r="Y110" i="14"/>
  <c r="Y271" i="14"/>
  <c r="Y204" i="14"/>
  <c r="Y62" i="14"/>
  <c r="Y312" i="14"/>
  <c r="Y274" i="14"/>
  <c r="Y226" i="14"/>
  <c r="Y289" i="14"/>
  <c r="Y259" i="14"/>
  <c r="Y233" i="14"/>
  <c r="Y91" i="14"/>
  <c r="Y296" i="14"/>
  <c r="Y188" i="14"/>
  <c r="Y117" i="14"/>
  <c r="Y445" i="14"/>
  <c r="Y195" i="14"/>
  <c r="Y102" i="14"/>
  <c r="Y83" i="14"/>
  <c r="Y353" i="14"/>
  <c r="Y180" i="14"/>
  <c r="Y371" i="14"/>
  <c r="Y250" i="14"/>
  <c r="Y359" i="14"/>
  <c r="Y242" i="14"/>
  <c r="Y309" i="14"/>
  <c r="AG309" i="14"/>
  <c r="Y302" i="14"/>
  <c r="AG302" i="14"/>
  <c r="Y285" i="14"/>
  <c r="AG285" i="14"/>
  <c r="Y260" i="14"/>
  <c r="AG260" i="14"/>
  <c r="Y239" i="14"/>
  <c r="AG239" i="14"/>
  <c r="Y229" i="14"/>
  <c r="AG229" i="14"/>
  <c r="Y222" i="14"/>
  <c r="AG222" i="14"/>
  <c r="Y211" i="14"/>
  <c r="AG211" i="14"/>
  <c r="Y156" i="14"/>
  <c r="AG156" i="14"/>
  <c r="Y134" i="14"/>
  <c r="AG134" i="14"/>
  <c r="Y123" i="14"/>
  <c r="AG123" i="14"/>
  <c r="Y109" i="14"/>
  <c r="AG109" i="14"/>
  <c r="Y105" i="14"/>
  <c r="AG105" i="14"/>
  <c r="Y5" i="14"/>
  <c r="AG5" i="14"/>
  <c r="Y437" i="14"/>
  <c r="AG437" i="14"/>
  <c r="Y426" i="14"/>
  <c r="AG426" i="14"/>
  <c r="Y187" i="14"/>
  <c r="AG187" i="14"/>
  <c r="Y130" i="14"/>
  <c r="AG130" i="14"/>
  <c r="Y25" i="14"/>
  <c r="AG25" i="14"/>
  <c r="Y17" i="14"/>
  <c r="AG17" i="14"/>
  <c r="Y458" i="14"/>
  <c r="AG458" i="14"/>
  <c r="Y323" i="14"/>
  <c r="AG323" i="14"/>
  <c r="Y225" i="14"/>
  <c r="AG225" i="14"/>
  <c r="Y183" i="14"/>
  <c r="AG183" i="14"/>
  <c r="Y159" i="14"/>
  <c r="AG159" i="14"/>
  <c r="Y152" i="14"/>
  <c r="AG152" i="14"/>
  <c r="Y148" i="14"/>
  <c r="AG148" i="14"/>
  <c r="Y141" i="14"/>
  <c r="Y126" i="14"/>
  <c r="AG126" i="14"/>
  <c r="Y112" i="14"/>
  <c r="AG112" i="14"/>
  <c r="Y101" i="14"/>
  <c r="AG101" i="14"/>
  <c r="Y87" i="14"/>
  <c r="AG87" i="14"/>
  <c r="Y80" i="14"/>
  <c r="Y69" i="14"/>
  <c r="AG69" i="14"/>
  <c r="Y55" i="14"/>
  <c r="Y28" i="14"/>
  <c r="AG28" i="14"/>
  <c r="Y473" i="14"/>
  <c r="AG473" i="14"/>
  <c r="Y462" i="14"/>
  <c r="AG462" i="14"/>
  <c r="Y455" i="14"/>
  <c r="Y412" i="14"/>
  <c r="Y401" i="14"/>
  <c r="AG401" i="14"/>
  <c r="Y394" i="14"/>
  <c r="Y377" i="14"/>
  <c r="Y352" i="14"/>
  <c r="AG352" i="14"/>
  <c r="Y334" i="14"/>
  <c r="AG334" i="14"/>
  <c r="Y320" i="14"/>
  <c r="Y295" i="14"/>
  <c r="AG295" i="14"/>
  <c r="Y281" i="14"/>
  <c r="AG281" i="14"/>
  <c r="Y194" i="14"/>
  <c r="AG194" i="14"/>
  <c r="Y48" i="14"/>
  <c r="AG48" i="14"/>
  <c r="Y13" i="14"/>
  <c r="AG13" i="14"/>
  <c r="Y491" i="14"/>
  <c r="AG491" i="14"/>
  <c r="Y484" i="14"/>
  <c r="Y451" i="14"/>
  <c r="Y433" i="14"/>
  <c r="Y373" i="14"/>
  <c r="AG373" i="14"/>
  <c r="Y345" i="14"/>
  <c r="Y316" i="14"/>
  <c r="AG316" i="14"/>
  <c r="Y305" i="14"/>
  <c r="AG305" i="14"/>
  <c r="Y298" i="14"/>
  <c r="AG298" i="14"/>
  <c r="Y267" i="14"/>
  <c r="AG267" i="14"/>
  <c r="Y253" i="14"/>
  <c r="AG253" i="14"/>
  <c r="Y246" i="14"/>
  <c r="AG246" i="14"/>
  <c r="Y232" i="14"/>
  <c r="AG232" i="14"/>
  <c r="Y207" i="14"/>
  <c r="AG207" i="14"/>
  <c r="Y197" i="14"/>
  <c r="AG197" i="14"/>
  <c r="Y487" i="14"/>
  <c r="AG487" i="14"/>
  <c r="Y429" i="14"/>
  <c r="AG429" i="14"/>
  <c r="Y415" i="14"/>
  <c r="Y397" i="14"/>
  <c r="AG397" i="14"/>
  <c r="Y387" i="14"/>
  <c r="Y380" i="14"/>
  <c r="Y369" i="14"/>
  <c r="AG369" i="14"/>
  <c r="Y362" i="14"/>
  <c r="Y355" i="14"/>
  <c r="Y341" i="14"/>
  <c r="AG341" i="14"/>
  <c r="Y330" i="14"/>
  <c r="Y288" i="14"/>
  <c r="Y277" i="14"/>
  <c r="Y235" i="14"/>
  <c r="AG235" i="14"/>
  <c r="Y190" i="14"/>
  <c r="AG190" i="14"/>
  <c r="Y172" i="14"/>
  <c r="AG172" i="14"/>
  <c r="Y162" i="14"/>
  <c r="AG162" i="14"/>
  <c r="Y97" i="14"/>
  <c r="AG97" i="14"/>
  <c r="Y51" i="14"/>
  <c r="AG51" i="14"/>
  <c r="Y44" i="14"/>
  <c r="AG44" i="14"/>
  <c r="Y37" i="14"/>
  <c r="AG37" i="14"/>
  <c r="Y34" i="14"/>
  <c r="Y31" i="14"/>
  <c r="Y477" i="14"/>
  <c r="AG477" i="14"/>
  <c r="Y469" i="14"/>
  <c r="AG469" i="14"/>
  <c r="Y218" i="14"/>
  <c r="AG218" i="14"/>
  <c r="Y176" i="14"/>
  <c r="AG176" i="14"/>
  <c r="Y119" i="14"/>
  <c r="AG119" i="14"/>
  <c r="Y73" i="14"/>
  <c r="AG73" i="14"/>
  <c r="Y41" i="14"/>
  <c r="AG41" i="14"/>
  <c r="Y21" i="14"/>
  <c r="AG21" i="14"/>
  <c r="Y9" i="14"/>
  <c r="AG9" i="14"/>
  <c r="Y498" i="14"/>
  <c r="AG498" i="14"/>
  <c r="Y494" i="14"/>
  <c r="AG494" i="14"/>
  <c r="Y480" i="14"/>
  <c r="AG480" i="14"/>
  <c r="Y404" i="14"/>
  <c r="AG404" i="14"/>
  <c r="Y390" i="14"/>
  <c r="AG390" i="14"/>
  <c r="Y383" i="14"/>
  <c r="AG383" i="14"/>
  <c r="Y358" i="14"/>
  <c r="AG358" i="14"/>
  <c r="Y337" i="14"/>
  <c r="AG337" i="14"/>
  <c r="Y301" i="14"/>
  <c r="AG301" i="14"/>
  <c r="Y291" i="14"/>
  <c r="AG291" i="14"/>
  <c r="Y284" i="14"/>
  <c r="AG284" i="14"/>
  <c r="Y256" i="14"/>
  <c r="AG256" i="14"/>
  <c r="Y221" i="14"/>
  <c r="AG221" i="14"/>
  <c r="Y210" i="14"/>
  <c r="AG210" i="14"/>
  <c r="Y200" i="14"/>
  <c r="AG200" i="14"/>
  <c r="Y179" i="14"/>
  <c r="AG179" i="14"/>
  <c r="Y133" i="14"/>
  <c r="AG133" i="14"/>
  <c r="Y122" i="14"/>
  <c r="AG122" i="14"/>
  <c r="Y115" i="14"/>
  <c r="AG115" i="14"/>
  <c r="Y108" i="14"/>
  <c r="AG108" i="14"/>
  <c r="Y76" i="14"/>
  <c r="AG76" i="14"/>
  <c r="Y419" i="14"/>
  <c r="AG419" i="14"/>
  <c r="Y472" i="14"/>
  <c r="AG472" i="14"/>
  <c r="Y351" i="14"/>
  <c r="AG351" i="14"/>
  <c r="Y118" i="14"/>
  <c r="AG118" i="14"/>
  <c r="Y217" i="14"/>
  <c r="AG217" i="14"/>
  <c r="Y129" i="14"/>
  <c r="Y100" i="14"/>
  <c r="AG100" i="14"/>
  <c r="Y86" i="14"/>
  <c r="AG86" i="14"/>
  <c r="Y54" i="14"/>
  <c r="AG54" i="14"/>
  <c r="Y47" i="14"/>
  <c r="Y428" i="14"/>
  <c r="AG428" i="14"/>
  <c r="Y407" i="14"/>
  <c r="AG407" i="14"/>
  <c r="Y396" i="14"/>
  <c r="AG396" i="14"/>
  <c r="Y386" i="14"/>
  <c r="AG386" i="14"/>
  <c r="Y368" i="14"/>
  <c r="AG368" i="14"/>
  <c r="Y361" i="14"/>
  <c r="AG361" i="14"/>
  <c r="Y354" i="14"/>
  <c r="AG354" i="14"/>
  <c r="Y340" i="14"/>
  <c r="AG340" i="14"/>
  <c r="Y329" i="14"/>
  <c r="AG329" i="14"/>
  <c r="Y322" i="14"/>
  <c r="AG322" i="14"/>
  <c r="Y304" i="14"/>
  <c r="Y294" i="14"/>
  <c r="Y287" i="14"/>
  <c r="AG287" i="14"/>
  <c r="Y262" i="14"/>
  <c r="AG262" i="14"/>
  <c r="Y252" i="14"/>
  <c r="AG252" i="14"/>
  <c r="Y224" i="14"/>
  <c r="Y196" i="14"/>
  <c r="Y182" i="14"/>
  <c r="AG182" i="14"/>
  <c r="Y168" i="14"/>
  <c r="Y158" i="14"/>
  <c r="Y125" i="14"/>
  <c r="AG125" i="14"/>
  <c r="Y79" i="14"/>
  <c r="AG79" i="14"/>
  <c r="Y64" i="14"/>
  <c r="AG64" i="14"/>
  <c r="Y43" i="14"/>
  <c r="AG43" i="14"/>
  <c r="Y27" i="14"/>
  <c r="Y461" i="14"/>
  <c r="AG461" i="14"/>
  <c r="Y440" i="14"/>
  <c r="AG440" i="14"/>
  <c r="Y400" i="14"/>
  <c r="AG400" i="14"/>
  <c r="Y155" i="14"/>
  <c r="AG155" i="14"/>
  <c r="Y104" i="14"/>
  <c r="AG104" i="14"/>
  <c r="Y8" i="14"/>
  <c r="AG8" i="14"/>
  <c r="Y450" i="14"/>
  <c r="AG450" i="14"/>
  <c r="Y245" i="14"/>
  <c r="AG245" i="14"/>
  <c r="Y186" i="14"/>
  <c r="Y93" i="14"/>
  <c r="Y490" i="14"/>
  <c r="Y497" i="14"/>
  <c r="AG497" i="14"/>
  <c r="Y443" i="14"/>
  <c r="AG443" i="14"/>
  <c r="Y421" i="14"/>
  <c r="Y379" i="14"/>
  <c r="Y336" i="14"/>
  <c r="AG336" i="14"/>
  <c r="Y311" i="14"/>
  <c r="AG311" i="14"/>
  <c r="Y297" i="14"/>
  <c r="Y276" i="14"/>
  <c r="AG276" i="14"/>
  <c r="Y241" i="14"/>
  <c r="AG241" i="14"/>
  <c r="Y234" i="14"/>
  <c r="Y213" i="14"/>
  <c r="AG213" i="14"/>
  <c r="Y206" i="14"/>
  <c r="Y199" i="14"/>
  <c r="AG199" i="14"/>
  <c r="Y189" i="14"/>
  <c r="Y178" i="14"/>
  <c r="AG178" i="14"/>
  <c r="Y171" i="14"/>
  <c r="AG171" i="14"/>
  <c r="Y161" i="14"/>
  <c r="Y147" i="14"/>
  <c r="Y136" i="14"/>
  <c r="AG136" i="14"/>
  <c r="Y132" i="14"/>
  <c r="AG132" i="14"/>
  <c r="Y96" i="14"/>
  <c r="Y75" i="14"/>
  <c r="AG75" i="14"/>
  <c r="Y50" i="14"/>
  <c r="Y344" i="14"/>
  <c r="AG344" i="14"/>
  <c r="Y333" i="14"/>
  <c r="Y315" i="14"/>
  <c r="AG315" i="14"/>
  <c r="Y231" i="14"/>
  <c r="AG231" i="14"/>
  <c r="Y203" i="14"/>
  <c r="AG203" i="14"/>
  <c r="Y151" i="14"/>
  <c r="AG151" i="14"/>
  <c r="Y140" i="14"/>
  <c r="AG140" i="14"/>
  <c r="Y111" i="14"/>
  <c r="AG111" i="14"/>
  <c r="Y72" i="14"/>
  <c r="Y61" i="14"/>
  <c r="AG61" i="14"/>
  <c r="Y501" i="14"/>
  <c r="AG501" i="14"/>
  <c r="Y486" i="14"/>
  <c r="AG486" i="14"/>
  <c r="Y479" i="14"/>
  <c r="AG479" i="14"/>
  <c r="Y464" i="14"/>
  <c r="AG464" i="14"/>
  <c r="Y457" i="14"/>
  <c r="Y475" i="14"/>
  <c r="AG475" i="14"/>
  <c r="Y471" i="14"/>
  <c r="AG471" i="14"/>
  <c r="Y460" i="14"/>
  <c r="AG460" i="14"/>
  <c r="Y453" i="14"/>
  <c r="AG453" i="14"/>
  <c r="Y446" i="14"/>
  <c r="Y435" i="14"/>
  <c r="AG435" i="14"/>
  <c r="Y417" i="14"/>
  <c r="AG417" i="14"/>
  <c r="Y403" i="14"/>
  <c r="Y389" i="14"/>
  <c r="AG389" i="14"/>
  <c r="Y382" i="14"/>
  <c r="AG382" i="14"/>
  <c r="Y375" i="14"/>
  <c r="AG375" i="14"/>
  <c r="Y364" i="14"/>
  <c r="AG364" i="14"/>
  <c r="Y357" i="14"/>
  <c r="AG357" i="14"/>
  <c r="Y347" i="14"/>
  <c r="Y325" i="14"/>
  <c r="AG325" i="14"/>
  <c r="Y307" i="14"/>
  <c r="AG307" i="14"/>
  <c r="Y300" i="14"/>
  <c r="Y290" i="14"/>
  <c r="AG290" i="14"/>
  <c r="Y255" i="14"/>
  <c r="Y248" i="14"/>
  <c r="AG248" i="14"/>
  <c r="Y237" i="14"/>
  <c r="AG237" i="14"/>
  <c r="Y227" i="14"/>
  <c r="AG227" i="14"/>
  <c r="Y220" i="14"/>
  <c r="Y192" i="14"/>
  <c r="AG192" i="14"/>
  <c r="Y164" i="14"/>
  <c r="AG164" i="14"/>
  <c r="Y143" i="14"/>
  <c r="AG143" i="14"/>
  <c r="Y121" i="14"/>
  <c r="Y103" i="14"/>
  <c r="AG103" i="14"/>
  <c r="Y57" i="14"/>
  <c r="AG57" i="14"/>
  <c r="Y36" i="14"/>
  <c r="Y33" i="14"/>
  <c r="Y23" i="14"/>
  <c r="AG23" i="14"/>
  <c r="Y19" i="14"/>
  <c r="AG19" i="14"/>
  <c r="Y15" i="14"/>
  <c r="AG15" i="14"/>
  <c r="Y11" i="14"/>
  <c r="AG11" i="14"/>
  <c r="Y7" i="14"/>
  <c r="AG7" i="14"/>
  <c r="Y3" i="14"/>
  <c r="AG3" i="14"/>
  <c r="Y495" i="14"/>
  <c r="AG495" i="14"/>
  <c r="Y384" i="14"/>
  <c r="AG384" i="14"/>
  <c r="Y144" i="14"/>
  <c r="AG144" i="14"/>
  <c r="Y16" i="14"/>
  <c r="AG16" i="14"/>
  <c r="Y483" i="14"/>
  <c r="AG483" i="14"/>
  <c r="Y432" i="14"/>
  <c r="AG432" i="14"/>
  <c r="Y467" i="14"/>
  <c r="AG467" i="14"/>
  <c r="Y449" i="14"/>
  <c r="AG449" i="14"/>
  <c r="Y431" i="14"/>
  <c r="AG431" i="14"/>
  <c r="Y424" i="14"/>
  <c r="AG424" i="14"/>
  <c r="Y410" i="14"/>
  <c r="AG410" i="14"/>
  <c r="Y399" i="14"/>
  <c r="AG399" i="14"/>
  <c r="Y392" i="14"/>
  <c r="AG392" i="14"/>
  <c r="Y350" i="14"/>
  <c r="AG350" i="14"/>
  <c r="Y343" i="14"/>
  <c r="AG343" i="14"/>
  <c r="Y332" i="14"/>
  <c r="AG332" i="14"/>
  <c r="Y279" i="14"/>
  <c r="AG279" i="14"/>
  <c r="Y272" i="14"/>
  <c r="AG272" i="14"/>
  <c r="Y265" i="14"/>
  <c r="AG265" i="14"/>
  <c r="Y216" i="14"/>
  <c r="AG216" i="14"/>
  <c r="Y202" i="14"/>
  <c r="AG202" i="14"/>
  <c r="Y185" i="14"/>
  <c r="AG185" i="14"/>
  <c r="Y150" i="14"/>
  <c r="AG150" i="14"/>
  <c r="Y128" i="14"/>
  <c r="AG128" i="14"/>
  <c r="Y89" i="14"/>
  <c r="AG89" i="14"/>
  <c r="Y71" i="14"/>
  <c r="AG71" i="14"/>
  <c r="Y67" i="14"/>
  <c r="AG67" i="14"/>
  <c r="Y53" i="14"/>
  <c r="AG53" i="14"/>
  <c r="Y46" i="14"/>
  <c r="AG46" i="14"/>
  <c r="Y181" i="14"/>
  <c r="AG181" i="14"/>
  <c r="Y167" i="14"/>
  <c r="AG167" i="14"/>
  <c r="Y157" i="14"/>
  <c r="AG157" i="14"/>
  <c r="Y139" i="14"/>
  <c r="AG139" i="14"/>
  <c r="Y124" i="14"/>
  <c r="AG124" i="14"/>
  <c r="Y92" i="14"/>
  <c r="AG92" i="14"/>
  <c r="Y85" i="14"/>
  <c r="AG85" i="14"/>
  <c r="Y78" i="14"/>
  <c r="AG78" i="14"/>
  <c r="Y60" i="14"/>
  <c r="AG60" i="14"/>
  <c r="Y476" i="14"/>
  <c r="AG476" i="14"/>
  <c r="Y376" i="14"/>
  <c r="AG376" i="14"/>
  <c r="Y308" i="14"/>
  <c r="AG308" i="14"/>
  <c r="Y280" i="14"/>
  <c r="AG280" i="14"/>
  <c r="Y238" i="14"/>
  <c r="AG238" i="14"/>
  <c r="Y228" i="14"/>
  <c r="AG228" i="14"/>
  <c r="Y40" i="14"/>
  <c r="AG40" i="14"/>
  <c r="Y266" i="14"/>
  <c r="AG266" i="14"/>
  <c r="Y500" i="14"/>
  <c r="AG500" i="14"/>
  <c r="Y406" i="14"/>
  <c r="AG406" i="14"/>
  <c r="Y328" i="14"/>
  <c r="AG328" i="14"/>
  <c r="Y314" i="14"/>
  <c r="AG314" i="14"/>
  <c r="Y293" i="14"/>
  <c r="AG293" i="14"/>
  <c r="Y261" i="14"/>
  <c r="AG261" i="14"/>
  <c r="Y251" i="14"/>
  <c r="AG251" i="14"/>
  <c r="Y496" i="14"/>
  <c r="AG496" i="14"/>
  <c r="Y485" i="14"/>
  <c r="AG485" i="14"/>
  <c r="Y456" i="14"/>
  <c r="AG456" i="14"/>
  <c r="Y442" i="14"/>
  <c r="AG442" i="14"/>
  <c r="Y420" i="14"/>
  <c r="AG420" i="14"/>
  <c r="Y413" i="14"/>
  <c r="AG413" i="14"/>
  <c r="Y395" i="14"/>
  <c r="Y385" i="14"/>
  <c r="AG385" i="14"/>
  <c r="Y378" i="14"/>
  <c r="AG378" i="14"/>
  <c r="Y367" i="14"/>
  <c r="AG367" i="14"/>
  <c r="Y339" i="14"/>
  <c r="Y321" i="14"/>
  <c r="Y310" i="14"/>
  <c r="AG310" i="14"/>
  <c r="Y303" i="14"/>
  <c r="Y286" i="14"/>
  <c r="Y275" i="14"/>
  <c r="AG275" i="14"/>
  <c r="Y240" i="14"/>
  <c r="AG240" i="14"/>
  <c r="Y212" i="14"/>
  <c r="AG212" i="14"/>
  <c r="Y205" i="14"/>
  <c r="AG205" i="14"/>
  <c r="Y177" i="14"/>
  <c r="AG177" i="14"/>
  <c r="Y170" i="14"/>
  <c r="AG170" i="14"/>
  <c r="Y146" i="14"/>
  <c r="AG146" i="14"/>
  <c r="Y135" i="14"/>
  <c r="AG135" i="14"/>
  <c r="Y106" i="14"/>
  <c r="AG106" i="14"/>
  <c r="Y95" i="14"/>
  <c r="AG95" i="14"/>
  <c r="Y63" i="14"/>
  <c r="Y42" i="14"/>
  <c r="Y26" i="14"/>
  <c r="Y441" i="14"/>
  <c r="AG441" i="14"/>
  <c r="Y326" i="14"/>
  <c r="AG326" i="14"/>
  <c r="Y12" i="14"/>
  <c r="AG12" i="14"/>
  <c r="Y372" i="14"/>
  <c r="AG372" i="14"/>
  <c r="Y474" i="14"/>
  <c r="AG474" i="14"/>
  <c r="Y470" i="14"/>
  <c r="AG470" i="14"/>
  <c r="Y452" i="14"/>
  <c r="AG452" i="14"/>
  <c r="Y438" i="14"/>
  <c r="AG438" i="14"/>
  <c r="Y402" i="14"/>
  <c r="AG402" i="14"/>
  <c r="Y374" i="14"/>
  <c r="AG374" i="14"/>
  <c r="Y346" i="14"/>
  <c r="AG346" i="14"/>
  <c r="Y335" i="14"/>
  <c r="AG335" i="14"/>
  <c r="Y324" i="14"/>
  <c r="AG324" i="14"/>
  <c r="Y299" i="14"/>
  <c r="AG299" i="14"/>
  <c r="Y254" i="14"/>
  <c r="AG254" i="14"/>
  <c r="Y219" i="14"/>
  <c r="AG219" i="14"/>
  <c r="Y198" i="14"/>
  <c r="AG198" i="14"/>
  <c r="Y160" i="14"/>
  <c r="AG160" i="14"/>
  <c r="Y142" i="14"/>
  <c r="AG142" i="14"/>
  <c r="Y131" i="14"/>
  <c r="AG131" i="14"/>
  <c r="Y120" i="14"/>
  <c r="AG120" i="14"/>
  <c r="Y113" i="14"/>
  <c r="AG113" i="14"/>
  <c r="Y81" i="14"/>
  <c r="AG81" i="14"/>
  <c r="Y56" i="14"/>
  <c r="AG56" i="14"/>
  <c r="Y49" i="14"/>
  <c r="AG49" i="14"/>
  <c r="Y29" i="14"/>
  <c r="AG29" i="14"/>
  <c r="Y22" i="14"/>
  <c r="AG22" i="14"/>
  <c r="Y18" i="14"/>
  <c r="AG18" i="14"/>
  <c r="Y14" i="14"/>
  <c r="AG14" i="14"/>
  <c r="Y10" i="14"/>
  <c r="AG10" i="14"/>
  <c r="Y6" i="14"/>
  <c r="AG6" i="14"/>
  <c r="Y2" i="14"/>
  <c r="AG2" i="14"/>
  <c r="Y366" i="14"/>
  <c r="AG366" i="14"/>
  <c r="Y436" i="14"/>
  <c r="AG436" i="14"/>
  <c r="Y270" i="14"/>
  <c r="AG270" i="14"/>
  <c r="Y249" i="14"/>
  <c r="AG249" i="14"/>
  <c r="Y425" i="14"/>
  <c r="Y393" i="14"/>
  <c r="AG393" i="14"/>
  <c r="Y466" i="14"/>
  <c r="AG466" i="14"/>
  <c r="Y416" i="14"/>
  <c r="AG416" i="14"/>
  <c r="Y409" i="14"/>
  <c r="AG409" i="14"/>
  <c r="Y388" i="14"/>
  <c r="AG388" i="14"/>
  <c r="Y331" i="14"/>
  <c r="AG331" i="14"/>
  <c r="Y278" i="14"/>
  <c r="AG278" i="14"/>
  <c r="Y268" i="14"/>
  <c r="AG268" i="14"/>
  <c r="Y264" i="14"/>
  <c r="AG264" i="14"/>
  <c r="Y191" i="14"/>
  <c r="AG191" i="14"/>
  <c r="Y184" i="14"/>
  <c r="AG184" i="14"/>
  <c r="Y163" i="14"/>
  <c r="AG163" i="14"/>
  <c r="Y149" i="14"/>
  <c r="AG149" i="14"/>
  <c r="Y127" i="14"/>
  <c r="AG127" i="14"/>
  <c r="Y88" i="14"/>
  <c r="AG88" i="14"/>
  <c r="Y70" i="14"/>
  <c r="AG70" i="14"/>
  <c r="Y45" i="14"/>
  <c r="AG45" i="14"/>
  <c r="Y35" i="14"/>
  <c r="AG35" i="14"/>
  <c r="Y32" i="14"/>
  <c r="AG32" i="14"/>
  <c r="Y405" i="14"/>
  <c r="AG405" i="14"/>
  <c r="Y411" i="14"/>
  <c r="AG411" i="14"/>
  <c r="Y365" i="14"/>
  <c r="AG365" i="14"/>
  <c r="Y319" i="14"/>
  <c r="AG319" i="14"/>
  <c r="Y20" i="14"/>
  <c r="AG20" i="14"/>
  <c r="Y489" i="14"/>
  <c r="AG489" i="14"/>
  <c r="Y360" i="14"/>
  <c r="AG360" i="14"/>
  <c r="Y459" i="14"/>
  <c r="AG459" i="14"/>
  <c r="Y430" i="14"/>
  <c r="AG430" i="14"/>
  <c r="Y398" i="14"/>
  <c r="AG398" i="14"/>
  <c r="Y381" i="14"/>
  <c r="AG381" i="14"/>
  <c r="Y356" i="14"/>
  <c r="AG356" i="14"/>
  <c r="Y342" i="14"/>
  <c r="AG342" i="14"/>
  <c r="Y317" i="14"/>
  <c r="AG317" i="14"/>
  <c r="Y306" i="14"/>
  <c r="AG306" i="14"/>
  <c r="Y499" i="14"/>
  <c r="AG499" i="14"/>
  <c r="Y488" i="14"/>
  <c r="AG488" i="14"/>
  <c r="Y448" i="14"/>
  <c r="Y423" i="14"/>
  <c r="AG423" i="14"/>
  <c r="Y391" i="14"/>
  <c r="Y370" i="14"/>
  <c r="AG370" i="14"/>
  <c r="Y349" i="14"/>
  <c r="AG349" i="14"/>
  <c r="Y313" i="14"/>
  <c r="AG313" i="14"/>
  <c r="Y292" i="14"/>
  <c r="AG292" i="14"/>
  <c r="Y257" i="14"/>
  <c r="AG257" i="14"/>
  <c r="Y243" i="14"/>
  <c r="AG243" i="14"/>
  <c r="Y236" i="14"/>
  <c r="Y215" i="14"/>
  <c r="Y201" i="14"/>
  <c r="Y173" i="14"/>
  <c r="AG173" i="14"/>
  <c r="Y138" i="14"/>
  <c r="AG138" i="14"/>
  <c r="Y116" i="14"/>
  <c r="AG116" i="14"/>
  <c r="Y98" i="14"/>
  <c r="AG98" i="14"/>
  <c r="Y59" i="14"/>
  <c r="AG59" i="14"/>
  <c r="Y52" i="14"/>
  <c r="AG52" i="14"/>
  <c r="Y38" i="14"/>
  <c r="AG38" i="14"/>
</calcChain>
</file>

<file path=xl/sharedStrings.xml><?xml version="1.0" encoding="utf-8"?>
<sst xmlns="http://schemas.openxmlformats.org/spreadsheetml/2006/main" count="19028" uniqueCount="121">
  <si>
    <t>Female</t>
  </si>
  <si>
    <t>Male</t>
  </si>
  <si>
    <t>Employee ID</t>
  </si>
  <si>
    <t>Finance</t>
  </si>
  <si>
    <t>HR</t>
  </si>
  <si>
    <t>Operations</t>
  </si>
  <si>
    <t>Internal Services</t>
  </si>
  <si>
    <t>Sales &amp; Marketing</t>
  </si>
  <si>
    <t>Strategy</t>
  </si>
  <si>
    <t>Switzerland</t>
  </si>
  <si>
    <t>Sweden</t>
  </si>
  <si>
    <t>Spain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</si>
  <si>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</si>
  <si>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</si>
  <si>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</si>
  <si>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</si>
  <si>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</si>
  <si>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</si>
  <si>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</si>
  <si>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</si>
  <si>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</si>
  <si>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</si>
  <si>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</si>
  <si>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</si>
  <si>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</si>
  <si>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</si>
  <si>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</si>
  <si>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</si>
  <si>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</si>
  <si>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</si>
  <si>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</si>
  <si>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</si>
  <si>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</si>
  <si>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</si>
  <si>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</si>
  <si>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</si>
  <si>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</si>
  <si>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</si>
  <si>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</si>
  <si>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</si>
  <si>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</si>
  <si>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</si>
  <si>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</si>
  <si>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</si>
  <si>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</si>
  <si>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</si>
  <si>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</si>
  <si>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</si>
  <si>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</si>
  <si>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</si>
  <si>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</si>
  <si>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</si>
  <si>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</si>
  <si>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</si>
  <si>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</si>
  <si>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</si>
  <si>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</si>
  <si>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</si>
  <si>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</si>
  <si>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</si>
  <si>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</si>
  <si>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</si>
  <si>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</si>
  <si>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</si>
  <si>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</si>
  <si>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</si>
  <si>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</si>
  <si>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</si>
  <si>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</si>
  <si>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</si>
  <si>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</si>
  <si>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</si>
  <si>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</si>
  <si>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</si>
  <si>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</si>
  <si>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</si>
  <si>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</si>
  <si>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</si>
  <si>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</si>
  <si>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</si>
  <si>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</si>
  <si>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</si>
  <si>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</si>
  <si>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</si>
  <si>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</si>
  <si>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</si>
  <si>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</si>
  <si>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</si>
  <si>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</si>
  <si>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</si>
  <si>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</si>
  <si>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</si>
  <si>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</si>
  <si>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</si>
  <si>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</si>
  <si>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</si>
  <si>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</si>
  <si>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</si>
  <si>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</si>
  <si>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</si>
  <si>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</si>
  <si>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</si>
  <si>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</si>
  <si>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</si>
  <si>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</si>
  <si>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</si>
  <si>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</si>
  <si>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</si>
  <si>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</si>
  <si>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</si>
  <si>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</si>
  <si>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</si>
  <si>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</si>
  <si>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</si>
  <si>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</si>
  <si>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</si>
  <si>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</si>
  <si>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</si>
  <si>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</si>
  <si>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mt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</si>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</sst>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sz val="10"/>
      <color theme="1"/>
      <name val="Arial Unicode MS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3" fillId="4" borderId="0" xfId="0" applyFont="1" applyFill="1"/>
    <xf numFmtId="0" fontId="3" fillId="2" borderId="0" xfId="0" applyFont="1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9" fontId="3" fillId="4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2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2" borderId="0" xfId="0" applyFont="1" applyFill="1"/>
    <xf numFmtId="0" fontId="0" fillId="13" borderId="0" xfId="0" applyFill="1"/>
    <xf numFmtId="0" fontId="0" fillId="4" borderId="0" xfId="0" applyFont="1" applyFill="1"/>
    <xf numFmtId="0" fontId="0" fillId="14" borderId="0" xfId="0" applyFill="1"/>
    <xf numFmtId="9" fontId="0" fillId="4" borderId="0" xfId="0" applyNumberFormat="1" applyFill="1"/>
  </cellXfs>
  <cellStyles count="1">
    <cellStyle name="Normal" xfId="0" builtinId="0"/>
  </cellStyles>
  <dxfs count="48">
    <dxf>
      <numFmt numFmtId="0" formatCode="General"/>
    </dxf>
    <dxf>
      <numFmt numFmtId="19" formatCode="dd/mm/yyyy"/>
    </dxf>
    <dxf>
      <fill>
        <patternFill patternType="solid">
          <fgColor indexed="64"/>
          <bgColor theme="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3" formatCode="0%"/>
      <fill>
        <patternFill patternType="solid">
          <fgColor indexed="64"/>
          <bgColor theme="1"/>
        </patternFill>
      </fill>
    </dxf>
    <dxf>
      <numFmt numFmtId="2" formatCode="0.00"/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 Unicode MS"/>
        <scheme val="none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1"/>
        </patternFill>
      </fill>
    </dxf>
    <dxf>
      <fill>
        <patternFill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 Unicode MS"/>
        <scheme val="none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1"/>
        </patternFill>
      </fill>
    </dxf>
    <dxf>
      <numFmt numFmtId="19" formatCode="dd/mm/yyyy"/>
    </dxf>
    <dxf>
      <font>
        <strike val="0"/>
        <outline val="0"/>
        <shadow val="0"/>
        <u val="none"/>
        <vertAlign val="baseline"/>
        <sz val="10"/>
        <color auto="1"/>
        <name val="Arial Unicode MS"/>
        <scheme val="none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3" formatCode="0%"/>
      <fill>
        <patternFill patternType="solid">
          <fgColor indexed="64"/>
          <bgColor theme="1"/>
        </patternFill>
      </fill>
    </dxf>
    <dxf>
      <numFmt numFmtId="2" formatCode="0.0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 Unicode MS"/>
        <scheme val="none"/>
      </font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EBCF32-C3DC-4B7B-8620-B76CFD9774DF}" name="Tableau4" displayName="Tableau4" ref="A1:AF501" totalsRowShown="0">
  <autoFilter ref="A1:AF501" xr:uid="{9B5C41A4-04B7-496F-919F-1CFB7487984F}"/>
  <tableColumns count="32">
    <tableColumn id="1" xr3:uid="{F94EBAB9-40A3-42DC-82B7-DF792B60D67C}" name="Employee ID" dataDxfId="47"/>
    <tableColumn id="2" xr3:uid="{C35FFA40-B878-4E32-9C34-AE91099A1657}" name="Gender" dataDxfId="46"/>
    <tableColumn id="26" xr3:uid="{CB189A9C-88DE-4D7E-B5F2-83D97A038BA3}" name="Age @01.07.2020" dataDxfId="45"/>
    <tableColumn id="25" xr3:uid="{F8EC842C-8933-4DDA-8A7E-A540707A20A3}" name="Age group" dataDxfId="44"/>
    <tableColumn id="27" xr3:uid="{7B3B7306-B2FA-454F-B4CB-91A5C163B159}" name="Nationality 1" dataDxfId="43"/>
    <tableColumn id="28" xr3:uid="{BE22095F-7589-49E9-93E2-66D3B57E284B}" name="Region group: nationality 1" dataDxfId="42"/>
    <tableColumn id="29" xr3:uid="{9D413410-8AD5-4AB1-B9B6-6FC3E011CD64}" name="Broad region group: nationality 1" dataDxfId="41"/>
    <tableColumn id="24" xr3:uid="{D81BF345-7842-4B5B-B397-55DFBA5DD3E6}" name="FY19 Performance Rating" dataDxfId="40"/>
    <tableColumn id="22" xr3:uid="{3E7DC4EE-110C-4DB0-A94E-3553D23A2B77}" name="Job Level before FY20 promotions" dataDxfId="39">
      <calculatedColumnFormula>IF(L2="Y","",IF(J2="Y",INDEX(#REF!,MATCH(K2,#REF!,0)),K2))</calculatedColumnFormula>
    </tableColumn>
    <tableColumn id="23" xr3:uid="{8962E526-79C6-4AD3-B4F9-D0B5E093B962}" name="Promotion in FY20?" dataDxfId="38"/>
    <tableColumn id="3" xr3:uid="{3662BF6F-7B4B-4E20-A0FA-6039D4BB12F9}" name="Job Level after FY20 promotions" dataDxfId="37"/>
    <tableColumn id="4" xr3:uid="{7CB32844-16A2-4447-B39C-CFC22D97805C}" name="New hire FY20?" dataDxfId="36"/>
    <tableColumn id="5" xr3:uid="{C481A2E4-096E-455C-91F6-F53AB00D13EC}" name="FY20 Performance Rating" dataDxfId="35"/>
    <tableColumn id="9" xr3:uid="{47878605-D80D-496C-9D7E-82B90BE23523}" name="FY20 leaver?" dataDxfId="34"/>
    <tableColumn id="10" xr3:uid="{6E6E1BA6-0D03-45CC-8D9C-3428539C6350}" name="In base group for turnover FY20" dataDxfId="33"/>
    <tableColumn id="11" xr3:uid="{BC540005-7E06-4B29-9D9C-FC42A7C4E2D8}" name="Department @01.07.2020" dataDxfId="32"/>
    <tableColumn id="14" xr3:uid="{67E308CF-A6CC-4ED0-8570-6EC7D57EAF5C}" name="Last Department in FY20" dataDxfId="31"/>
    <tableColumn id="6" xr3:uid="{CDBEF95A-996D-4B74-A45E-B7D681473BC8}" name="Promotion in FY21?" dataDxfId="30"/>
    <tableColumn id="7" xr3:uid="{43F7FD68-42F6-4D9A-998F-A88722E3D177}" name="In base group for Promotion FY21" dataDxfId="29"/>
    <tableColumn id="13" xr3:uid="{CF421DD9-9D1D-4317-B70B-E569C905D850}" name="Job Level after FY21 promotions" dataDxfId="28"/>
    <tableColumn id="8" xr3:uid="{A31B1437-4D32-43D6-BF53-326E9A36E1EC}" name="Target hire balance" dataDxfId="27"/>
    <tableColumn id="12" xr3:uid="{15931117-8BB5-4266-9A7C-724948217C99}" name="Leaver FY"/>
    <tableColumn id="15" xr3:uid="{8250BF09-881B-44D2-8543-68967F1F00EB}" name="FTE group" dataDxfId="26"/>
    <tableColumn id="16" xr3:uid="{002F5349-7020-43B5-AE82-5F79E9A48A02}" name="Time type" dataDxfId="25"/>
    <tableColumn id="17" xr3:uid="{A7FA4F71-A88C-4B64-8224-9A8822FD72BA}" name="Department &amp; JL group PRA status" dataDxfId="24"/>
    <tableColumn id="18" xr3:uid="{88CA6164-FAF1-45B6-AF5A-3090F18020BD}" name="Department &amp; JL group for PRA" dataDxfId="23"/>
    <tableColumn id="19" xr3:uid="{2E12BAAE-2343-47CB-8661-0414FD03F097}" name="Job Level group PRA status" dataDxfId="22"/>
    <tableColumn id="20" xr3:uid="{16D9D110-A7F9-4F26-A299-23477A28176B}" name="Job Level group for PRA" dataDxfId="21"/>
    <tableColumn id="21" xr3:uid="{1E705A4B-BC27-4480-A0B3-E11AE17A59E2}" name="Time in Job Level @01.07.2020" dataDxfId="20"/>
    <tableColumn id="30" xr3:uid="{AF61079D-D313-43CA-9248-DBB4C197F418}" name="Last hire date" dataDxfId="19"/>
    <tableColumn id="31" xr3:uid="{437C60EC-87BB-452C-9F19-44D3DA84A094}" name="Years since last hire"/>
    <tableColumn id="32" xr3:uid="{065232F6-80E4-4DF3-A612-4B8C4F4D788F}" name="Rand" dataDxfId="18">
      <calculatedColumnFormula>RAND()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B59448-F5E6-47AC-B48E-F1CA4A248AAA}" name="Tableau14" displayName="Tableau14" ref="A1:AG501" totalsRowShown="0">
  <autoFilter ref="A1:AG501" xr:uid="{419292FB-9D88-4F9D-B5EB-CCFEAEF06ECB}"/>
  <tableColumns count="33">
    <tableColumn id="1" xr3:uid="{2B945C36-4ED9-4B7D-9DB7-50C8801D296F}" name="Employee ID"/>
    <tableColumn id="2" xr3:uid="{9A57588E-C59B-46F3-BCA1-1103413B96D3}" name="Gender"/>
    <tableColumn id="24" xr3:uid="{C341AF58-95B3-4E2F-BB81-89707059620C}" name="FY19 Performance Rating" dataDxfId="17"/>
    <tableColumn id="22" xr3:uid="{C1AB9E5E-0D99-45E1-8D18-F10F92266BAA}" name="Job Level before FY20 promotions" dataDxfId="16">
      <calculatedColumnFormula>IF(J2="Y","",IF(H2="Y",INDEX(#REF!,MATCH(I2,#REF!,0)),I2))</calculatedColumnFormula>
    </tableColumn>
    <tableColumn id="9" xr3:uid="{836BAB99-AA92-4AA8-8752-BA1DD305F50F}" name="FY20 leaver?" dataDxfId="15"/>
    <tableColumn id="12" xr3:uid="{B9DEC7DE-87BA-4997-94AC-49C631040492}" name="Leaver FY" dataDxfId="14"/>
    <tableColumn id="10" xr3:uid="{B16F38BA-1268-45B8-B17A-C75D916B6716}" name="In base group for turnover FY20" dataDxfId="13"/>
    <tableColumn id="23" xr3:uid="{B68FB99E-12C5-4ABA-893F-5CAF00BB29BB}" name="Promotion in FY20?" dataDxfId="12"/>
    <tableColumn id="3" xr3:uid="{C665B897-976B-4580-8946-6760DB57E606}" name="Job Level after FY20 promotions" dataDxfId="11"/>
    <tableColumn id="4" xr3:uid="{D7A918D5-BCCE-4BD2-8329-0901B3091083}" name="New hire FY20?" dataDxfId="10"/>
    <tableColumn id="5" xr3:uid="{8169C75C-ECD4-4285-8061-3A90C08A2733}" name="FY20 Performance Rating" dataDxfId="9"/>
    <tableColumn id="11" xr3:uid="{87DCE8F5-EF4D-4935-837B-FDA272D480C1}" name="Department @01.07.2020" dataDxfId="8"/>
    <tableColumn id="14" xr3:uid="{E886EC57-509C-4532-B3E9-A9DFF6FA038C}" name="Last Department in FY20" dataDxfId="7"/>
    <tableColumn id="26" xr3:uid="{63124088-B684-45EB-AC88-B7EAC031C019}" name="Age @01.07.2020" dataDxfId="6"/>
    <tableColumn id="21" xr3:uid="{CCEC6A8D-D15A-4452-88A9-CFCA3DFC6EEB}" name="Time in Job Level @01.07.2020" dataDxfId="5"/>
    <tableColumn id="25" xr3:uid="{5CF362EF-69C6-41FB-850A-D009CF81826C}" name="Age group"/>
    <tableColumn id="6" xr3:uid="{19543A02-7C69-4553-B211-8EC9AF8693D6}" name="Promotion in FY21?"/>
    <tableColumn id="7" xr3:uid="{2E8FCCFA-DCE7-4457-A21A-65ED89B9C2D3}" name="In base group for Promotion FY21"/>
    <tableColumn id="13" xr3:uid="{247CA74A-62D5-4A86-B0D6-1FB5C2D2699D}" name="Job Level after FY21 promotions"/>
    <tableColumn id="8" xr3:uid="{BA57500E-5157-4ED0-98CE-A988A131951B}" name="Target hire balance" dataDxfId="4"/>
    <tableColumn id="15" xr3:uid="{AB5DD5BE-F498-43BF-AC84-E955E9E3C701}" name="FTE group" dataDxfId="3"/>
    <tableColumn id="16" xr3:uid="{AF439015-CC64-422C-A32D-84790685D792}" name="Time type"/>
    <tableColumn id="17" xr3:uid="{AA85C235-8A98-4286-9D6D-B8095B437F10}" name="Department &amp; JL group PRA status">
      <calculatedColumnFormula>IF(X2="","",INDEX(#REF!,MATCH(X2,#REF!,0)))</calculatedColumnFormula>
    </tableColumn>
    <tableColumn id="18" xr3:uid="{B976C62C-C0B8-45DB-97BF-3054F8FB8FD1}" name="Department &amp; JL group for PRA" dataDxfId="2">
      <calculatedColumnFormula>IF(S2="","",IF(I2="1 - Executive","",I2&amp;" &amp; "&amp;M2))</calculatedColumnFormula>
    </tableColumn>
    <tableColumn id="19" xr3:uid="{B3656A09-A6FB-41AB-9200-727C861685FC}" name="Job Level group PRA status">
      <calculatedColumnFormula>IF(Z2="","",INDEX(#REF!,MATCH(Z2,#REF!,0)))</calculatedColumnFormula>
    </tableColumn>
    <tableColumn id="20" xr3:uid="{133B1073-300D-4D42-8360-8A568CFA60CB}" name="Job Level group for PRA">
      <calculatedColumnFormula>IF(S2="","",IF(I2="1 - Executive","",I2))</calculatedColumnFormula>
    </tableColumn>
    <tableColumn id="27" xr3:uid="{B3834267-AD18-43BD-BD6F-032E0C21118A}" name="Nationality 1"/>
    <tableColumn id="28" xr3:uid="{BB3D6C7A-5198-466D-B4B5-D03B6EEA1C0A}" name="Region group: nationality 1"/>
    <tableColumn id="29" xr3:uid="{3D02D3F6-F4B8-4CB5-B2F1-3C4843CD4637}" name="Broad region group: nationality 1"/>
    <tableColumn id="30" xr3:uid="{B1E635D5-8833-446E-A34A-92EC4EA46556}" name="Last hire date" dataDxfId="1"/>
    <tableColumn id="31" xr3:uid="{D512652F-711B-44EB-A3C4-49CA7FA8848B}" name="Years since last hire"/>
    <tableColumn id="32" xr3:uid="{0AB174CD-EBD2-41A7-8D27-6FFBE784CAAE}" name="Rand">
      <calculatedColumnFormula>RAND()</calculatedColumnFormula>
    </tableColumn>
    <tableColumn id="34" xr3:uid="{7AB55927-41D2-466E-B788-3F6C3C20A662}" name="mt" dataDxfId="0">
      <calculatedColumnFormula>IF(S2=Z2,1,0)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2"/>
  <sheetViews>
    <sheetView tabSelected="1" zoomScaleNormal="100" workbookViewId="0">
      <selection activeCell="AD9" sqref="AD9"/>
    </sheetView>
  </sheetViews>
  <sheetFormatPr baseColWidth="10" defaultColWidth="8.88671875" defaultRowHeight="13.2"/>
  <cols>
    <col min="1" max="1" width="14" bestFit="1" customWidth="1"/>
    <col min="2" max="2" width="9.6640625" bestFit="1" customWidth="1"/>
    <col min="3" max="3" width="18.109375" style="22" bestFit="1" customWidth="1"/>
    <col min="4" max="4" width="12.33203125" bestFit="1" customWidth="1"/>
    <col min="5" max="5" width="14" bestFit="1" customWidth="1"/>
    <col min="6" max="6" width="27.109375" bestFit="1" customWidth="1"/>
    <col min="7" max="7" width="32.5546875" bestFit="1" customWidth="1"/>
    <col min="8" max="8" width="25.5546875" bestFit="1" customWidth="1"/>
    <col min="9" max="9" width="33.33203125" bestFit="1" customWidth="1"/>
    <col min="10" max="10" width="20.44140625" bestFit="1" customWidth="1"/>
    <col min="11" max="11" width="32.6640625" customWidth="1"/>
    <col min="12" max="12" width="16.77734375" bestFit="1" customWidth="1"/>
    <col min="13" max="13" width="31.88671875" customWidth="1"/>
    <col min="14" max="14" width="20" customWidth="1"/>
    <col min="15" max="15" width="32.33203125" customWidth="1"/>
    <col min="16" max="16" width="25.21875" bestFit="1" customWidth="1"/>
    <col min="17" max="17" width="24.88671875" bestFit="1" customWidth="1"/>
    <col min="18" max="18" width="31.109375" style="3" customWidth="1"/>
    <col min="19" max="19" width="33" style="3" bestFit="1" customWidth="1"/>
    <col min="20" max="20" width="31.77734375" bestFit="1" customWidth="1"/>
    <col min="21" max="21" width="20.109375" style="3" bestFit="1" customWidth="1"/>
    <col min="22" max="22" width="16.77734375" customWidth="1"/>
    <col min="23" max="23" width="14.77734375" customWidth="1"/>
    <col min="24" max="24" width="31.77734375" bestFit="1" customWidth="1"/>
    <col min="25" max="25" width="34.5546875" bestFit="1" customWidth="1"/>
    <col min="26" max="26" width="34.21875" bestFit="1" customWidth="1"/>
    <col min="27" max="27" width="27.88671875" bestFit="1" customWidth="1"/>
    <col min="28" max="28" width="24.88671875" bestFit="1" customWidth="1"/>
    <col min="29" max="29" width="30.77734375" style="22" customWidth="1"/>
    <col min="30" max="30" width="15.21875" bestFit="1" customWidth="1"/>
    <col min="31" max="31" width="20.88671875" bestFit="1" customWidth="1"/>
    <col min="32" max="32" width="12.44140625" customWidth="1"/>
    <col min="33" max="33" width="30.77734375" customWidth="1"/>
    <col min="34" max="34" width="27.33203125" customWidth="1"/>
    <col min="35" max="35" width="30.21875" bestFit="1" customWidth="1"/>
    <col min="38" max="38" width="15.21875" bestFit="1" customWidth="1"/>
    <col min="39" max="39" width="25" customWidth="1"/>
    <col min="40" max="40" width="20.88671875" bestFit="1" customWidth="1"/>
    <col min="45" max="45" width="16.6640625" customWidth="1"/>
    <col min="46" max="46" width="20.44140625" customWidth="1"/>
  </cols>
  <sheetData>
    <row r="1" spans="1:32">
      <c r="A1" t="s">
        <v>2</v>
      </c>
      <c r="B1" t="s">
        <v>31</v>
      </c>
      <c r="C1" s="22" t="s">
        <v>51</v>
      </c>
      <c r="D1" t="s">
        <v>50</v>
      </c>
      <c r="E1" t="s">
        <v>52</v>
      </c>
      <c r="F1" t="s">
        <v>53</v>
      </c>
      <c r="G1" t="s">
        <v>54</v>
      </c>
      <c r="H1" t="s">
        <v>48</v>
      </c>
      <c r="I1" t="s">
        <v>46</v>
      </c>
      <c r="J1" t="s">
        <v>47</v>
      </c>
      <c r="K1" t="s">
        <v>32</v>
      </c>
      <c r="L1" t="s">
        <v>33</v>
      </c>
      <c r="M1" t="s">
        <v>34</v>
      </c>
      <c r="N1" t="s">
        <v>38</v>
      </c>
      <c r="O1" t="s">
        <v>39</v>
      </c>
      <c r="P1" t="s">
        <v>115</v>
      </c>
      <c r="Q1" t="s">
        <v>116</v>
      </c>
      <c r="R1" t="s">
        <v>35</v>
      </c>
      <c r="S1" t="s">
        <v>36</v>
      </c>
      <c r="T1" t="s">
        <v>49</v>
      </c>
      <c r="U1" t="s">
        <v>37</v>
      </c>
      <c r="V1" t="s">
        <v>40</v>
      </c>
      <c r="W1" t="s">
        <v>41</v>
      </c>
      <c r="X1" t="s">
        <v>42</v>
      </c>
      <c r="Y1" t="s">
        <v>117</v>
      </c>
      <c r="Z1" t="s">
        <v>118</v>
      </c>
      <c r="AA1" t="s">
        <v>43</v>
      </c>
      <c r="AB1" t="s">
        <v>44</v>
      </c>
      <c r="AC1" s="22" t="s">
        <v>45</v>
      </c>
      <c r="AD1" t="s">
        <v>73</v>
      </c>
      <c r="AE1" t="s">
        <v>72</v>
      </c>
      <c r="AF1" t="s">
        <v>113</v>
      </c>
    </row>
    <row r="2" spans="1:32">
      <c r="A2" s="17">
        <v>1</v>
      </c>
      <c r="B2" s="17" t="s">
        <v>1</v>
      </c>
      <c r="C2" s="22">
        <v>37</v>
      </c>
      <c r="D2" s="17" t="s">
        <v>58</v>
      </c>
      <c r="E2" s="17" t="s">
        <v>11</v>
      </c>
      <c r="F2" s="17" t="s">
        <v>62</v>
      </c>
      <c r="G2" s="17" t="s">
        <v>62</v>
      </c>
      <c r="H2" s="18">
        <v>3</v>
      </c>
      <c r="I2" s="18" t="str">
        <f>IF(L2="Y","",IF(J2="Y",INDEX(#REF!,MATCH(K2,#REF!,0)),K2))</f>
        <v>6 - Junior Officer</v>
      </c>
      <c r="J2" s="19" t="s">
        <v>69</v>
      </c>
      <c r="K2" s="20" t="s">
        <v>74</v>
      </c>
      <c r="L2" s="8" t="s">
        <v>69</v>
      </c>
      <c r="M2" s="19">
        <v>2</v>
      </c>
      <c r="N2" s="19" t="s">
        <v>68</v>
      </c>
      <c r="O2" s="19" t="s">
        <v>67</v>
      </c>
      <c r="P2" s="8" t="s">
        <v>5</v>
      </c>
      <c r="Q2" s="19" t="s">
        <v>5</v>
      </c>
      <c r="R2" s="21" t="s">
        <v>70</v>
      </c>
      <c r="S2" s="21" t="s">
        <v>70</v>
      </c>
      <c r="T2" s="21"/>
      <c r="U2" s="1">
        <v>0.5</v>
      </c>
      <c r="V2" s="8" t="s">
        <v>71</v>
      </c>
      <c r="W2" s="24" t="s">
        <v>56</v>
      </c>
      <c r="X2" s="23" t="s">
        <v>56</v>
      </c>
      <c r="Y2" s="15" t="s">
        <v>120</v>
      </c>
      <c r="Z2" s="15" t="s">
        <v>120</v>
      </c>
      <c r="AA2" s="15" t="s">
        <v>120</v>
      </c>
      <c r="AB2" s="15" t="s">
        <v>120</v>
      </c>
      <c r="AC2" s="22">
        <v>3</v>
      </c>
      <c r="AD2" s="2">
        <v>42826</v>
      </c>
      <c r="AE2">
        <v>3</v>
      </c>
      <c r="AF2" s="8">
        <f t="shared" ref="AF2:AF65" ca="1" si="0">RAND()</f>
        <v>8.5662325857280841E-3</v>
      </c>
    </row>
    <row r="3" spans="1:32">
      <c r="A3" s="17">
        <v>2</v>
      </c>
      <c r="B3" s="17" t="s">
        <v>0</v>
      </c>
      <c r="C3" s="22">
        <v>37</v>
      </c>
      <c r="D3" s="17" t="s">
        <v>58</v>
      </c>
      <c r="E3" s="17" t="s">
        <v>19</v>
      </c>
      <c r="F3" s="17" t="s">
        <v>62</v>
      </c>
      <c r="G3" s="17" t="s">
        <v>62</v>
      </c>
      <c r="H3" s="18"/>
      <c r="I3" s="18" t="str">
        <f>IF(L3="Y","",IF(J3="Y",INDEX(#REF!,MATCH(K3,#REF!,0)),K3))</f>
        <v>4 - Manager</v>
      </c>
      <c r="J3" s="19" t="s">
        <v>69</v>
      </c>
      <c r="K3" s="19" t="s">
        <v>75</v>
      </c>
      <c r="L3" s="8" t="s">
        <v>69</v>
      </c>
      <c r="M3" s="19">
        <v>3</v>
      </c>
      <c r="N3" s="19" t="s">
        <v>70</v>
      </c>
      <c r="O3" s="19" t="s">
        <v>67</v>
      </c>
      <c r="P3" s="8" t="s">
        <v>7</v>
      </c>
      <c r="Q3" s="19" t="s">
        <v>7</v>
      </c>
      <c r="R3" s="21" t="s">
        <v>70</v>
      </c>
      <c r="S3" s="21" t="s">
        <v>68</v>
      </c>
      <c r="T3" s="21" t="s">
        <v>75</v>
      </c>
      <c r="U3" s="1">
        <v>0.5</v>
      </c>
      <c r="V3" s="8"/>
      <c r="W3" s="24" t="s">
        <v>56</v>
      </c>
      <c r="X3" s="23" t="s">
        <v>56</v>
      </c>
      <c r="Y3" s="15" t="s">
        <v>105</v>
      </c>
      <c r="Z3" s="15" t="s">
        <v>93</v>
      </c>
      <c r="AA3" s="15" t="s">
        <v>104</v>
      </c>
      <c r="AB3" s="15" t="s">
        <v>75</v>
      </c>
      <c r="AC3" s="22">
        <v>3</v>
      </c>
      <c r="AD3" s="2">
        <v>42826</v>
      </c>
      <c r="AE3">
        <v>3</v>
      </c>
      <c r="AF3" s="8">
        <f t="shared" ca="1" si="0"/>
        <v>0.16116377217423927</v>
      </c>
    </row>
    <row r="4" spans="1:32">
      <c r="A4" s="17">
        <v>3</v>
      </c>
      <c r="B4" s="17" t="s">
        <v>1</v>
      </c>
      <c r="C4" s="22">
        <v>35</v>
      </c>
      <c r="D4" s="17" t="s">
        <v>58</v>
      </c>
      <c r="E4" s="17" t="s">
        <v>9</v>
      </c>
      <c r="F4" s="17" t="s">
        <v>9</v>
      </c>
      <c r="G4" s="17" t="s">
        <v>9</v>
      </c>
      <c r="H4" s="18">
        <v>3</v>
      </c>
      <c r="I4" s="18" t="str">
        <f>IF(L4="Y","",IF(J4="Y",INDEX(#REF!,MATCH(K4,#REF!,0)),K4))</f>
        <v>2 - Director</v>
      </c>
      <c r="J4" s="19" t="s">
        <v>69</v>
      </c>
      <c r="K4" s="19" t="s">
        <v>77</v>
      </c>
      <c r="L4" s="8" t="s">
        <v>69</v>
      </c>
      <c r="M4" s="19">
        <v>2</v>
      </c>
      <c r="N4" s="19" t="s">
        <v>70</v>
      </c>
      <c r="O4" s="19" t="s">
        <v>67</v>
      </c>
      <c r="P4" s="8" t="s">
        <v>8</v>
      </c>
      <c r="Q4" s="19" t="s">
        <v>8</v>
      </c>
      <c r="R4" s="21" t="s">
        <v>70</v>
      </c>
      <c r="S4" s="21" t="s">
        <v>68</v>
      </c>
      <c r="T4" s="21" t="s">
        <v>77</v>
      </c>
      <c r="U4" s="1">
        <v>0.5</v>
      </c>
      <c r="V4" s="8"/>
      <c r="W4" s="24" t="s">
        <v>56</v>
      </c>
      <c r="X4" s="23" t="s">
        <v>56</v>
      </c>
      <c r="Y4" s="15" t="s">
        <v>103</v>
      </c>
      <c r="Z4" s="15" t="s">
        <v>79</v>
      </c>
      <c r="AA4" s="15" t="s">
        <v>105</v>
      </c>
      <c r="AB4" s="15" t="s">
        <v>77</v>
      </c>
      <c r="AC4" s="22">
        <v>3</v>
      </c>
      <c r="AD4" s="2">
        <v>42095</v>
      </c>
      <c r="AE4">
        <v>5</v>
      </c>
      <c r="AF4" s="8">
        <f t="shared" ca="1" si="0"/>
        <v>0.72011795559422276</v>
      </c>
    </row>
    <row r="5" spans="1:32">
      <c r="A5" s="17">
        <v>4</v>
      </c>
      <c r="B5" s="17" t="s">
        <v>1</v>
      </c>
      <c r="C5" s="22">
        <v>32</v>
      </c>
      <c r="D5" s="17" t="s">
        <v>58</v>
      </c>
      <c r="E5" s="17" t="s">
        <v>19</v>
      </c>
      <c r="F5" s="17" t="s">
        <v>62</v>
      </c>
      <c r="G5" s="17" t="s">
        <v>62</v>
      </c>
      <c r="H5" s="18">
        <v>3</v>
      </c>
      <c r="I5" s="18" t="str">
        <f>IF(L5="Y","",IF(J5="Y",INDEX(#REF!,MATCH(K5,#REF!,0)),K5))</f>
        <v>4 - Manager</v>
      </c>
      <c r="J5" s="19" t="s">
        <v>69</v>
      </c>
      <c r="K5" s="19" t="s">
        <v>75</v>
      </c>
      <c r="L5" s="8" t="s">
        <v>69</v>
      </c>
      <c r="M5" s="19">
        <v>3</v>
      </c>
      <c r="N5" s="19" t="s">
        <v>70</v>
      </c>
      <c r="O5" s="19" t="s">
        <v>67</v>
      </c>
      <c r="P5" s="8" t="s">
        <v>4</v>
      </c>
      <c r="Q5" s="19" t="s">
        <v>4</v>
      </c>
      <c r="R5" s="21" t="s">
        <v>70</v>
      </c>
      <c r="S5" s="21" t="s">
        <v>68</v>
      </c>
      <c r="T5" s="21" t="s">
        <v>75</v>
      </c>
      <c r="U5" s="1">
        <v>0.5</v>
      </c>
      <c r="V5" s="8"/>
      <c r="W5" s="24" t="s">
        <v>56</v>
      </c>
      <c r="X5" s="23" t="s">
        <v>56</v>
      </c>
      <c r="Y5" s="15" t="s">
        <v>103</v>
      </c>
      <c r="Z5" s="15" t="s">
        <v>89</v>
      </c>
      <c r="AA5" s="15" t="s">
        <v>104</v>
      </c>
      <c r="AB5" s="15" t="s">
        <v>75</v>
      </c>
      <c r="AC5" s="22">
        <v>3</v>
      </c>
      <c r="AD5" s="2">
        <v>41000</v>
      </c>
      <c r="AE5">
        <v>8</v>
      </c>
      <c r="AF5" s="8">
        <f t="shared" ca="1" si="0"/>
        <v>0.66598248978927188</v>
      </c>
    </row>
    <row r="6" spans="1:32" ht="14.4" customHeight="1">
      <c r="A6" s="17">
        <v>5</v>
      </c>
      <c r="B6" s="17" t="s">
        <v>0</v>
      </c>
      <c r="C6" s="22">
        <v>28</v>
      </c>
      <c r="D6" s="17" t="s">
        <v>57</v>
      </c>
      <c r="E6" s="17" t="s">
        <v>9</v>
      </c>
      <c r="F6" s="17" t="s">
        <v>9</v>
      </c>
      <c r="G6" s="17" t="s">
        <v>9</v>
      </c>
      <c r="H6" s="18"/>
      <c r="I6" s="18" t="str">
        <f>IF(L6="Y","",IF(J6="Y",INDEX(#REF!,MATCH(K6,#REF!,0)),K6))</f>
        <v>6 - Junior Officer</v>
      </c>
      <c r="J6" s="19" t="s">
        <v>69</v>
      </c>
      <c r="K6" s="19" t="s">
        <v>74</v>
      </c>
      <c r="L6" s="8" t="s">
        <v>69</v>
      </c>
      <c r="M6" s="19">
        <v>2</v>
      </c>
      <c r="N6" s="19" t="s">
        <v>70</v>
      </c>
      <c r="O6" s="19" t="s">
        <v>67</v>
      </c>
      <c r="P6" s="8" t="s">
        <v>7</v>
      </c>
      <c r="Q6" s="19" t="s">
        <v>7</v>
      </c>
      <c r="R6" s="21" t="s">
        <v>70</v>
      </c>
      <c r="S6" s="21" t="s">
        <v>68</v>
      </c>
      <c r="T6" s="21" t="s">
        <v>74</v>
      </c>
      <c r="U6" s="1">
        <v>0.5</v>
      </c>
      <c r="V6" s="8"/>
      <c r="W6" s="24" t="s">
        <v>56</v>
      </c>
      <c r="X6" s="23" t="s">
        <v>56</v>
      </c>
      <c r="Y6" s="15" t="s">
        <v>104</v>
      </c>
      <c r="Z6" s="15" t="s">
        <v>100</v>
      </c>
      <c r="AA6" s="15" t="s">
        <v>104</v>
      </c>
      <c r="AB6" s="15" t="s">
        <v>74</v>
      </c>
      <c r="AC6" s="22">
        <v>1</v>
      </c>
      <c r="AD6" s="2">
        <v>43556</v>
      </c>
      <c r="AE6">
        <v>1</v>
      </c>
      <c r="AF6" s="8">
        <f t="shared" ca="1" si="0"/>
        <v>0.58199608877945008</v>
      </c>
    </row>
    <row r="7" spans="1:32">
      <c r="A7" s="17">
        <v>6</v>
      </c>
      <c r="B7" s="17" t="s">
        <v>0</v>
      </c>
      <c r="C7" s="22">
        <v>42</v>
      </c>
      <c r="D7" s="17" t="s">
        <v>59</v>
      </c>
      <c r="E7" s="17" t="s">
        <v>15</v>
      </c>
      <c r="F7" s="17" t="s">
        <v>62</v>
      </c>
      <c r="G7" s="17" t="s">
        <v>62</v>
      </c>
      <c r="H7" s="18"/>
      <c r="I7" s="18" t="str">
        <f>IF(L7="Y","",IF(J7="Y",INDEX(#REF!,MATCH(K7,#REF!,0)),K7))</f>
        <v/>
      </c>
      <c r="J7" s="19" t="s">
        <v>69</v>
      </c>
      <c r="K7" s="19" t="s">
        <v>75</v>
      </c>
      <c r="L7" s="8" t="s">
        <v>67</v>
      </c>
      <c r="M7" s="19"/>
      <c r="N7" s="19" t="s">
        <v>70</v>
      </c>
      <c r="O7" s="19" t="s">
        <v>69</v>
      </c>
      <c r="P7" s="8" t="s">
        <v>6</v>
      </c>
      <c r="Q7" s="19" t="s">
        <v>6</v>
      </c>
      <c r="R7" s="21" t="s">
        <v>70</v>
      </c>
      <c r="S7" s="21" t="s">
        <v>70</v>
      </c>
      <c r="T7" s="21" t="s">
        <v>75</v>
      </c>
      <c r="U7" s="1">
        <v>0.5</v>
      </c>
      <c r="V7" s="8"/>
      <c r="W7" s="24" t="s">
        <v>56</v>
      </c>
      <c r="X7" s="23" t="s">
        <v>56</v>
      </c>
      <c r="Y7" s="15" t="s">
        <v>104</v>
      </c>
      <c r="Z7" s="15" t="s">
        <v>90</v>
      </c>
      <c r="AA7" s="15" t="s">
        <v>104</v>
      </c>
      <c r="AB7" s="15" t="s">
        <v>75</v>
      </c>
      <c r="AC7" s="22">
        <v>0</v>
      </c>
      <c r="AD7" s="2">
        <v>43922</v>
      </c>
      <c r="AE7">
        <v>0</v>
      </c>
      <c r="AF7" s="8">
        <f t="shared" ca="1" si="0"/>
        <v>0.98448645806311585</v>
      </c>
    </row>
    <row r="8" spans="1:32">
      <c r="A8" s="17">
        <v>7</v>
      </c>
      <c r="B8" s="17" t="s">
        <v>1</v>
      </c>
      <c r="C8" s="22">
        <v>35</v>
      </c>
      <c r="D8" s="17" t="s">
        <v>58</v>
      </c>
      <c r="E8" s="17" t="s">
        <v>15</v>
      </c>
      <c r="F8" s="17" t="s">
        <v>62</v>
      </c>
      <c r="G8" s="17" t="s">
        <v>62</v>
      </c>
      <c r="H8" s="18"/>
      <c r="I8" s="18" t="str">
        <f>IF(L8="Y","",IF(J8="Y",INDEX(#REF!,MATCH(K8,#REF!,0)),K8))</f>
        <v/>
      </c>
      <c r="J8" s="19" t="s">
        <v>69</v>
      </c>
      <c r="K8" s="19" t="s">
        <v>76</v>
      </c>
      <c r="L8" s="8" t="s">
        <v>67</v>
      </c>
      <c r="M8" s="19"/>
      <c r="N8" s="19" t="s">
        <v>70</v>
      </c>
      <c r="O8" s="19" t="s">
        <v>69</v>
      </c>
      <c r="P8" s="8" t="s">
        <v>5</v>
      </c>
      <c r="Q8" s="19" t="s">
        <v>5</v>
      </c>
      <c r="R8" s="21" t="s">
        <v>70</v>
      </c>
      <c r="S8" s="21" t="s">
        <v>70</v>
      </c>
      <c r="T8" s="21" t="s">
        <v>76</v>
      </c>
      <c r="U8" s="1">
        <v>0.5</v>
      </c>
      <c r="V8" s="8"/>
      <c r="W8" s="24" t="s">
        <v>56</v>
      </c>
      <c r="X8" s="23" t="s">
        <v>56</v>
      </c>
      <c r="Y8" s="15" t="s">
        <v>104</v>
      </c>
      <c r="Z8" s="15" t="s">
        <v>91</v>
      </c>
      <c r="AA8" s="15" t="s">
        <v>105</v>
      </c>
      <c r="AB8" s="15" t="s">
        <v>76</v>
      </c>
      <c r="AC8" s="22">
        <v>0</v>
      </c>
      <c r="AD8" s="2">
        <v>43922</v>
      </c>
      <c r="AE8">
        <v>0</v>
      </c>
      <c r="AF8" s="8">
        <f t="shared" ca="1" si="0"/>
        <v>0.30911928710751835</v>
      </c>
    </row>
    <row r="9" spans="1:32">
      <c r="A9" s="17">
        <v>8</v>
      </c>
      <c r="B9" s="17" t="s">
        <v>0</v>
      </c>
      <c r="C9" s="22">
        <v>34</v>
      </c>
      <c r="D9" s="17" t="s">
        <v>58</v>
      </c>
      <c r="E9" s="17" t="s">
        <v>9</v>
      </c>
      <c r="F9" s="17" t="s">
        <v>9</v>
      </c>
      <c r="G9" s="17" t="s">
        <v>9</v>
      </c>
      <c r="H9" s="18">
        <v>3</v>
      </c>
      <c r="I9" s="18" t="str">
        <f>IF(L9="Y","",IF(J9="Y",INDEX(#REF!,MATCH(K9,#REF!,0)),K9))</f>
        <v>5 - Senior Officer</v>
      </c>
      <c r="J9" s="19" t="s">
        <v>69</v>
      </c>
      <c r="K9" s="19" t="s">
        <v>106</v>
      </c>
      <c r="L9" s="8" t="s">
        <v>69</v>
      </c>
      <c r="M9" s="19">
        <v>2</v>
      </c>
      <c r="N9" s="19" t="s">
        <v>70</v>
      </c>
      <c r="O9" s="19" t="s">
        <v>67</v>
      </c>
      <c r="P9" s="8" t="s">
        <v>4</v>
      </c>
      <c r="Q9" s="19" t="s">
        <v>4</v>
      </c>
      <c r="R9" s="21" t="s">
        <v>70</v>
      </c>
      <c r="S9" s="21" t="s">
        <v>68</v>
      </c>
      <c r="T9" s="21" t="s">
        <v>106</v>
      </c>
      <c r="U9" s="1">
        <v>0.5</v>
      </c>
      <c r="V9" s="8"/>
      <c r="W9" s="24" t="s">
        <v>56</v>
      </c>
      <c r="X9" s="23" t="s">
        <v>56</v>
      </c>
      <c r="Y9" s="15" t="s">
        <v>103</v>
      </c>
      <c r="Z9" s="15" t="s">
        <v>108</v>
      </c>
      <c r="AA9" s="15" t="s">
        <v>104</v>
      </c>
      <c r="AB9" s="15" t="s">
        <v>106</v>
      </c>
      <c r="AC9" s="22">
        <v>3</v>
      </c>
      <c r="AD9" s="2">
        <v>41365</v>
      </c>
      <c r="AE9">
        <v>7</v>
      </c>
      <c r="AF9" s="8">
        <f t="shared" ca="1" si="0"/>
        <v>0.92376475678753855</v>
      </c>
    </row>
    <row r="10" spans="1:32">
      <c r="A10" s="17">
        <v>9</v>
      </c>
      <c r="B10" s="17" t="s">
        <v>0</v>
      </c>
      <c r="C10" s="22">
        <v>26</v>
      </c>
      <c r="D10" s="17" t="s">
        <v>57</v>
      </c>
      <c r="E10" s="17" t="s">
        <v>27</v>
      </c>
      <c r="F10" s="17" t="s">
        <v>63</v>
      </c>
      <c r="G10" s="17" t="s">
        <v>66</v>
      </c>
      <c r="H10" s="18"/>
      <c r="I10" s="18" t="str">
        <f>IF(L10="Y","",IF(J10="Y",INDEX(#REF!,MATCH(K10,#REF!,0)),K10))</f>
        <v>6 - Junior Officer</v>
      </c>
      <c r="J10" s="19" t="s">
        <v>69</v>
      </c>
      <c r="K10" s="19" t="s">
        <v>74</v>
      </c>
      <c r="L10" s="8" t="s">
        <v>69</v>
      </c>
      <c r="M10" s="19">
        <v>3</v>
      </c>
      <c r="N10" s="19" t="s">
        <v>70</v>
      </c>
      <c r="O10" s="19" t="s">
        <v>67</v>
      </c>
      <c r="P10" s="8" t="s">
        <v>7</v>
      </c>
      <c r="Q10" s="19" t="s">
        <v>7</v>
      </c>
      <c r="R10" s="21" t="s">
        <v>70</v>
      </c>
      <c r="S10" s="21" t="s">
        <v>68</v>
      </c>
      <c r="T10" s="21" t="s">
        <v>74</v>
      </c>
      <c r="U10" s="1">
        <v>0.5</v>
      </c>
      <c r="V10" s="8"/>
      <c r="W10" s="24" t="s">
        <v>56</v>
      </c>
      <c r="X10" s="23" t="s">
        <v>56</v>
      </c>
      <c r="Y10" s="15" t="s">
        <v>104</v>
      </c>
      <c r="Z10" s="15" t="s">
        <v>100</v>
      </c>
      <c r="AA10" s="15" t="s">
        <v>104</v>
      </c>
      <c r="AB10" s="15" t="s">
        <v>74</v>
      </c>
      <c r="AC10" s="22">
        <v>1</v>
      </c>
      <c r="AD10" s="2">
        <v>43556</v>
      </c>
      <c r="AE10">
        <v>1</v>
      </c>
      <c r="AF10" s="8">
        <f t="shared" ca="1" si="0"/>
        <v>0.49528380374252512</v>
      </c>
    </row>
    <row r="11" spans="1:32">
      <c r="A11" s="17">
        <v>10</v>
      </c>
      <c r="B11" s="17" t="s">
        <v>1</v>
      </c>
      <c r="C11" s="22">
        <v>24</v>
      </c>
      <c r="D11" s="17" t="s">
        <v>57</v>
      </c>
      <c r="E11" s="17" t="s">
        <v>9</v>
      </c>
      <c r="F11" s="17" t="s">
        <v>9</v>
      </c>
      <c r="G11" s="17" t="s">
        <v>9</v>
      </c>
      <c r="H11" s="18">
        <v>3</v>
      </c>
      <c r="I11" s="18" t="str">
        <f>IF(L11="Y","",IF(J11="Y",INDEX(#REF!,MATCH(K11,#REF!,0)),K11))</f>
        <v>6 - Junior Officer</v>
      </c>
      <c r="J11" s="19" t="s">
        <v>69</v>
      </c>
      <c r="K11" s="19" t="s">
        <v>74</v>
      </c>
      <c r="L11" s="8" t="s">
        <v>69</v>
      </c>
      <c r="M11" s="19">
        <v>3</v>
      </c>
      <c r="N11" s="19" t="s">
        <v>70</v>
      </c>
      <c r="O11" s="19" t="s">
        <v>67</v>
      </c>
      <c r="P11" s="8" t="s">
        <v>6</v>
      </c>
      <c r="Q11" s="19" t="s">
        <v>6</v>
      </c>
      <c r="R11" s="21" t="s">
        <v>70</v>
      </c>
      <c r="S11" s="21" t="s">
        <v>68</v>
      </c>
      <c r="T11" s="21" t="s">
        <v>74</v>
      </c>
      <c r="U11" s="1">
        <v>0.5</v>
      </c>
      <c r="V11" s="8"/>
      <c r="W11" s="24" t="s">
        <v>56</v>
      </c>
      <c r="X11" s="23" t="s">
        <v>56</v>
      </c>
      <c r="Y11" s="15" t="s">
        <v>104</v>
      </c>
      <c r="Z11" s="15" t="s">
        <v>98</v>
      </c>
      <c r="AA11" s="15" t="s">
        <v>104</v>
      </c>
      <c r="AB11" s="15" t="s">
        <v>74</v>
      </c>
      <c r="AC11" s="22">
        <v>2</v>
      </c>
      <c r="AD11" s="2">
        <v>43191</v>
      </c>
      <c r="AE11">
        <v>2</v>
      </c>
      <c r="AF11" s="8">
        <f t="shared" ca="1" si="0"/>
        <v>0.25573305800328194</v>
      </c>
    </row>
    <row r="12" spans="1:32">
      <c r="A12" s="17">
        <v>11</v>
      </c>
      <c r="B12" s="17" t="s">
        <v>1</v>
      </c>
      <c r="C12" s="22">
        <v>34</v>
      </c>
      <c r="D12" s="17" t="s">
        <v>58</v>
      </c>
      <c r="E12" s="17" t="s">
        <v>9</v>
      </c>
      <c r="F12" s="17" t="s">
        <v>9</v>
      </c>
      <c r="G12" s="17" t="s">
        <v>9</v>
      </c>
      <c r="H12" s="18">
        <v>2</v>
      </c>
      <c r="I12" s="18" t="str">
        <f>IF(L12="Y","",IF(J12="Y",INDEX(#REF!,MATCH(K12,#REF!,0)),K12))</f>
        <v>4 - Manager</v>
      </c>
      <c r="J12" s="19" t="s">
        <v>69</v>
      </c>
      <c r="K12" s="19" t="s">
        <v>75</v>
      </c>
      <c r="L12" s="8" t="s">
        <v>69</v>
      </c>
      <c r="M12" s="19">
        <v>3</v>
      </c>
      <c r="N12" s="19" t="s">
        <v>70</v>
      </c>
      <c r="O12" s="19" t="s">
        <v>67</v>
      </c>
      <c r="P12" s="8" t="s">
        <v>5</v>
      </c>
      <c r="Q12" s="19" t="s">
        <v>5</v>
      </c>
      <c r="R12" s="21" t="s">
        <v>70</v>
      </c>
      <c r="S12" s="21" t="s">
        <v>68</v>
      </c>
      <c r="T12" s="21" t="s">
        <v>75</v>
      </c>
      <c r="U12" s="1">
        <v>0.5</v>
      </c>
      <c r="V12" s="8"/>
      <c r="W12" s="24" t="s">
        <v>56</v>
      </c>
      <c r="X12" s="23" t="s">
        <v>56</v>
      </c>
      <c r="Y12" s="15" t="s">
        <v>104</v>
      </c>
      <c r="Z12" s="15" t="s">
        <v>92</v>
      </c>
      <c r="AA12" s="15" t="s">
        <v>104</v>
      </c>
      <c r="AB12" s="15" t="s">
        <v>75</v>
      </c>
      <c r="AC12" s="22">
        <v>2</v>
      </c>
      <c r="AD12" s="2">
        <v>40634</v>
      </c>
      <c r="AE12">
        <v>9</v>
      </c>
      <c r="AF12" s="8">
        <f t="shared" ca="1" si="0"/>
        <v>0.86355111597181267</v>
      </c>
    </row>
    <row r="13" spans="1:32">
      <c r="A13" s="17">
        <v>12</v>
      </c>
      <c r="B13" s="17" t="s">
        <v>0</v>
      </c>
      <c r="C13" s="22">
        <v>34</v>
      </c>
      <c r="D13" s="17" t="s">
        <v>58</v>
      </c>
      <c r="E13" s="17" t="s">
        <v>20</v>
      </c>
      <c r="F13" s="17" t="s">
        <v>62</v>
      </c>
      <c r="G13" s="17" t="s">
        <v>62</v>
      </c>
      <c r="H13" s="18">
        <v>3</v>
      </c>
      <c r="I13" s="18" t="str">
        <f>IF(L13="Y","",IF(J13="Y",INDEX(#REF!,MATCH(K13,#REF!,0)),K13))</f>
        <v>6 - Junior Officer</v>
      </c>
      <c r="J13" s="19" t="s">
        <v>69</v>
      </c>
      <c r="K13" s="19" t="s">
        <v>74</v>
      </c>
      <c r="L13" s="8" t="s">
        <v>69</v>
      </c>
      <c r="M13" s="19">
        <v>2</v>
      </c>
      <c r="N13" s="19" t="s">
        <v>70</v>
      </c>
      <c r="O13" s="19" t="s">
        <v>67</v>
      </c>
      <c r="P13" s="8" t="s">
        <v>8</v>
      </c>
      <c r="Q13" s="19" t="s">
        <v>8</v>
      </c>
      <c r="R13" s="21" t="s">
        <v>68</v>
      </c>
      <c r="S13" s="21" t="s">
        <v>68</v>
      </c>
      <c r="T13" s="21" t="s">
        <v>106</v>
      </c>
      <c r="U13" s="1">
        <v>0.5</v>
      </c>
      <c r="V13" s="8"/>
      <c r="W13" s="24" t="s">
        <v>56</v>
      </c>
      <c r="X13" s="23" t="s">
        <v>56</v>
      </c>
      <c r="Y13" s="15" t="s">
        <v>103</v>
      </c>
      <c r="Z13" s="15" t="s">
        <v>101</v>
      </c>
      <c r="AA13" s="15" t="s">
        <v>104</v>
      </c>
      <c r="AB13" s="15" t="s">
        <v>74</v>
      </c>
      <c r="AC13" s="22">
        <v>3</v>
      </c>
      <c r="AD13" s="2">
        <v>42826</v>
      </c>
      <c r="AE13">
        <v>3</v>
      </c>
      <c r="AF13" s="8">
        <f t="shared" ca="1" si="0"/>
        <v>0.94316696512131015</v>
      </c>
    </row>
    <row r="14" spans="1:32">
      <c r="A14" s="17">
        <v>13</v>
      </c>
      <c r="B14" s="17" t="s">
        <v>1</v>
      </c>
      <c r="C14" s="22">
        <v>29</v>
      </c>
      <c r="D14" s="17" t="s">
        <v>57</v>
      </c>
      <c r="E14" s="17" t="s">
        <v>19</v>
      </c>
      <c r="F14" s="17" t="s">
        <v>62</v>
      </c>
      <c r="G14" s="17" t="s">
        <v>62</v>
      </c>
      <c r="H14" s="18">
        <v>3</v>
      </c>
      <c r="I14" s="18" t="str">
        <f>IF(L14="Y","",IF(J14="Y",INDEX(#REF!,MATCH(K14,#REF!,0)),K14))</f>
        <v>5 - Senior Officer</v>
      </c>
      <c r="J14" s="19" t="s">
        <v>69</v>
      </c>
      <c r="K14" s="19" t="s">
        <v>106</v>
      </c>
      <c r="L14" s="8" t="s">
        <v>69</v>
      </c>
      <c r="M14" s="19">
        <v>2</v>
      </c>
      <c r="N14" s="19" t="s">
        <v>70</v>
      </c>
      <c r="O14" s="19" t="s">
        <v>67</v>
      </c>
      <c r="P14" s="8" t="s">
        <v>5</v>
      </c>
      <c r="Q14" s="19" t="s">
        <v>5</v>
      </c>
      <c r="R14" s="21" t="s">
        <v>70</v>
      </c>
      <c r="S14" s="21" t="s">
        <v>68</v>
      </c>
      <c r="T14" s="21" t="s">
        <v>106</v>
      </c>
      <c r="U14" s="1">
        <v>0.5</v>
      </c>
      <c r="V14" s="8"/>
      <c r="W14" s="24" t="s">
        <v>56</v>
      </c>
      <c r="X14" s="23" t="s">
        <v>56</v>
      </c>
      <c r="Y14" s="15" t="s">
        <v>104</v>
      </c>
      <c r="Z14" s="15" t="s">
        <v>110</v>
      </c>
      <c r="AA14" s="15" t="s">
        <v>104</v>
      </c>
      <c r="AB14" s="15" t="s">
        <v>106</v>
      </c>
      <c r="AC14" s="22">
        <v>3</v>
      </c>
      <c r="AD14" s="2">
        <v>42095</v>
      </c>
      <c r="AE14">
        <v>5</v>
      </c>
      <c r="AF14" s="8">
        <f t="shared" ca="1" si="0"/>
        <v>0.4994320291855785</v>
      </c>
    </row>
    <row r="15" spans="1:32">
      <c r="A15" s="17">
        <v>14</v>
      </c>
      <c r="B15" s="17" t="s">
        <v>1</v>
      </c>
      <c r="C15" s="22">
        <v>20</v>
      </c>
      <c r="D15" s="17" t="s">
        <v>57</v>
      </c>
      <c r="E15" s="17" t="s">
        <v>9</v>
      </c>
      <c r="F15" s="17" t="s">
        <v>9</v>
      </c>
      <c r="G15" s="17" t="s">
        <v>9</v>
      </c>
      <c r="H15" s="18">
        <v>2</v>
      </c>
      <c r="I15" s="18" t="str">
        <f>IF(L15="Y","",IF(J15="Y",INDEX(#REF!,MATCH(K15,#REF!,0)),K15))</f>
        <v>6 - Junior Officer</v>
      </c>
      <c r="J15" s="19" t="s">
        <v>69</v>
      </c>
      <c r="K15" s="19" t="s">
        <v>74</v>
      </c>
      <c r="L15" s="8" t="s">
        <v>69</v>
      </c>
      <c r="M15" s="19">
        <v>2</v>
      </c>
      <c r="N15" s="19" t="s">
        <v>70</v>
      </c>
      <c r="O15" s="19" t="s">
        <v>67</v>
      </c>
      <c r="P15" s="8" t="s">
        <v>5</v>
      </c>
      <c r="Q15" s="19" t="s">
        <v>5</v>
      </c>
      <c r="R15" s="21" t="s">
        <v>70</v>
      </c>
      <c r="S15" s="21" t="s">
        <v>68</v>
      </c>
      <c r="T15" s="21" t="s">
        <v>74</v>
      </c>
      <c r="U15" s="1">
        <v>0.5</v>
      </c>
      <c r="V15" s="8"/>
      <c r="W15" s="24" t="s">
        <v>56</v>
      </c>
      <c r="X15" s="23" t="s">
        <v>56</v>
      </c>
      <c r="Y15" s="15" t="s">
        <v>104</v>
      </c>
      <c r="Z15" s="15" t="s">
        <v>99</v>
      </c>
      <c r="AA15" s="15" t="s">
        <v>104</v>
      </c>
      <c r="AB15" s="15" t="s">
        <v>74</v>
      </c>
      <c r="AC15" s="22">
        <v>3</v>
      </c>
      <c r="AD15" s="2">
        <v>42826</v>
      </c>
      <c r="AE15">
        <v>3</v>
      </c>
      <c r="AF15" s="8">
        <f t="shared" ca="1" si="0"/>
        <v>0.91760520611837815</v>
      </c>
    </row>
    <row r="16" spans="1:32">
      <c r="A16" s="17">
        <v>15</v>
      </c>
      <c r="B16" s="17" t="s">
        <v>1</v>
      </c>
      <c r="C16" s="22">
        <v>28</v>
      </c>
      <c r="D16" s="17" t="s">
        <v>57</v>
      </c>
      <c r="E16" s="17" t="s">
        <v>20</v>
      </c>
      <c r="F16" s="17" t="s">
        <v>62</v>
      </c>
      <c r="G16" s="17" t="s">
        <v>62</v>
      </c>
      <c r="H16" s="18"/>
      <c r="I16" s="18" t="str">
        <f>IF(L16="Y","",IF(J16="Y",INDEX(#REF!,MATCH(K16,#REF!,0)),K16))</f>
        <v>6 - Junior Officer</v>
      </c>
      <c r="J16" s="19" t="s">
        <v>69</v>
      </c>
      <c r="K16" s="20" t="s">
        <v>74</v>
      </c>
      <c r="L16" s="8" t="s">
        <v>69</v>
      </c>
      <c r="M16" s="19">
        <v>3</v>
      </c>
      <c r="N16" s="19" t="s">
        <v>68</v>
      </c>
      <c r="O16" s="19" t="s">
        <v>67</v>
      </c>
      <c r="P16" s="8" t="s">
        <v>6</v>
      </c>
      <c r="Q16" s="19" t="s">
        <v>6</v>
      </c>
      <c r="R16" s="21" t="s">
        <v>70</v>
      </c>
      <c r="S16" s="21" t="s">
        <v>70</v>
      </c>
      <c r="T16" s="21"/>
      <c r="U16" s="1">
        <v>0.5</v>
      </c>
      <c r="V16" s="8" t="s">
        <v>71</v>
      </c>
      <c r="W16" s="24" t="s">
        <v>56</v>
      </c>
      <c r="X16" s="23" t="s">
        <v>56</v>
      </c>
      <c r="Y16" s="15" t="s">
        <v>120</v>
      </c>
      <c r="Z16" s="15" t="s">
        <v>120</v>
      </c>
      <c r="AA16" s="15" t="s">
        <v>120</v>
      </c>
      <c r="AB16" s="15" t="s">
        <v>120</v>
      </c>
      <c r="AC16" s="22">
        <v>1</v>
      </c>
      <c r="AD16" s="2">
        <v>43556</v>
      </c>
      <c r="AE16">
        <v>1</v>
      </c>
      <c r="AF16" s="8">
        <f t="shared" ca="1" si="0"/>
        <v>8.8950438292998868E-2</v>
      </c>
    </row>
    <row r="17" spans="1:32">
      <c r="A17" s="17">
        <v>16</v>
      </c>
      <c r="B17" s="17" t="s">
        <v>1</v>
      </c>
      <c r="C17" s="22">
        <v>34</v>
      </c>
      <c r="D17" s="17" t="s">
        <v>58</v>
      </c>
      <c r="E17" s="17" t="s">
        <v>19</v>
      </c>
      <c r="F17" s="17" t="s">
        <v>62</v>
      </c>
      <c r="G17" s="17" t="s">
        <v>62</v>
      </c>
      <c r="H17" s="18">
        <v>3</v>
      </c>
      <c r="I17" s="18" t="str">
        <f>IF(L17="Y","",IF(J17="Y",INDEX(#REF!,MATCH(K17,#REF!,0)),K17))</f>
        <v>4 - Manager</v>
      </c>
      <c r="J17" s="19" t="s">
        <v>69</v>
      </c>
      <c r="K17" s="19" t="s">
        <v>75</v>
      </c>
      <c r="L17" s="8" t="s">
        <v>69</v>
      </c>
      <c r="M17" s="19">
        <v>3</v>
      </c>
      <c r="N17" s="19" t="s">
        <v>70</v>
      </c>
      <c r="O17" s="19" t="s">
        <v>67</v>
      </c>
      <c r="P17" s="8" t="s">
        <v>8</v>
      </c>
      <c r="Q17" s="19" t="s">
        <v>8</v>
      </c>
      <c r="R17" s="21" t="s">
        <v>70</v>
      </c>
      <c r="S17" s="21" t="s">
        <v>68</v>
      </c>
      <c r="T17" s="21" t="s">
        <v>75</v>
      </c>
      <c r="U17" s="1">
        <v>0.5</v>
      </c>
      <c r="V17" s="8"/>
      <c r="W17" s="24" t="s">
        <v>56</v>
      </c>
      <c r="X17" s="23" t="s">
        <v>56</v>
      </c>
      <c r="Y17" s="15" t="s">
        <v>103</v>
      </c>
      <c r="Z17" s="15" t="s">
        <v>96</v>
      </c>
      <c r="AA17" s="15" t="s">
        <v>104</v>
      </c>
      <c r="AB17" s="15" t="s">
        <v>75</v>
      </c>
      <c r="AC17" s="22">
        <v>3</v>
      </c>
      <c r="AD17" s="2">
        <v>42095</v>
      </c>
      <c r="AE17">
        <v>5</v>
      </c>
      <c r="AF17" s="8">
        <f t="shared" ca="1" si="0"/>
        <v>0.65143943471688803</v>
      </c>
    </row>
    <row r="18" spans="1:32">
      <c r="A18" s="17">
        <v>17</v>
      </c>
      <c r="B18" s="17" t="s">
        <v>1</v>
      </c>
      <c r="C18" s="22">
        <v>24</v>
      </c>
      <c r="D18" s="17" t="s">
        <v>57</v>
      </c>
      <c r="E18" s="17" t="s">
        <v>9</v>
      </c>
      <c r="F18" s="17" t="s">
        <v>9</v>
      </c>
      <c r="G18" s="17" t="s">
        <v>9</v>
      </c>
      <c r="H18" s="18">
        <v>4</v>
      </c>
      <c r="I18" s="18" t="str">
        <f>IF(L18="Y","",IF(J18="Y",INDEX(#REF!,MATCH(K18,#REF!,0)),K18))</f>
        <v>6 - Junior Officer</v>
      </c>
      <c r="J18" s="19" t="s">
        <v>69</v>
      </c>
      <c r="K18" s="19" t="s">
        <v>74</v>
      </c>
      <c r="L18" s="8" t="s">
        <v>69</v>
      </c>
      <c r="M18" s="19">
        <v>3</v>
      </c>
      <c r="N18" s="19" t="s">
        <v>70</v>
      </c>
      <c r="O18" s="19" t="s">
        <v>67</v>
      </c>
      <c r="P18" s="8" t="s">
        <v>5</v>
      </c>
      <c r="Q18" s="19" t="s">
        <v>5</v>
      </c>
      <c r="R18" s="21" t="s">
        <v>70</v>
      </c>
      <c r="S18" s="21" t="s">
        <v>68</v>
      </c>
      <c r="T18" s="21" t="s">
        <v>74</v>
      </c>
      <c r="U18" s="1">
        <v>0.5</v>
      </c>
      <c r="V18" s="8"/>
      <c r="W18" s="24" t="s">
        <v>56</v>
      </c>
      <c r="X18" s="23" t="s">
        <v>56</v>
      </c>
      <c r="Y18" s="15" t="s">
        <v>104</v>
      </c>
      <c r="Z18" s="15" t="s">
        <v>99</v>
      </c>
      <c r="AA18" s="15" t="s">
        <v>104</v>
      </c>
      <c r="AB18" s="15" t="s">
        <v>74</v>
      </c>
      <c r="AC18" s="22">
        <v>2</v>
      </c>
      <c r="AD18" s="2">
        <v>43191</v>
      </c>
      <c r="AE18">
        <v>2</v>
      </c>
      <c r="AF18" s="8">
        <f t="shared" ca="1" si="0"/>
        <v>0.15072274312862366</v>
      </c>
    </row>
    <row r="19" spans="1:32">
      <c r="A19" s="17">
        <v>18</v>
      </c>
      <c r="B19" s="17" t="s">
        <v>0</v>
      </c>
      <c r="C19" s="22">
        <v>32</v>
      </c>
      <c r="D19" s="17" t="s">
        <v>58</v>
      </c>
      <c r="E19" s="17" t="s">
        <v>15</v>
      </c>
      <c r="F19" s="17" t="s">
        <v>62</v>
      </c>
      <c r="G19" s="17" t="s">
        <v>62</v>
      </c>
      <c r="H19" s="18">
        <v>3</v>
      </c>
      <c r="I19" s="18" t="str">
        <f>IF(L19="Y","",IF(J19="Y",INDEX(#REF!,MATCH(K19,#REF!,0)),K19))</f>
        <v>6 - Junior Officer</v>
      </c>
      <c r="J19" s="19" t="s">
        <v>69</v>
      </c>
      <c r="K19" s="19" t="s">
        <v>74</v>
      </c>
      <c r="L19" s="8" t="s">
        <v>69</v>
      </c>
      <c r="M19" s="19">
        <v>2</v>
      </c>
      <c r="N19" s="19" t="s">
        <v>70</v>
      </c>
      <c r="O19" s="19" t="s">
        <v>67</v>
      </c>
      <c r="P19" s="8" t="s">
        <v>7</v>
      </c>
      <c r="Q19" s="19" t="s">
        <v>7</v>
      </c>
      <c r="R19" s="21" t="s">
        <v>68</v>
      </c>
      <c r="S19" s="21" t="s">
        <v>68</v>
      </c>
      <c r="T19" s="21" t="s">
        <v>106</v>
      </c>
      <c r="U19" s="1">
        <v>0.5</v>
      </c>
      <c r="V19" s="8"/>
      <c r="W19" s="24">
        <v>0.8</v>
      </c>
      <c r="X19" s="23" t="s">
        <v>55</v>
      </c>
      <c r="Y19" s="15" t="s">
        <v>104</v>
      </c>
      <c r="Z19" s="15" t="s">
        <v>100</v>
      </c>
      <c r="AA19" s="15" t="s">
        <v>104</v>
      </c>
      <c r="AB19" s="15" t="s">
        <v>74</v>
      </c>
      <c r="AC19" s="22">
        <v>4</v>
      </c>
      <c r="AD19" s="2">
        <v>42461</v>
      </c>
      <c r="AE19">
        <v>4</v>
      </c>
      <c r="AF19" s="8">
        <f t="shared" ca="1" si="0"/>
        <v>0.41588517606968756</v>
      </c>
    </row>
    <row r="20" spans="1:32">
      <c r="A20" s="17">
        <v>19</v>
      </c>
      <c r="B20" s="17" t="s">
        <v>1</v>
      </c>
      <c r="C20" s="22">
        <v>30</v>
      </c>
      <c r="D20" s="17" t="s">
        <v>58</v>
      </c>
      <c r="E20" s="17" t="s">
        <v>9</v>
      </c>
      <c r="F20" s="17" t="s">
        <v>9</v>
      </c>
      <c r="G20" s="17" t="s">
        <v>9</v>
      </c>
      <c r="H20" s="18"/>
      <c r="I20" s="18" t="str">
        <f>IF(L20="Y","",IF(J20="Y",INDEX(#REF!,MATCH(K20,#REF!,0)),K20))</f>
        <v>5 - Senior Officer</v>
      </c>
      <c r="J20" s="19" t="s">
        <v>69</v>
      </c>
      <c r="K20" s="19" t="s">
        <v>106</v>
      </c>
      <c r="L20" s="8" t="s">
        <v>69</v>
      </c>
      <c r="M20" s="19">
        <v>2</v>
      </c>
      <c r="N20" s="19" t="s">
        <v>70</v>
      </c>
      <c r="O20" s="19" t="s">
        <v>67</v>
      </c>
      <c r="P20" s="8" t="s">
        <v>7</v>
      </c>
      <c r="Q20" s="19" t="s">
        <v>7</v>
      </c>
      <c r="R20" s="21" t="s">
        <v>70</v>
      </c>
      <c r="S20" s="21" t="s">
        <v>68</v>
      </c>
      <c r="T20" s="21" t="s">
        <v>106</v>
      </c>
      <c r="U20" s="1">
        <v>0.5</v>
      </c>
      <c r="V20" s="8"/>
      <c r="W20" s="24" t="s">
        <v>56</v>
      </c>
      <c r="X20" s="23" t="s">
        <v>56</v>
      </c>
      <c r="Y20" s="15" t="s">
        <v>104</v>
      </c>
      <c r="Z20" s="15" t="s">
        <v>111</v>
      </c>
      <c r="AA20" s="15" t="s">
        <v>104</v>
      </c>
      <c r="AB20" s="15" t="s">
        <v>106</v>
      </c>
      <c r="AC20" s="22">
        <v>3</v>
      </c>
      <c r="AD20" s="2">
        <v>42826</v>
      </c>
      <c r="AE20">
        <v>3</v>
      </c>
      <c r="AF20" s="8">
        <f t="shared" ca="1" si="0"/>
        <v>0.48060182099177629</v>
      </c>
    </row>
    <row r="21" spans="1:32">
      <c r="A21" s="17">
        <v>20</v>
      </c>
      <c r="B21" s="17" t="s">
        <v>0</v>
      </c>
      <c r="C21" s="22">
        <v>32</v>
      </c>
      <c r="D21" s="17" t="s">
        <v>58</v>
      </c>
      <c r="E21" s="17" t="s">
        <v>19</v>
      </c>
      <c r="F21" s="17" t="s">
        <v>62</v>
      </c>
      <c r="G21" s="17" t="s">
        <v>62</v>
      </c>
      <c r="H21" s="18">
        <v>1</v>
      </c>
      <c r="I21" s="18" t="e">
        <f>IF(L21="Y","",IF(J21="Y",INDEX(#REF!,MATCH(K21,#REF!,0)),K21))</f>
        <v>#REF!</v>
      </c>
      <c r="J21" s="19" t="s">
        <v>67</v>
      </c>
      <c r="K21" s="19" t="s">
        <v>106</v>
      </c>
      <c r="L21" s="8" t="s">
        <v>69</v>
      </c>
      <c r="M21" s="19">
        <v>2</v>
      </c>
      <c r="N21" s="19" t="s">
        <v>70</v>
      </c>
      <c r="O21" s="19" t="s">
        <v>67</v>
      </c>
      <c r="P21" s="8" t="s">
        <v>5</v>
      </c>
      <c r="Q21" s="19" t="s">
        <v>5</v>
      </c>
      <c r="R21" s="21" t="s">
        <v>70</v>
      </c>
      <c r="S21" s="21" t="s">
        <v>68</v>
      </c>
      <c r="T21" s="21" t="s">
        <v>106</v>
      </c>
      <c r="U21" s="1">
        <v>0.5</v>
      </c>
      <c r="V21" s="8"/>
      <c r="W21" s="24" t="s">
        <v>56</v>
      </c>
      <c r="X21" s="23" t="s">
        <v>56</v>
      </c>
      <c r="Y21" s="15" t="s">
        <v>104</v>
      </c>
      <c r="Z21" s="15" t="s">
        <v>110</v>
      </c>
      <c r="AA21" s="15" t="s">
        <v>104</v>
      </c>
      <c r="AB21" s="15" t="s">
        <v>106</v>
      </c>
      <c r="AC21" s="22">
        <v>1</v>
      </c>
      <c r="AD21" s="2">
        <v>41000</v>
      </c>
      <c r="AE21">
        <v>8</v>
      </c>
      <c r="AF21" s="8">
        <f t="shared" ca="1" si="0"/>
        <v>0.98193827784740739</v>
      </c>
    </row>
    <row r="22" spans="1:32">
      <c r="A22" s="17">
        <v>21</v>
      </c>
      <c r="B22" s="17" t="s">
        <v>1</v>
      </c>
      <c r="C22" s="22">
        <v>31</v>
      </c>
      <c r="D22" s="17" t="s">
        <v>58</v>
      </c>
      <c r="E22" s="17" t="s">
        <v>9</v>
      </c>
      <c r="F22" s="17" t="s">
        <v>9</v>
      </c>
      <c r="G22" s="17" t="s">
        <v>9</v>
      </c>
      <c r="H22" s="18">
        <v>3</v>
      </c>
      <c r="I22" s="18" t="str">
        <f>IF(L22="Y","",IF(J22="Y",INDEX(#REF!,MATCH(K22,#REF!,0)),K22))</f>
        <v>3 - Senior Manager</v>
      </c>
      <c r="J22" s="19" t="s">
        <v>69</v>
      </c>
      <c r="K22" s="20" t="s">
        <v>76</v>
      </c>
      <c r="L22" s="8" t="s">
        <v>69</v>
      </c>
      <c r="M22" s="19">
        <v>3</v>
      </c>
      <c r="N22" s="19" t="s">
        <v>68</v>
      </c>
      <c r="O22" s="19" t="s">
        <v>67</v>
      </c>
      <c r="P22" s="8" t="s">
        <v>8</v>
      </c>
      <c r="Q22" s="19" t="s">
        <v>8</v>
      </c>
      <c r="R22" s="21" t="s">
        <v>70</v>
      </c>
      <c r="S22" s="21" t="s">
        <v>70</v>
      </c>
      <c r="T22" s="21"/>
      <c r="U22" s="1">
        <v>0.5</v>
      </c>
      <c r="V22" s="8" t="s">
        <v>71</v>
      </c>
      <c r="W22" s="24" t="s">
        <v>56</v>
      </c>
      <c r="X22" s="23" t="s">
        <v>56</v>
      </c>
      <c r="Y22" s="15" t="s">
        <v>120</v>
      </c>
      <c r="Z22" s="15" t="s">
        <v>120</v>
      </c>
      <c r="AA22" s="15" t="s">
        <v>120</v>
      </c>
      <c r="AB22" s="15" t="s">
        <v>120</v>
      </c>
      <c r="AC22" s="22">
        <v>7</v>
      </c>
      <c r="AD22" s="2">
        <v>41365</v>
      </c>
      <c r="AE22">
        <v>7</v>
      </c>
      <c r="AF22" s="8">
        <f t="shared" ca="1" si="0"/>
        <v>0.84401577520691018</v>
      </c>
    </row>
    <row r="23" spans="1:32">
      <c r="A23" s="17">
        <v>22</v>
      </c>
      <c r="B23" s="17" t="s">
        <v>1</v>
      </c>
      <c r="C23" s="22">
        <v>26</v>
      </c>
      <c r="D23" s="17" t="s">
        <v>57</v>
      </c>
      <c r="E23" s="17" t="s">
        <v>9</v>
      </c>
      <c r="F23" s="17" t="s">
        <v>9</v>
      </c>
      <c r="G23" s="17" t="s">
        <v>9</v>
      </c>
      <c r="H23" s="18">
        <v>3</v>
      </c>
      <c r="I23" s="18" t="str">
        <f>IF(L23="Y","",IF(J23="Y",INDEX(#REF!,MATCH(K23,#REF!,0)),K23))</f>
        <v>6 - Junior Officer</v>
      </c>
      <c r="J23" s="19" t="s">
        <v>69</v>
      </c>
      <c r="K23" s="20" t="s">
        <v>74</v>
      </c>
      <c r="L23" s="8" t="s">
        <v>69</v>
      </c>
      <c r="M23" s="19">
        <v>3</v>
      </c>
      <c r="N23" s="19" t="s">
        <v>68</v>
      </c>
      <c r="O23" s="19" t="s">
        <v>67</v>
      </c>
      <c r="P23" s="8" t="s">
        <v>7</v>
      </c>
      <c r="Q23" s="19" t="s">
        <v>7</v>
      </c>
      <c r="R23" s="21" t="s">
        <v>70</v>
      </c>
      <c r="S23" s="21" t="s">
        <v>70</v>
      </c>
      <c r="T23" s="21"/>
      <c r="U23" s="1">
        <v>0.5</v>
      </c>
      <c r="V23" s="8" t="s">
        <v>71</v>
      </c>
      <c r="W23" s="24" t="s">
        <v>56</v>
      </c>
      <c r="X23" s="23" t="s">
        <v>56</v>
      </c>
      <c r="Y23" s="15" t="s">
        <v>120</v>
      </c>
      <c r="Z23" s="15" t="s">
        <v>120</v>
      </c>
      <c r="AA23" s="15" t="s">
        <v>120</v>
      </c>
      <c r="AB23" s="15" t="s">
        <v>120</v>
      </c>
      <c r="AC23" s="22">
        <v>3</v>
      </c>
      <c r="AD23" s="2">
        <v>42826</v>
      </c>
      <c r="AE23">
        <v>3</v>
      </c>
      <c r="AF23" s="8">
        <f t="shared" ca="1" si="0"/>
        <v>0.94098717725705905</v>
      </c>
    </row>
    <row r="24" spans="1:32">
      <c r="A24" s="17">
        <v>23</v>
      </c>
      <c r="B24" s="17" t="s">
        <v>1</v>
      </c>
      <c r="C24" s="22">
        <v>44</v>
      </c>
      <c r="D24" s="17" t="s">
        <v>59</v>
      </c>
      <c r="E24" s="17" t="s">
        <v>9</v>
      </c>
      <c r="F24" s="17" t="s">
        <v>9</v>
      </c>
      <c r="G24" s="17" t="s">
        <v>9</v>
      </c>
      <c r="H24" s="18"/>
      <c r="I24" s="18" t="str">
        <f>IF(L24="Y","",IF(J24="Y",INDEX(#REF!,MATCH(K24,#REF!,0)),K24))</f>
        <v>2 - Director</v>
      </c>
      <c r="J24" s="19" t="s">
        <v>69</v>
      </c>
      <c r="K24" s="19" t="s">
        <v>77</v>
      </c>
      <c r="L24" s="8" t="s">
        <v>69</v>
      </c>
      <c r="M24" s="19">
        <v>3</v>
      </c>
      <c r="N24" s="19" t="s">
        <v>70</v>
      </c>
      <c r="O24" s="19" t="s">
        <v>67</v>
      </c>
      <c r="P24" s="8" t="s">
        <v>6</v>
      </c>
      <c r="Q24" s="19" t="s">
        <v>6</v>
      </c>
      <c r="R24" s="21" t="s">
        <v>70</v>
      </c>
      <c r="S24" s="21" t="s">
        <v>68</v>
      </c>
      <c r="T24" s="21" t="s">
        <v>77</v>
      </c>
      <c r="U24" s="1">
        <v>0.5</v>
      </c>
      <c r="V24" s="8"/>
      <c r="W24" s="24" t="s">
        <v>56</v>
      </c>
      <c r="X24" s="23" t="s">
        <v>56</v>
      </c>
      <c r="Y24" s="15" t="s">
        <v>103</v>
      </c>
      <c r="Z24" s="15" t="s">
        <v>82</v>
      </c>
      <c r="AA24" s="15" t="s">
        <v>105</v>
      </c>
      <c r="AB24" s="15" t="s">
        <v>77</v>
      </c>
      <c r="AC24" s="22">
        <v>5</v>
      </c>
      <c r="AD24" s="2">
        <v>42095</v>
      </c>
      <c r="AE24">
        <v>5</v>
      </c>
      <c r="AF24" s="8">
        <f t="shared" ca="1" si="0"/>
        <v>0.51800928507178323</v>
      </c>
    </row>
    <row r="25" spans="1:32">
      <c r="A25" s="17">
        <v>24</v>
      </c>
      <c r="B25" s="17" t="s">
        <v>1</v>
      </c>
      <c r="C25" s="22">
        <v>26</v>
      </c>
      <c r="D25" s="17" t="s">
        <v>57</v>
      </c>
      <c r="E25" s="17" t="s">
        <v>25</v>
      </c>
      <c r="F25" s="17" t="s">
        <v>62</v>
      </c>
      <c r="G25" s="17" t="s">
        <v>62</v>
      </c>
      <c r="H25" s="18">
        <v>3</v>
      </c>
      <c r="I25" s="18" t="str">
        <f>IF(L25="Y","",IF(J25="Y",INDEX(#REF!,MATCH(K25,#REF!,0)),K25))</f>
        <v>5 - Senior Officer</v>
      </c>
      <c r="J25" s="19" t="s">
        <v>69</v>
      </c>
      <c r="K25" s="19" t="s">
        <v>106</v>
      </c>
      <c r="L25" s="8" t="s">
        <v>69</v>
      </c>
      <c r="M25" s="19">
        <v>4</v>
      </c>
      <c r="N25" s="19" t="s">
        <v>70</v>
      </c>
      <c r="O25" s="19" t="s">
        <v>67</v>
      </c>
      <c r="P25" s="8" t="s">
        <v>7</v>
      </c>
      <c r="Q25" s="19" t="s">
        <v>7</v>
      </c>
      <c r="R25" s="21" t="s">
        <v>70</v>
      </c>
      <c r="S25" s="21" t="s">
        <v>68</v>
      </c>
      <c r="T25" s="21" t="s">
        <v>106</v>
      </c>
      <c r="U25" s="1">
        <v>0.5</v>
      </c>
      <c r="V25" s="8"/>
      <c r="W25" s="24" t="s">
        <v>56</v>
      </c>
      <c r="X25" s="23" t="s">
        <v>56</v>
      </c>
      <c r="Y25" s="15" t="s">
        <v>104</v>
      </c>
      <c r="Z25" s="15" t="s">
        <v>111</v>
      </c>
      <c r="AA25" s="15" t="s">
        <v>104</v>
      </c>
      <c r="AB25" s="15" t="s">
        <v>106</v>
      </c>
      <c r="AC25" s="22">
        <v>3</v>
      </c>
      <c r="AD25" s="2">
        <v>41730</v>
      </c>
      <c r="AE25">
        <v>6</v>
      </c>
      <c r="AF25" s="8">
        <f t="shared" ca="1" si="0"/>
        <v>0.91870172150726215</v>
      </c>
    </row>
    <row r="26" spans="1:32">
      <c r="A26" s="17">
        <v>25</v>
      </c>
      <c r="B26" s="17" t="s">
        <v>1</v>
      </c>
      <c r="C26" s="22">
        <v>36</v>
      </c>
      <c r="D26" s="17" t="s">
        <v>58</v>
      </c>
      <c r="E26" s="17" t="s">
        <v>20</v>
      </c>
      <c r="F26" s="17" t="s">
        <v>62</v>
      </c>
      <c r="G26" s="17" t="s">
        <v>62</v>
      </c>
      <c r="H26" s="18">
        <v>3</v>
      </c>
      <c r="I26" s="18" t="str">
        <f>IF(L26="Y","",IF(J26="Y",INDEX(#REF!,MATCH(K26,#REF!,0)),K26))</f>
        <v>4 - Manager</v>
      </c>
      <c r="J26" s="19" t="s">
        <v>69</v>
      </c>
      <c r="K26" s="19" t="s">
        <v>75</v>
      </c>
      <c r="L26" s="8" t="s">
        <v>69</v>
      </c>
      <c r="M26" s="19">
        <v>2</v>
      </c>
      <c r="N26" s="19" t="s">
        <v>70</v>
      </c>
      <c r="O26" s="19" t="s">
        <v>67</v>
      </c>
      <c r="P26" s="8" t="s">
        <v>5</v>
      </c>
      <c r="Q26" s="19" t="s">
        <v>5</v>
      </c>
      <c r="R26" s="21" t="s">
        <v>70</v>
      </c>
      <c r="S26" s="21" t="s">
        <v>68</v>
      </c>
      <c r="T26" s="21" t="s">
        <v>75</v>
      </c>
      <c r="U26" s="1">
        <v>0.5</v>
      </c>
      <c r="V26" s="8"/>
      <c r="W26" s="24" t="s">
        <v>56</v>
      </c>
      <c r="X26" s="23" t="s">
        <v>56</v>
      </c>
      <c r="Y26" s="15" t="s">
        <v>104</v>
      </c>
      <c r="Z26" s="15" t="s">
        <v>92</v>
      </c>
      <c r="AA26" s="15" t="s">
        <v>104</v>
      </c>
      <c r="AB26" s="15" t="s">
        <v>75</v>
      </c>
      <c r="AC26" s="22">
        <v>3</v>
      </c>
      <c r="AD26" s="2">
        <v>41730</v>
      </c>
      <c r="AE26">
        <v>6</v>
      </c>
      <c r="AF26" s="8">
        <f t="shared" ca="1" si="0"/>
        <v>0.38489465773297049</v>
      </c>
    </row>
    <row r="27" spans="1:32">
      <c r="A27" s="17">
        <v>26</v>
      </c>
      <c r="B27" s="17" t="s">
        <v>1</v>
      </c>
      <c r="C27" s="22">
        <v>22</v>
      </c>
      <c r="D27" s="17" t="s">
        <v>57</v>
      </c>
      <c r="E27" s="17" t="s">
        <v>9</v>
      </c>
      <c r="F27" s="17" t="s">
        <v>9</v>
      </c>
      <c r="G27" s="17" t="s">
        <v>9</v>
      </c>
      <c r="H27" s="18">
        <v>3</v>
      </c>
      <c r="I27" s="18" t="str">
        <f>IF(L27="Y","",IF(J27="Y",INDEX(#REF!,MATCH(K27,#REF!,0)),K27))</f>
        <v>6 - Junior Officer</v>
      </c>
      <c r="J27" s="19" t="s">
        <v>69</v>
      </c>
      <c r="K27" s="19" t="s">
        <v>74</v>
      </c>
      <c r="L27" s="8" t="s">
        <v>69</v>
      </c>
      <c r="M27" s="19">
        <v>2</v>
      </c>
      <c r="N27" s="19" t="s">
        <v>70</v>
      </c>
      <c r="O27" s="19" t="s">
        <v>67</v>
      </c>
      <c r="P27" s="8" t="s">
        <v>6</v>
      </c>
      <c r="Q27" s="19" t="s">
        <v>6</v>
      </c>
      <c r="R27" s="21" t="s">
        <v>70</v>
      </c>
      <c r="S27" s="21" t="s">
        <v>68</v>
      </c>
      <c r="T27" s="21" t="s">
        <v>74</v>
      </c>
      <c r="U27" s="1">
        <v>0.5</v>
      </c>
      <c r="V27" s="8"/>
      <c r="W27" s="24" t="s">
        <v>56</v>
      </c>
      <c r="X27" s="23" t="s">
        <v>56</v>
      </c>
      <c r="Y27" s="15" t="s">
        <v>104</v>
      </c>
      <c r="Z27" s="15" t="s">
        <v>98</v>
      </c>
      <c r="AA27" s="15" t="s">
        <v>104</v>
      </c>
      <c r="AB27" s="15" t="s">
        <v>74</v>
      </c>
      <c r="AC27" s="22">
        <v>2</v>
      </c>
      <c r="AD27" s="2">
        <v>43191</v>
      </c>
      <c r="AE27">
        <v>2</v>
      </c>
      <c r="AF27" s="8">
        <f t="shared" ca="1" si="0"/>
        <v>0.95409037718686351</v>
      </c>
    </row>
    <row r="28" spans="1:32">
      <c r="A28" s="17">
        <v>27</v>
      </c>
      <c r="B28" s="17" t="s">
        <v>0</v>
      </c>
      <c r="C28" s="22">
        <v>33</v>
      </c>
      <c r="D28" s="17" t="s">
        <v>58</v>
      </c>
      <c r="E28" s="17" t="s">
        <v>9</v>
      </c>
      <c r="F28" s="17" t="s">
        <v>9</v>
      </c>
      <c r="G28" s="17" t="s">
        <v>9</v>
      </c>
      <c r="H28" s="18">
        <v>2</v>
      </c>
      <c r="I28" s="18" t="str">
        <f>IF(L28="Y","",IF(J28="Y",INDEX(#REF!,MATCH(K28,#REF!,0)),K28))</f>
        <v>5 - Senior Officer</v>
      </c>
      <c r="J28" s="19" t="s">
        <v>69</v>
      </c>
      <c r="K28" s="19" t="s">
        <v>106</v>
      </c>
      <c r="L28" s="8" t="s">
        <v>69</v>
      </c>
      <c r="M28" s="19">
        <v>3</v>
      </c>
      <c r="N28" s="19" t="s">
        <v>70</v>
      </c>
      <c r="O28" s="19" t="s">
        <v>67</v>
      </c>
      <c r="P28" s="8" t="s">
        <v>6</v>
      </c>
      <c r="Q28" s="19" t="s">
        <v>6</v>
      </c>
      <c r="R28" s="21" t="s">
        <v>70</v>
      </c>
      <c r="S28" s="21" t="s">
        <v>68</v>
      </c>
      <c r="T28" s="21" t="s">
        <v>106</v>
      </c>
      <c r="U28" s="1">
        <v>0.5</v>
      </c>
      <c r="V28" s="8"/>
      <c r="W28" s="24" t="s">
        <v>56</v>
      </c>
      <c r="X28" s="23" t="s">
        <v>56</v>
      </c>
      <c r="Y28" s="15" t="s">
        <v>104</v>
      </c>
      <c r="Z28" s="15" t="s">
        <v>109</v>
      </c>
      <c r="AA28" s="15" t="s">
        <v>104</v>
      </c>
      <c r="AB28" s="15" t="s">
        <v>106</v>
      </c>
      <c r="AC28" s="22">
        <v>3</v>
      </c>
      <c r="AD28" s="2">
        <v>42461</v>
      </c>
      <c r="AE28">
        <v>4</v>
      </c>
      <c r="AF28" s="8">
        <f t="shared" ca="1" si="0"/>
        <v>0.17750930422862665</v>
      </c>
    </row>
    <row r="29" spans="1:32">
      <c r="A29" s="17">
        <v>28</v>
      </c>
      <c r="B29" s="17" t="s">
        <v>1</v>
      </c>
      <c r="C29" s="22">
        <v>27</v>
      </c>
      <c r="D29" s="17" t="s">
        <v>57</v>
      </c>
      <c r="E29" s="17" t="s">
        <v>15</v>
      </c>
      <c r="F29" s="17" t="s">
        <v>62</v>
      </c>
      <c r="G29" s="17" t="s">
        <v>62</v>
      </c>
      <c r="H29" s="18">
        <v>2</v>
      </c>
      <c r="I29" s="18" t="str">
        <f>IF(L29="Y","",IF(J29="Y",INDEX(#REF!,MATCH(K29,#REF!,0)),K29))</f>
        <v>5 - Senior Officer</v>
      </c>
      <c r="J29" s="19" t="s">
        <v>69</v>
      </c>
      <c r="K29" s="19" t="s">
        <v>106</v>
      </c>
      <c r="L29" s="8" t="s">
        <v>69</v>
      </c>
      <c r="M29" s="19">
        <v>4</v>
      </c>
      <c r="N29" s="19" t="s">
        <v>70</v>
      </c>
      <c r="O29" s="19" t="s">
        <v>67</v>
      </c>
      <c r="P29" s="8" t="s">
        <v>7</v>
      </c>
      <c r="Q29" s="19" t="s">
        <v>7</v>
      </c>
      <c r="R29" s="21" t="s">
        <v>70</v>
      </c>
      <c r="S29" s="21" t="s">
        <v>68</v>
      </c>
      <c r="T29" s="21" t="s">
        <v>106</v>
      </c>
      <c r="U29" s="1">
        <v>0.5</v>
      </c>
      <c r="V29" s="8"/>
      <c r="W29" s="24" t="s">
        <v>56</v>
      </c>
      <c r="X29" s="23" t="s">
        <v>56</v>
      </c>
      <c r="Y29" s="15" t="s">
        <v>104</v>
      </c>
      <c r="Z29" s="15" t="s">
        <v>111</v>
      </c>
      <c r="AA29" s="15" t="s">
        <v>104</v>
      </c>
      <c r="AB29" s="15" t="s">
        <v>106</v>
      </c>
      <c r="AC29" s="22">
        <v>2</v>
      </c>
      <c r="AD29" s="2">
        <v>42461</v>
      </c>
      <c r="AE29">
        <v>4</v>
      </c>
      <c r="AF29" s="8">
        <f t="shared" ca="1" si="0"/>
        <v>0.55757499698770641</v>
      </c>
    </row>
    <row r="30" spans="1:32">
      <c r="A30" s="17">
        <v>29</v>
      </c>
      <c r="B30" s="17" t="s">
        <v>0</v>
      </c>
      <c r="C30" s="22">
        <v>32</v>
      </c>
      <c r="D30" s="17" t="s">
        <v>58</v>
      </c>
      <c r="E30" s="17" t="s">
        <v>15</v>
      </c>
      <c r="F30" s="17" t="s">
        <v>62</v>
      </c>
      <c r="G30" s="17" t="s">
        <v>62</v>
      </c>
      <c r="H30" s="18">
        <v>3</v>
      </c>
      <c r="I30" s="18" t="str">
        <f>IF(L30="Y","",IF(J30="Y",INDEX(#REF!,MATCH(K30,#REF!,0)),K30))</f>
        <v>5 - Senior Officer</v>
      </c>
      <c r="J30" s="19" t="s">
        <v>69</v>
      </c>
      <c r="K30" s="19" t="s">
        <v>106</v>
      </c>
      <c r="L30" s="8" t="s">
        <v>69</v>
      </c>
      <c r="M30" s="19">
        <v>2</v>
      </c>
      <c r="N30" s="19" t="s">
        <v>70</v>
      </c>
      <c r="O30" s="19" t="s">
        <v>67</v>
      </c>
      <c r="P30" s="8" t="s">
        <v>3</v>
      </c>
      <c r="Q30" s="19" t="s">
        <v>3</v>
      </c>
      <c r="R30" s="21" t="s">
        <v>70</v>
      </c>
      <c r="S30" s="21" t="s">
        <v>68</v>
      </c>
      <c r="T30" s="21" t="s">
        <v>106</v>
      </c>
      <c r="U30" s="1">
        <v>0.5</v>
      </c>
      <c r="V30" s="8"/>
      <c r="W30" s="24" t="s">
        <v>56</v>
      </c>
      <c r="X30" s="23" t="s">
        <v>56</v>
      </c>
      <c r="Y30" s="15" t="s">
        <v>103</v>
      </c>
      <c r="Z30" s="15" t="s">
        <v>107</v>
      </c>
      <c r="AA30" s="15" t="s">
        <v>104</v>
      </c>
      <c r="AB30" s="15" t="s">
        <v>106</v>
      </c>
      <c r="AC30" s="22">
        <v>2</v>
      </c>
      <c r="AD30" s="2">
        <v>42461</v>
      </c>
      <c r="AE30">
        <v>4</v>
      </c>
      <c r="AF30" s="8">
        <f t="shared" ca="1" si="0"/>
        <v>0.74747868457479583</v>
      </c>
    </row>
    <row r="31" spans="1:32">
      <c r="A31" s="17">
        <v>30</v>
      </c>
      <c r="B31" s="17" t="s">
        <v>1</v>
      </c>
      <c r="C31" s="22">
        <v>25</v>
      </c>
      <c r="D31" s="17" t="s">
        <v>57</v>
      </c>
      <c r="E31" s="17" t="s">
        <v>9</v>
      </c>
      <c r="F31" s="17" t="s">
        <v>9</v>
      </c>
      <c r="G31" s="17" t="s">
        <v>9</v>
      </c>
      <c r="H31" s="18"/>
      <c r="I31" s="18" t="str">
        <f>IF(L31="Y","",IF(J31="Y",INDEX(#REF!,MATCH(K31,#REF!,0)),K31))</f>
        <v>6 - Junior Officer</v>
      </c>
      <c r="J31" s="19" t="s">
        <v>69</v>
      </c>
      <c r="K31" s="19" t="s">
        <v>74</v>
      </c>
      <c r="L31" s="8" t="s">
        <v>69</v>
      </c>
      <c r="M31" s="19">
        <v>2</v>
      </c>
      <c r="N31" s="19" t="s">
        <v>70</v>
      </c>
      <c r="O31" s="19" t="s">
        <v>67</v>
      </c>
      <c r="P31" s="8" t="s">
        <v>5</v>
      </c>
      <c r="Q31" s="19" t="s">
        <v>5</v>
      </c>
      <c r="R31" s="21" t="s">
        <v>70</v>
      </c>
      <c r="S31" s="21" t="s">
        <v>68</v>
      </c>
      <c r="T31" s="21" t="s">
        <v>74</v>
      </c>
      <c r="U31" s="1">
        <v>0.5</v>
      </c>
      <c r="V31" s="8"/>
      <c r="W31" s="24" t="s">
        <v>56</v>
      </c>
      <c r="X31" s="23" t="s">
        <v>56</v>
      </c>
      <c r="Y31" s="15" t="s">
        <v>104</v>
      </c>
      <c r="Z31" s="15" t="s">
        <v>99</v>
      </c>
      <c r="AA31" s="15" t="s">
        <v>104</v>
      </c>
      <c r="AB31" s="15" t="s">
        <v>74</v>
      </c>
      <c r="AC31" s="22">
        <v>1</v>
      </c>
      <c r="AD31" s="2">
        <v>43556</v>
      </c>
      <c r="AE31">
        <v>1</v>
      </c>
      <c r="AF31" s="8">
        <f t="shared" ca="1" si="0"/>
        <v>9.1554790336049852E-2</v>
      </c>
    </row>
    <row r="32" spans="1:32">
      <c r="A32" s="17">
        <v>31</v>
      </c>
      <c r="B32" s="17" t="s">
        <v>0</v>
      </c>
      <c r="C32" s="22">
        <v>33</v>
      </c>
      <c r="D32" s="17" t="s">
        <v>58</v>
      </c>
      <c r="E32" s="17" t="s">
        <v>9</v>
      </c>
      <c r="F32" s="17" t="s">
        <v>9</v>
      </c>
      <c r="G32" s="17" t="s">
        <v>9</v>
      </c>
      <c r="H32" s="18">
        <v>2</v>
      </c>
      <c r="I32" s="18" t="str">
        <f>IF(L32="Y","",IF(J32="Y",INDEX(#REF!,MATCH(K32,#REF!,0)),K32))</f>
        <v>6 - Junior Officer</v>
      </c>
      <c r="J32" s="19" t="s">
        <v>69</v>
      </c>
      <c r="K32" s="19" t="s">
        <v>74</v>
      </c>
      <c r="L32" s="8" t="s">
        <v>69</v>
      </c>
      <c r="M32" s="19">
        <v>2</v>
      </c>
      <c r="N32" s="19" t="s">
        <v>70</v>
      </c>
      <c r="O32" s="19" t="s">
        <v>67</v>
      </c>
      <c r="P32" s="8" t="s">
        <v>5</v>
      </c>
      <c r="Q32" s="19" t="s">
        <v>5</v>
      </c>
      <c r="R32" s="21" t="s">
        <v>68</v>
      </c>
      <c r="S32" s="21" t="s">
        <v>68</v>
      </c>
      <c r="T32" s="21" t="s">
        <v>106</v>
      </c>
      <c r="U32" s="1">
        <v>0.5</v>
      </c>
      <c r="V32" s="8"/>
      <c r="W32" s="24" t="s">
        <v>56</v>
      </c>
      <c r="X32" s="23" t="s">
        <v>56</v>
      </c>
      <c r="Y32" s="15" t="s">
        <v>104</v>
      </c>
      <c r="Z32" s="15" t="s">
        <v>99</v>
      </c>
      <c r="AA32" s="15" t="s">
        <v>104</v>
      </c>
      <c r="AB32" s="15" t="s">
        <v>74</v>
      </c>
      <c r="AC32" s="22">
        <v>3</v>
      </c>
      <c r="AD32" s="2">
        <v>42826</v>
      </c>
      <c r="AE32">
        <v>3</v>
      </c>
      <c r="AF32" s="8">
        <f t="shared" ca="1" si="0"/>
        <v>0.39865364774043277</v>
      </c>
    </row>
    <row r="33" spans="1:32">
      <c r="A33" s="17">
        <v>32</v>
      </c>
      <c r="B33" s="17" t="s">
        <v>1</v>
      </c>
      <c r="C33" s="22">
        <v>30</v>
      </c>
      <c r="D33" s="17" t="s">
        <v>58</v>
      </c>
      <c r="E33" s="17" t="s">
        <v>9</v>
      </c>
      <c r="F33" s="17" t="s">
        <v>9</v>
      </c>
      <c r="G33" s="17" t="s">
        <v>9</v>
      </c>
      <c r="H33" s="18">
        <v>2</v>
      </c>
      <c r="I33" s="18" t="str">
        <f>IF(L33="Y","",IF(J33="Y",INDEX(#REF!,MATCH(K33,#REF!,0)),K33))</f>
        <v>4 - Manager</v>
      </c>
      <c r="J33" s="19" t="s">
        <v>69</v>
      </c>
      <c r="K33" s="19" t="s">
        <v>75</v>
      </c>
      <c r="L33" s="8" t="s">
        <v>69</v>
      </c>
      <c r="M33" s="19">
        <v>1</v>
      </c>
      <c r="N33" s="19" t="s">
        <v>70</v>
      </c>
      <c r="O33" s="19" t="s">
        <v>67</v>
      </c>
      <c r="P33" s="8" t="s">
        <v>7</v>
      </c>
      <c r="Q33" s="19" t="s">
        <v>7</v>
      </c>
      <c r="R33" s="21" t="s">
        <v>68</v>
      </c>
      <c r="S33" s="21" t="s">
        <v>68</v>
      </c>
      <c r="T33" s="21" t="s">
        <v>76</v>
      </c>
      <c r="U33" s="1">
        <v>0.5</v>
      </c>
      <c r="V33" s="8"/>
      <c r="W33" s="24" t="s">
        <v>56</v>
      </c>
      <c r="X33" s="23" t="s">
        <v>56</v>
      </c>
      <c r="Y33" s="15" t="s">
        <v>105</v>
      </c>
      <c r="Z33" s="15" t="s">
        <v>93</v>
      </c>
      <c r="AA33" s="15" t="s">
        <v>104</v>
      </c>
      <c r="AB33" s="15" t="s">
        <v>75</v>
      </c>
      <c r="AC33" s="22">
        <v>2</v>
      </c>
      <c r="AD33" s="2">
        <v>41000</v>
      </c>
      <c r="AE33">
        <v>8</v>
      </c>
      <c r="AF33" s="8">
        <f t="shared" ca="1" si="0"/>
        <v>0.12509692437440911</v>
      </c>
    </row>
    <row r="34" spans="1:32">
      <c r="A34" s="17">
        <v>33</v>
      </c>
      <c r="B34" s="17" t="s">
        <v>1</v>
      </c>
      <c r="C34" s="22">
        <v>33</v>
      </c>
      <c r="D34" s="17" t="s">
        <v>58</v>
      </c>
      <c r="E34" s="17" t="s">
        <v>19</v>
      </c>
      <c r="F34" s="17" t="s">
        <v>62</v>
      </c>
      <c r="G34" s="17" t="s">
        <v>62</v>
      </c>
      <c r="H34" s="18">
        <v>1</v>
      </c>
      <c r="I34" s="18" t="e">
        <f>IF(L34="Y","",IF(J34="Y",INDEX(#REF!,MATCH(K34,#REF!,0)),K34))</f>
        <v>#REF!</v>
      </c>
      <c r="J34" s="19" t="s">
        <v>67</v>
      </c>
      <c r="K34" s="19" t="s">
        <v>75</v>
      </c>
      <c r="L34" s="8" t="s">
        <v>69</v>
      </c>
      <c r="M34" s="19">
        <v>2</v>
      </c>
      <c r="N34" s="19" t="s">
        <v>70</v>
      </c>
      <c r="O34" s="19" t="s">
        <v>67</v>
      </c>
      <c r="P34" s="8" t="s">
        <v>7</v>
      </c>
      <c r="Q34" s="19" t="s">
        <v>7</v>
      </c>
      <c r="R34" s="21" t="s">
        <v>70</v>
      </c>
      <c r="S34" s="21" t="s">
        <v>68</v>
      </c>
      <c r="T34" s="21" t="s">
        <v>75</v>
      </c>
      <c r="U34" s="1">
        <v>0.5</v>
      </c>
      <c r="V34" s="8"/>
      <c r="W34" s="24" t="s">
        <v>56</v>
      </c>
      <c r="X34" s="23" t="s">
        <v>56</v>
      </c>
      <c r="Y34" s="15" t="s">
        <v>105</v>
      </c>
      <c r="Z34" s="15" t="s">
        <v>93</v>
      </c>
      <c r="AA34" s="15" t="s">
        <v>104</v>
      </c>
      <c r="AB34" s="15" t="s">
        <v>75</v>
      </c>
      <c r="AC34" s="22">
        <v>1</v>
      </c>
      <c r="AD34" s="2">
        <v>41730</v>
      </c>
      <c r="AE34">
        <v>6</v>
      </c>
      <c r="AF34" s="8">
        <f t="shared" ca="1" si="0"/>
        <v>0.6414499307792989</v>
      </c>
    </row>
    <row r="35" spans="1:32">
      <c r="A35" s="17">
        <v>34</v>
      </c>
      <c r="B35" s="17" t="s">
        <v>0</v>
      </c>
      <c r="C35" s="22">
        <v>37</v>
      </c>
      <c r="D35" s="17" t="s">
        <v>58</v>
      </c>
      <c r="E35" s="17" t="s">
        <v>9</v>
      </c>
      <c r="F35" s="17" t="s">
        <v>9</v>
      </c>
      <c r="G35" s="17" t="s">
        <v>9</v>
      </c>
      <c r="H35" s="18">
        <v>2</v>
      </c>
      <c r="I35" s="18" t="str">
        <f>IF(L35="Y","",IF(J35="Y",INDEX(#REF!,MATCH(K35,#REF!,0)),K35))</f>
        <v>5 - Senior Officer</v>
      </c>
      <c r="J35" s="19" t="s">
        <v>69</v>
      </c>
      <c r="K35" s="19" t="s">
        <v>106</v>
      </c>
      <c r="L35" s="8" t="s">
        <v>69</v>
      </c>
      <c r="M35" s="19">
        <v>1</v>
      </c>
      <c r="N35" s="19" t="s">
        <v>70</v>
      </c>
      <c r="O35" s="19" t="s">
        <v>67</v>
      </c>
      <c r="P35" s="8" t="s">
        <v>6</v>
      </c>
      <c r="Q35" s="19" t="s">
        <v>6</v>
      </c>
      <c r="R35" s="21" t="s">
        <v>68</v>
      </c>
      <c r="S35" s="21" t="s">
        <v>68</v>
      </c>
      <c r="T35" s="21" t="s">
        <v>75</v>
      </c>
      <c r="U35" s="1">
        <v>0.5</v>
      </c>
      <c r="V35" s="8"/>
      <c r="W35" s="24" t="s">
        <v>56</v>
      </c>
      <c r="X35" s="23" t="s">
        <v>56</v>
      </c>
      <c r="Y35" s="15" t="s">
        <v>104</v>
      </c>
      <c r="Z35" s="15" t="s">
        <v>109</v>
      </c>
      <c r="AA35" s="15" t="s">
        <v>104</v>
      </c>
      <c r="AB35" s="15" t="s">
        <v>106</v>
      </c>
      <c r="AC35" s="22">
        <v>5</v>
      </c>
      <c r="AD35" s="2">
        <v>41730</v>
      </c>
      <c r="AE35">
        <v>6</v>
      </c>
      <c r="AF35" s="8">
        <f t="shared" ca="1" si="0"/>
        <v>0.1037273477950692</v>
      </c>
    </row>
    <row r="36" spans="1:32">
      <c r="A36" s="17">
        <v>35</v>
      </c>
      <c r="B36" s="17" t="s">
        <v>1</v>
      </c>
      <c r="C36" s="22">
        <v>27</v>
      </c>
      <c r="D36" s="17" t="s">
        <v>57</v>
      </c>
      <c r="E36" s="17" t="s">
        <v>9</v>
      </c>
      <c r="F36" s="17" t="s">
        <v>9</v>
      </c>
      <c r="G36" s="17" t="s">
        <v>9</v>
      </c>
      <c r="H36" s="18"/>
      <c r="I36" s="18" t="str">
        <f>IF(L36="Y","",IF(J36="Y",INDEX(#REF!,MATCH(K36,#REF!,0)),K36))</f>
        <v>5 - Senior Officer</v>
      </c>
      <c r="J36" s="19" t="s">
        <v>69</v>
      </c>
      <c r="K36" s="19" t="s">
        <v>106</v>
      </c>
      <c r="L36" s="8" t="s">
        <v>69</v>
      </c>
      <c r="M36" s="19">
        <v>3</v>
      </c>
      <c r="N36" s="19" t="s">
        <v>70</v>
      </c>
      <c r="O36" s="19" t="s">
        <v>67</v>
      </c>
      <c r="P36" s="8" t="s">
        <v>6</v>
      </c>
      <c r="Q36" s="19" t="s">
        <v>6</v>
      </c>
      <c r="R36" s="21" t="s">
        <v>70</v>
      </c>
      <c r="S36" s="21" t="s">
        <v>68</v>
      </c>
      <c r="T36" s="21" t="s">
        <v>106</v>
      </c>
      <c r="U36" s="1">
        <v>0.5</v>
      </c>
      <c r="V36" s="8"/>
      <c r="W36" s="24" t="s">
        <v>56</v>
      </c>
      <c r="X36" s="23" t="s">
        <v>56</v>
      </c>
      <c r="Y36" s="15" t="s">
        <v>104</v>
      </c>
      <c r="Z36" s="15" t="s">
        <v>109</v>
      </c>
      <c r="AA36" s="15" t="s">
        <v>104</v>
      </c>
      <c r="AB36" s="15" t="s">
        <v>106</v>
      </c>
      <c r="AC36" s="22">
        <v>3</v>
      </c>
      <c r="AD36" s="2">
        <v>42826</v>
      </c>
      <c r="AE36">
        <v>3</v>
      </c>
      <c r="AF36" s="8">
        <f t="shared" ca="1" si="0"/>
        <v>0.73912230753136443</v>
      </c>
    </row>
    <row r="37" spans="1:32">
      <c r="A37" s="17">
        <v>36</v>
      </c>
      <c r="B37" s="17" t="s">
        <v>1</v>
      </c>
      <c r="C37" s="22">
        <v>39</v>
      </c>
      <c r="D37" s="17" t="s">
        <v>58</v>
      </c>
      <c r="E37" s="17" t="s">
        <v>30</v>
      </c>
      <c r="F37" s="17" t="s">
        <v>62</v>
      </c>
      <c r="G37" s="17" t="s">
        <v>62</v>
      </c>
      <c r="H37" s="18">
        <v>3</v>
      </c>
      <c r="I37" s="18" t="str">
        <f>IF(L37="Y","",IF(J37="Y",INDEX(#REF!,MATCH(K37,#REF!,0)),K37))</f>
        <v>3 - Senior Manager</v>
      </c>
      <c r="J37" s="19" t="s">
        <v>69</v>
      </c>
      <c r="K37" s="19" t="s">
        <v>76</v>
      </c>
      <c r="L37" s="8" t="s">
        <v>69</v>
      </c>
      <c r="M37" s="19">
        <v>1</v>
      </c>
      <c r="N37" s="19" t="s">
        <v>70</v>
      </c>
      <c r="O37" s="19" t="s">
        <v>67</v>
      </c>
      <c r="P37" s="8" t="s">
        <v>7</v>
      </c>
      <c r="Q37" s="19" t="s">
        <v>7</v>
      </c>
      <c r="R37" s="21" t="s">
        <v>70</v>
      </c>
      <c r="S37" s="21" t="s">
        <v>68</v>
      </c>
      <c r="T37" s="21" t="s">
        <v>76</v>
      </c>
      <c r="U37" s="1">
        <v>0.5</v>
      </c>
      <c r="V37" s="8"/>
      <c r="W37" s="24" t="s">
        <v>56</v>
      </c>
      <c r="X37" s="23" t="s">
        <v>56</v>
      </c>
      <c r="Y37" s="15" t="s">
        <v>105</v>
      </c>
      <c r="Z37" s="15" t="s">
        <v>85</v>
      </c>
      <c r="AA37" s="15" t="s">
        <v>105</v>
      </c>
      <c r="AB37" s="15" t="s">
        <v>76</v>
      </c>
      <c r="AC37" s="22">
        <v>3</v>
      </c>
      <c r="AD37" s="2">
        <v>42095</v>
      </c>
      <c r="AE37">
        <v>5</v>
      </c>
      <c r="AF37" s="8">
        <f t="shared" ca="1" si="0"/>
        <v>0.69640523650374631</v>
      </c>
    </row>
    <row r="38" spans="1:32">
      <c r="A38" s="17">
        <v>37</v>
      </c>
      <c r="B38" s="17" t="s">
        <v>1</v>
      </c>
      <c r="C38" s="22">
        <v>25</v>
      </c>
      <c r="D38" s="17" t="s">
        <v>57</v>
      </c>
      <c r="E38" s="17" t="s">
        <v>9</v>
      </c>
      <c r="F38" s="17" t="s">
        <v>9</v>
      </c>
      <c r="G38" s="17" t="s">
        <v>9</v>
      </c>
      <c r="H38" s="18">
        <v>2</v>
      </c>
      <c r="I38" s="18" t="str">
        <f>IF(L38="Y","",IF(J38="Y",INDEX(#REF!,MATCH(K38,#REF!,0)),K38))</f>
        <v>6 - Junior Officer</v>
      </c>
      <c r="J38" s="19" t="s">
        <v>69</v>
      </c>
      <c r="K38" s="19" t="s">
        <v>74</v>
      </c>
      <c r="L38" s="8" t="s">
        <v>69</v>
      </c>
      <c r="M38" s="19">
        <v>2</v>
      </c>
      <c r="N38" s="19" t="s">
        <v>70</v>
      </c>
      <c r="O38" s="19" t="s">
        <v>67</v>
      </c>
      <c r="P38" s="8" t="s">
        <v>5</v>
      </c>
      <c r="Q38" s="19" t="s">
        <v>5</v>
      </c>
      <c r="R38" s="21" t="s">
        <v>70</v>
      </c>
      <c r="S38" s="21" t="s">
        <v>68</v>
      </c>
      <c r="T38" s="21" t="s">
        <v>74</v>
      </c>
      <c r="U38" s="1">
        <v>0.5</v>
      </c>
      <c r="V38" s="8"/>
      <c r="W38" s="24" t="s">
        <v>56</v>
      </c>
      <c r="X38" s="23" t="s">
        <v>56</v>
      </c>
      <c r="Y38" s="15" t="s">
        <v>104</v>
      </c>
      <c r="Z38" s="15" t="s">
        <v>99</v>
      </c>
      <c r="AA38" s="15" t="s">
        <v>104</v>
      </c>
      <c r="AB38" s="15" t="s">
        <v>74</v>
      </c>
      <c r="AC38" s="22">
        <v>2</v>
      </c>
      <c r="AD38" s="2">
        <v>43191</v>
      </c>
      <c r="AE38">
        <v>2</v>
      </c>
      <c r="AF38" s="8">
        <f t="shared" ca="1" si="0"/>
        <v>0.34394501689817203</v>
      </c>
    </row>
    <row r="39" spans="1:32">
      <c r="A39" s="17">
        <v>38</v>
      </c>
      <c r="B39" s="17" t="s">
        <v>0</v>
      </c>
      <c r="C39" s="22">
        <v>27</v>
      </c>
      <c r="D39" s="17" t="s">
        <v>57</v>
      </c>
      <c r="E39" s="17" t="s">
        <v>15</v>
      </c>
      <c r="F39" s="17" t="s">
        <v>62</v>
      </c>
      <c r="G39" s="17" t="s">
        <v>62</v>
      </c>
      <c r="H39" s="18"/>
      <c r="I39" s="18" t="str">
        <f>IF(L39="Y","",IF(J39="Y",INDEX(#REF!,MATCH(K39,#REF!,0)),K39))</f>
        <v/>
      </c>
      <c r="J39" s="19" t="s">
        <v>69</v>
      </c>
      <c r="K39" s="19" t="s">
        <v>74</v>
      </c>
      <c r="L39" s="8" t="s">
        <v>67</v>
      </c>
      <c r="M39" s="19"/>
      <c r="N39" s="19" t="s">
        <v>70</v>
      </c>
      <c r="O39" s="19" t="s">
        <v>69</v>
      </c>
      <c r="P39" s="8" t="s">
        <v>5</v>
      </c>
      <c r="Q39" s="19" t="s">
        <v>5</v>
      </c>
      <c r="R39" s="21" t="s">
        <v>70</v>
      </c>
      <c r="S39" s="21" t="s">
        <v>70</v>
      </c>
      <c r="T39" s="21" t="s">
        <v>74</v>
      </c>
      <c r="U39" s="1">
        <v>0.5</v>
      </c>
      <c r="V39" s="8"/>
      <c r="W39" s="24" t="s">
        <v>56</v>
      </c>
      <c r="X39" s="23" t="s">
        <v>56</v>
      </c>
      <c r="Y39" s="15" t="s">
        <v>104</v>
      </c>
      <c r="Z39" s="15" t="s">
        <v>99</v>
      </c>
      <c r="AA39" s="15" t="s">
        <v>104</v>
      </c>
      <c r="AB39" s="15" t="s">
        <v>74</v>
      </c>
      <c r="AC39" s="22">
        <v>0</v>
      </c>
      <c r="AD39" s="2">
        <v>43922</v>
      </c>
      <c r="AE39">
        <v>0</v>
      </c>
      <c r="AF39" s="8">
        <f t="shared" ca="1" si="0"/>
        <v>0.70216363223813649</v>
      </c>
    </row>
    <row r="40" spans="1:32">
      <c r="A40" s="17">
        <v>39</v>
      </c>
      <c r="B40" s="17" t="s">
        <v>1</v>
      </c>
      <c r="C40" s="22">
        <v>24</v>
      </c>
      <c r="D40" s="17" t="s">
        <v>57</v>
      </c>
      <c r="E40" s="17" t="s">
        <v>9</v>
      </c>
      <c r="F40" s="17" t="s">
        <v>9</v>
      </c>
      <c r="G40" s="17" t="s">
        <v>9</v>
      </c>
      <c r="H40" s="18">
        <v>2</v>
      </c>
      <c r="I40" s="18" t="e">
        <f>IF(L40="Y","",IF(J40="Y",INDEX(#REF!,MATCH(K40,#REF!,0)),K40))</f>
        <v>#REF!</v>
      </c>
      <c r="J40" s="19" t="s">
        <v>67</v>
      </c>
      <c r="K40" s="19" t="s">
        <v>106</v>
      </c>
      <c r="L40" s="8" t="s">
        <v>69</v>
      </c>
      <c r="M40" s="19">
        <v>3</v>
      </c>
      <c r="N40" s="19" t="s">
        <v>70</v>
      </c>
      <c r="O40" s="19" t="s">
        <v>67</v>
      </c>
      <c r="P40" s="8" t="s">
        <v>6</v>
      </c>
      <c r="Q40" s="19" t="s">
        <v>6</v>
      </c>
      <c r="R40" s="21" t="s">
        <v>70</v>
      </c>
      <c r="S40" s="21" t="s">
        <v>68</v>
      </c>
      <c r="T40" s="21" t="s">
        <v>106</v>
      </c>
      <c r="U40" s="1">
        <v>0.5</v>
      </c>
      <c r="V40" s="8"/>
      <c r="W40" s="24" t="s">
        <v>56</v>
      </c>
      <c r="X40" s="23" t="s">
        <v>56</v>
      </c>
      <c r="Y40" s="15" t="s">
        <v>104</v>
      </c>
      <c r="Z40" s="15" t="s">
        <v>109</v>
      </c>
      <c r="AA40" s="15" t="s">
        <v>104</v>
      </c>
      <c r="AB40" s="15" t="s">
        <v>106</v>
      </c>
      <c r="AC40" s="22">
        <v>1</v>
      </c>
      <c r="AD40" s="2">
        <v>42095</v>
      </c>
      <c r="AE40">
        <v>5</v>
      </c>
      <c r="AF40" s="8">
        <f t="shared" ca="1" si="0"/>
        <v>0.90193832225181436</v>
      </c>
    </row>
    <row r="41" spans="1:32">
      <c r="A41" s="17">
        <v>40</v>
      </c>
      <c r="B41" s="17" t="s">
        <v>1</v>
      </c>
      <c r="C41" s="22">
        <v>21</v>
      </c>
      <c r="D41" s="17" t="s">
        <v>57</v>
      </c>
      <c r="E41" s="17" t="s">
        <v>19</v>
      </c>
      <c r="F41" s="17" t="s">
        <v>62</v>
      </c>
      <c r="G41" s="17" t="s">
        <v>62</v>
      </c>
      <c r="H41" s="18">
        <v>2</v>
      </c>
      <c r="I41" s="18" t="str">
        <f>IF(L41="Y","",IF(J41="Y",INDEX(#REF!,MATCH(K41,#REF!,0)),K41))</f>
        <v>6 - Junior Officer</v>
      </c>
      <c r="J41" s="19" t="s">
        <v>69</v>
      </c>
      <c r="K41" s="19" t="s">
        <v>74</v>
      </c>
      <c r="L41" s="8" t="s">
        <v>69</v>
      </c>
      <c r="M41" s="19">
        <v>3</v>
      </c>
      <c r="N41" s="19" t="s">
        <v>70</v>
      </c>
      <c r="O41" s="19" t="s">
        <v>67</v>
      </c>
      <c r="P41" s="8" t="s">
        <v>5</v>
      </c>
      <c r="Q41" s="19" t="s">
        <v>5</v>
      </c>
      <c r="R41" s="21" t="s">
        <v>70</v>
      </c>
      <c r="S41" s="21" t="s">
        <v>68</v>
      </c>
      <c r="T41" s="21" t="s">
        <v>74</v>
      </c>
      <c r="U41" s="1">
        <v>0.5</v>
      </c>
      <c r="V41" s="8"/>
      <c r="W41" s="24" t="s">
        <v>56</v>
      </c>
      <c r="X41" s="23" t="s">
        <v>56</v>
      </c>
      <c r="Y41" s="15" t="s">
        <v>104</v>
      </c>
      <c r="Z41" s="15" t="s">
        <v>99</v>
      </c>
      <c r="AA41" s="15" t="s">
        <v>104</v>
      </c>
      <c r="AB41" s="15" t="s">
        <v>74</v>
      </c>
      <c r="AC41" s="22">
        <v>3</v>
      </c>
      <c r="AD41" s="2">
        <v>42826</v>
      </c>
      <c r="AE41">
        <v>3</v>
      </c>
      <c r="AF41" s="8">
        <f t="shared" ca="1" si="0"/>
        <v>0.83647700546326298</v>
      </c>
    </row>
    <row r="42" spans="1:32">
      <c r="A42" s="17">
        <v>41</v>
      </c>
      <c r="B42" s="17" t="s">
        <v>0</v>
      </c>
      <c r="C42" s="22">
        <v>27</v>
      </c>
      <c r="D42" s="17" t="s">
        <v>57</v>
      </c>
      <c r="E42" s="17" t="s">
        <v>20</v>
      </c>
      <c r="F42" s="17" t="s">
        <v>62</v>
      </c>
      <c r="G42" s="17" t="s">
        <v>62</v>
      </c>
      <c r="H42" s="18">
        <v>3</v>
      </c>
      <c r="I42" s="18" t="str">
        <f>IF(L42="Y","",IF(J42="Y",INDEX(#REF!,MATCH(K42,#REF!,0)),K42))</f>
        <v>6 - Junior Officer</v>
      </c>
      <c r="J42" s="19" t="s">
        <v>69</v>
      </c>
      <c r="K42" s="19" t="s">
        <v>74</v>
      </c>
      <c r="L42" s="8" t="s">
        <v>69</v>
      </c>
      <c r="M42" s="19">
        <v>2</v>
      </c>
      <c r="N42" s="19" t="s">
        <v>70</v>
      </c>
      <c r="O42" s="19" t="s">
        <v>67</v>
      </c>
      <c r="P42" s="8" t="s">
        <v>5</v>
      </c>
      <c r="Q42" s="19" t="s">
        <v>5</v>
      </c>
      <c r="R42" s="21" t="s">
        <v>70</v>
      </c>
      <c r="S42" s="21" t="s">
        <v>68</v>
      </c>
      <c r="T42" s="21" t="s">
        <v>74</v>
      </c>
      <c r="U42" s="1">
        <v>0.5</v>
      </c>
      <c r="V42" s="8"/>
      <c r="W42" s="24" t="s">
        <v>56</v>
      </c>
      <c r="X42" s="23" t="s">
        <v>56</v>
      </c>
      <c r="Y42" s="15" t="s">
        <v>104</v>
      </c>
      <c r="Z42" s="15" t="s">
        <v>99</v>
      </c>
      <c r="AA42" s="15" t="s">
        <v>104</v>
      </c>
      <c r="AB42" s="15" t="s">
        <v>74</v>
      </c>
      <c r="AC42" s="22">
        <v>2</v>
      </c>
      <c r="AD42" s="2">
        <v>43191</v>
      </c>
      <c r="AE42">
        <v>2</v>
      </c>
      <c r="AF42" s="8">
        <f t="shared" ca="1" si="0"/>
        <v>0.43270985749013602</v>
      </c>
    </row>
    <row r="43" spans="1:32">
      <c r="A43" s="17">
        <v>42</v>
      </c>
      <c r="B43" s="17" t="s">
        <v>0</v>
      </c>
      <c r="C43" s="22">
        <v>28</v>
      </c>
      <c r="D43" s="17" t="s">
        <v>57</v>
      </c>
      <c r="E43" s="17" t="s">
        <v>9</v>
      </c>
      <c r="F43" s="17" t="s">
        <v>9</v>
      </c>
      <c r="G43" s="17" t="s">
        <v>9</v>
      </c>
      <c r="H43" s="18"/>
      <c r="I43" s="18" t="str">
        <f>IF(L43="Y","",IF(J43="Y",INDEX(#REF!,MATCH(K43,#REF!,0)),K43))</f>
        <v>6 - Junior Officer</v>
      </c>
      <c r="J43" s="19" t="s">
        <v>69</v>
      </c>
      <c r="K43" s="19" t="s">
        <v>74</v>
      </c>
      <c r="L43" s="8" t="s">
        <v>69</v>
      </c>
      <c r="M43" s="19">
        <v>3</v>
      </c>
      <c r="N43" s="19" t="s">
        <v>70</v>
      </c>
      <c r="O43" s="19" t="s">
        <v>67</v>
      </c>
      <c r="P43" s="8" t="s">
        <v>5</v>
      </c>
      <c r="Q43" s="19" t="s">
        <v>5</v>
      </c>
      <c r="R43" s="21" t="s">
        <v>70</v>
      </c>
      <c r="S43" s="21" t="s">
        <v>68</v>
      </c>
      <c r="T43" s="21" t="s">
        <v>74</v>
      </c>
      <c r="U43" s="1">
        <v>0.5</v>
      </c>
      <c r="V43" s="8"/>
      <c r="W43" s="24" t="s">
        <v>56</v>
      </c>
      <c r="X43" s="23" t="s">
        <v>56</v>
      </c>
      <c r="Y43" s="15" t="s">
        <v>104</v>
      </c>
      <c r="Z43" s="15" t="s">
        <v>99</v>
      </c>
      <c r="AA43" s="15" t="s">
        <v>104</v>
      </c>
      <c r="AB43" s="15" t="s">
        <v>74</v>
      </c>
      <c r="AC43" s="22">
        <v>1</v>
      </c>
      <c r="AD43" s="2">
        <v>43556</v>
      </c>
      <c r="AE43">
        <v>1</v>
      </c>
      <c r="AF43" s="8">
        <f t="shared" ca="1" si="0"/>
        <v>0.30060925620781043</v>
      </c>
    </row>
    <row r="44" spans="1:32">
      <c r="A44" s="17">
        <v>43</v>
      </c>
      <c r="B44" s="17" t="s">
        <v>1</v>
      </c>
      <c r="C44" s="22">
        <v>40</v>
      </c>
      <c r="D44" s="17" t="s">
        <v>59</v>
      </c>
      <c r="E44" s="17" t="s">
        <v>9</v>
      </c>
      <c r="F44" s="17" t="s">
        <v>9</v>
      </c>
      <c r="G44" s="17" t="s">
        <v>9</v>
      </c>
      <c r="H44" s="18">
        <v>2</v>
      </c>
      <c r="I44" s="18" t="str">
        <f>IF(L44="Y","",IF(J44="Y",INDEX(#REF!,MATCH(K44,#REF!,0)),K44))</f>
        <v>3 - Senior Manager</v>
      </c>
      <c r="J44" s="19" t="s">
        <v>69</v>
      </c>
      <c r="K44" s="19" t="s">
        <v>76</v>
      </c>
      <c r="L44" s="8" t="s">
        <v>69</v>
      </c>
      <c r="M44" s="19">
        <v>2</v>
      </c>
      <c r="N44" s="19" t="s">
        <v>70</v>
      </c>
      <c r="O44" s="19" t="s">
        <v>67</v>
      </c>
      <c r="P44" s="8" t="s">
        <v>5</v>
      </c>
      <c r="Q44" s="19" t="s">
        <v>5</v>
      </c>
      <c r="R44" s="21" t="s">
        <v>70</v>
      </c>
      <c r="S44" s="21" t="s">
        <v>68</v>
      </c>
      <c r="T44" s="21" t="s">
        <v>76</v>
      </c>
      <c r="U44" s="1">
        <v>0.5</v>
      </c>
      <c r="V44" s="8"/>
      <c r="W44" s="24" t="s">
        <v>56</v>
      </c>
      <c r="X44" s="23" t="s">
        <v>56</v>
      </c>
      <c r="Y44" s="15" t="s">
        <v>104</v>
      </c>
      <c r="Z44" s="15" t="s">
        <v>91</v>
      </c>
      <c r="AA44" s="15" t="s">
        <v>105</v>
      </c>
      <c r="AB44" s="15" t="s">
        <v>76</v>
      </c>
      <c r="AC44" s="22">
        <v>4</v>
      </c>
      <c r="AD44" s="2">
        <v>42461</v>
      </c>
      <c r="AE44">
        <v>4</v>
      </c>
      <c r="AF44" s="8">
        <f t="shared" ca="1" si="0"/>
        <v>0.70401452861451153</v>
      </c>
    </row>
    <row r="45" spans="1:32">
      <c r="A45" s="17">
        <v>44</v>
      </c>
      <c r="B45" s="17" t="s">
        <v>0</v>
      </c>
      <c r="C45" s="22">
        <v>23</v>
      </c>
      <c r="D45" s="17" t="s">
        <v>57</v>
      </c>
      <c r="E45" s="17" t="s">
        <v>15</v>
      </c>
      <c r="F45" s="17" t="s">
        <v>62</v>
      </c>
      <c r="G45" s="17" t="s">
        <v>62</v>
      </c>
      <c r="H45" s="18">
        <v>2</v>
      </c>
      <c r="I45" s="18" t="str">
        <f>IF(L45="Y","",IF(J45="Y",INDEX(#REF!,MATCH(K45,#REF!,0)),K45))</f>
        <v>6 - Junior Officer</v>
      </c>
      <c r="J45" s="19" t="s">
        <v>69</v>
      </c>
      <c r="K45" s="19" t="s">
        <v>74</v>
      </c>
      <c r="L45" s="8" t="s">
        <v>69</v>
      </c>
      <c r="M45" s="19">
        <v>2</v>
      </c>
      <c r="N45" s="19" t="s">
        <v>70</v>
      </c>
      <c r="O45" s="19" t="s">
        <v>67</v>
      </c>
      <c r="P45" s="8" t="s">
        <v>7</v>
      </c>
      <c r="Q45" s="19" t="s">
        <v>7</v>
      </c>
      <c r="R45" s="21" t="s">
        <v>70</v>
      </c>
      <c r="S45" s="21" t="s">
        <v>68</v>
      </c>
      <c r="T45" s="21" t="s">
        <v>74</v>
      </c>
      <c r="U45" s="1">
        <v>0.5</v>
      </c>
      <c r="V45" s="8"/>
      <c r="W45" s="24" t="s">
        <v>56</v>
      </c>
      <c r="X45" s="23" t="s">
        <v>56</v>
      </c>
      <c r="Y45" s="15" t="s">
        <v>104</v>
      </c>
      <c r="Z45" s="15" t="s">
        <v>100</v>
      </c>
      <c r="AA45" s="15" t="s">
        <v>104</v>
      </c>
      <c r="AB45" s="15" t="s">
        <v>74</v>
      </c>
      <c r="AC45" s="22">
        <v>2</v>
      </c>
      <c r="AD45" s="2">
        <v>43191</v>
      </c>
      <c r="AE45">
        <v>2</v>
      </c>
      <c r="AF45" s="8">
        <f t="shared" ca="1" si="0"/>
        <v>0.20394135145733205</v>
      </c>
    </row>
    <row r="46" spans="1:32">
      <c r="A46" s="17">
        <v>45</v>
      </c>
      <c r="B46" s="17" t="s">
        <v>1</v>
      </c>
      <c r="C46" s="22">
        <v>54</v>
      </c>
      <c r="D46" s="17" t="s">
        <v>60</v>
      </c>
      <c r="E46" s="17" t="s">
        <v>9</v>
      </c>
      <c r="F46" s="17" t="s">
        <v>9</v>
      </c>
      <c r="G46" s="17" t="s">
        <v>9</v>
      </c>
      <c r="H46" s="18">
        <v>3</v>
      </c>
      <c r="I46" s="18" t="str">
        <f>IF(L46="Y","",IF(J46="Y",INDEX(#REF!,MATCH(K46,#REF!,0)),K46))</f>
        <v>2 - Director</v>
      </c>
      <c r="J46" s="19" t="s">
        <v>69</v>
      </c>
      <c r="K46" s="20" t="s">
        <v>77</v>
      </c>
      <c r="L46" s="8" t="s">
        <v>69</v>
      </c>
      <c r="M46" s="19">
        <v>2</v>
      </c>
      <c r="N46" s="19" t="s">
        <v>68</v>
      </c>
      <c r="O46" s="19" t="s">
        <v>67</v>
      </c>
      <c r="P46" s="8" t="s">
        <v>6</v>
      </c>
      <c r="Q46" s="19" t="s">
        <v>6</v>
      </c>
      <c r="R46" s="21" t="s">
        <v>70</v>
      </c>
      <c r="S46" s="21" t="s">
        <v>70</v>
      </c>
      <c r="T46" s="21"/>
      <c r="U46" s="1">
        <v>0.5</v>
      </c>
      <c r="V46" s="8" t="s">
        <v>71</v>
      </c>
      <c r="W46" s="24" t="s">
        <v>56</v>
      </c>
      <c r="X46" s="23" t="s">
        <v>56</v>
      </c>
      <c r="Y46" s="15" t="s">
        <v>120</v>
      </c>
      <c r="Z46" s="15" t="s">
        <v>120</v>
      </c>
      <c r="AA46" s="15" t="s">
        <v>120</v>
      </c>
      <c r="AB46" s="15" t="s">
        <v>120</v>
      </c>
      <c r="AC46" s="22">
        <v>3</v>
      </c>
      <c r="AD46" s="2">
        <v>40634</v>
      </c>
      <c r="AE46">
        <v>9</v>
      </c>
      <c r="AF46" s="8">
        <f t="shared" ca="1" si="0"/>
        <v>0.38693548718808668</v>
      </c>
    </row>
    <row r="47" spans="1:32">
      <c r="A47" s="17">
        <v>46</v>
      </c>
      <c r="B47" s="17" t="s">
        <v>1</v>
      </c>
      <c r="C47" s="22">
        <v>26</v>
      </c>
      <c r="D47" s="17" t="s">
        <v>57</v>
      </c>
      <c r="E47" s="17" t="s">
        <v>20</v>
      </c>
      <c r="F47" s="17" t="s">
        <v>62</v>
      </c>
      <c r="G47" s="17" t="s">
        <v>62</v>
      </c>
      <c r="H47" s="18">
        <v>3</v>
      </c>
      <c r="I47" s="18" t="str">
        <f>IF(L47="Y","",IF(J47="Y",INDEX(#REF!,MATCH(K47,#REF!,0)),K47))</f>
        <v>6 - Junior Officer</v>
      </c>
      <c r="J47" s="19" t="s">
        <v>69</v>
      </c>
      <c r="K47" s="19" t="s">
        <v>74</v>
      </c>
      <c r="L47" s="8" t="s">
        <v>69</v>
      </c>
      <c r="M47" s="19">
        <v>2</v>
      </c>
      <c r="N47" s="19" t="s">
        <v>70</v>
      </c>
      <c r="O47" s="19" t="s">
        <v>67</v>
      </c>
      <c r="P47" s="8" t="s">
        <v>6</v>
      </c>
      <c r="Q47" s="19" t="s">
        <v>6</v>
      </c>
      <c r="R47" s="21" t="s">
        <v>70</v>
      </c>
      <c r="S47" s="21" t="s">
        <v>68</v>
      </c>
      <c r="T47" s="21" t="s">
        <v>74</v>
      </c>
      <c r="U47" s="1">
        <v>0.5</v>
      </c>
      <c r="V47" s="8"/>
      <c r="W47" s="24" t="s">
        <v>56</v>
      </c>
      <c r="X47" s="23" t="s">
        <v>56</v>
      </c>
      <c r="Y47" s="15" t="s">
        <v>104</v>
      </c>
      <c r="Z47" s="15" t="s">
        <v>98</v>
      </c>
      <c r="AA47" s="15" t="s">
        <v>104</v>
      </c>
      <c r="AB47" s="15" t="s">
        <v>74</v>
      </c>
      <c r="AC47" s="22">
        <v>3</v>
      </c>
      <c r="AD47" s="2">
        <v>42826</v>
      </c>
      <c r="AE47">
        <v>3</v>
      </c>
      <c r="AF47" s="8">
        <f t="shared" ca="1" si="0"/>
        <v>0.49628877378584768</v>
      </c>
    </row>
    <row r="48" spans="1:32">
      <c r="A48" s="17">
        <v>47</v>
      </c>
      <c r="B48" s="17" t="s">
        <v>0</v>
      </c>
      <c r="C48" s="22">
        <v>36</v>
      </c>
      <c r="D48" s="17" t="s">
        <v>58</v>
      </c>
      <c r="E48" s="17" t="s">
        <v>28</v>
      </c>
      <c r="F48" s="17" t="s">
        <v>62</v>
      </c>
      <c r="G48" s="17" t="s">
        <v>62</v>
      </c>
      <c r="H48" s="18">
        <v>3</v>
      </c>
      <c r="I48" s="18" t="str">
        <f>IF(L48="Y","",IF(J48="Y",INDEX(#REF!,MATCH(K48,#REF!,0)),K48))</f>
        <v>4 - Manager</v>
      </c>
      <c r="J48" s="19" t="s">
        <v>69</v>
      </c>
      <c r="K48" s="19" t="s">
        <v>75</v>
      </c>
      <c r="L48" s="8" t="s">
        <v>69</v>
      </c>
      <c r="M48" s="19">
        <v>2</v>
      </c>
      <c r="N48" s="19" t="s">
        <v>70</v>
      </c>
      <c r="O48" s="19" t="s">
        <v>67</v>
      </c>
      <c r="P48" s="8" t="s">
        <v>4</v>
      </c>
      <c r="Q48" s="19" t="s">
        <v>4</v>
      </c>
      <c r="R48" s="21" t="s">
        <v>70</v>
      </c>
      <c r="S48" s="21" t="s">
        <v>68</v>
      </c>
      <c r="T48" s="21" t="s">
        <v>75</v>
      </c>
      <c r="U48" s="1">
        <v>0.5</v>
      </c>
      <c r="V48" s="8"/>
      <c r="W48" s="24" t="s">
        <v>56</v>
      </c>
      <c r="X48" s="23" t="s">
        <v>56</v>
      </c>
      <c r="Y48" s="15" t="s">
        <v>103</v>
      </c>
      <c r="Z48" s="15" t="s">
        <v>89</v>
      </c>
      <c r="AA48" s="15" t="s">
        <v>104</v>
      </c>
      <c r="AB48" s="15" t="s">
        <v>75</v>
      </c>
      <c r="AC48" s="22">
        <v>2</v>
      </c>
      <c r="AD48" s="2">
        <v>42461</v>
      </c>
      <c r="AE48">
        <v>4</v>
      </c>
      <c r="AF48" s="8">
        <f t="shared" ca="1" si="0"/>
        <v>0.13769633709142726</v>
      </c>
    </row>
    <row r="49" spans="1:32">
      <c r="A49" s="17">
        <v>48</v>
      </c>
      <c r="B49" s="17" t="s">
        <v>0</v>
      </c>
      <c r="C49" s="22">
        <v>22</v>
      </c>
      <c r="D49" s="17" t="s">
        <v>57</v>
      </c>
      <c r="E49" s="17" t="s">
        <v>20</v>
      </c>
      <c r="F49" s="17" t="s">
        <v>62</v>
      </c>
      <c r="G49" s="17" t="s">
        <v>62</v>
      </c>
      <c r="H49" s="18">
        <v>3</v>
      </c>
      <c r="I49" s="18" t="str">
        <f>IF(L49="Y","",IF(J49="Y",INDEX(#REF!,MATCH(K49,#REF!,0)),K49))</f>
        <v>6 - Junior Officer</v>
      </c>
      <c r="J49" s="19" t="s">
        <v>69</v>
      </c>
      <c r="K49" s="19" t="s">
        <v>74</v>
      </c>
      <c r="L49" s="8" t="s">
        <v>69</v>
      </c>
      <c r="M49" s="19">
        <v>3</v>
      </c>
      <c r="N49" s="19" t="s">
        <v>70</v>
      </c>
      <c r="O49" s="19" t="s">
        <v>67</v>
      </c>
      <c r="P49" s="8" t="s">
        <v>5</v>
      </c>
      <c r="Q49" s="19" t="s">
        <v>5</v>
      </c>
      <c r="R49" s="21" t="s">
        <v>70</v>
      </c>
      <c r="S49" s="21" t="s">
        <v>68</v>
      </c>
      <c r="T49" s="21" t="s">
        <v>74</v>
      </c>
      <c r="U49" s="1">
        <v>0.5</v>
      </c>
      <c r="V49" s="8"/>
      <c r="W49" s="24" t="s">
        <v>56</v>
      </c>
      <c r="X49" s="23" t="s">
        <v>56</v>
      </c>
      <c r="Y49" s="15" t="s">
        <v>104</v>
      </c>
      <c r="Z49" s="15" t="s">
        <v>99</v>
      </c>
      <c r="AA49" s="15" t="s">
        <v>104</v>
      </c>
      <c r="AB49" s="15" t="s">
        <v>74</v>
      </c>
      <c r="AC49" s="22">
        <v>3</v>
      </c>
      <c r="AD49" s="2">
        <v>42826</v>
      </c>
      <c r="AE49">
        <v>3</v>
      </c>
      <c r="AF49" s="8">
        <f t="shared" ca="1" si="0"/>
        <v>0.35985312527994273</v>
      </c>
    </row>
    <row r="50" spans="1:32">
      <c r="A50" s="17">
        <v>49</v>
      </c>
      <c r="B50" s="17" t="s">
        <v>0</v>
      </c>
      <c r="C50" s="22">
        <v>31</v>
      </c>
      <c r="D50" s="17" t="s">
        <v>58</v>
      </c>
      <c r="E50" s="17" t="s">
        <v>9</v>
      </c>
      <c r="F50" s="17" t="s">
        <v>9</v>
      </c>
      <c r="G50" s="17" t="s">
        <v>9</v>
      </c>
      <c r="H50" s="18">
        <v>2</v>
      </c>
      <c r="I50" s="18" t="str">
        <f>IF(L50="Y","",IF(J50="Y",INDEX(#REF!,MATCH(K50,#REF!,0)),K50))</f>
        <v>6 - Junior Officer</v>
      </c>
      <c r="J50" s="19" t="s">
        <v>69</v>
      </c>
      <c r="K50" s="19" t="s">
        <v>74</v>
      </c>
      <c r="L50" s="8" t="s">
        <v>69</v>
      </c>
      <c r="M50" s="19">
        <v>2</v>
      </c>
      <c r="N50" s="19" t="s">
        <v>70</v>
      </c>
      <c r="O50" s="19" t="s">
        <v>67</v>
      </c>
      <c r="P50" s="8" t="s">
        <v>4</v>
      </c>
      <c r="Q50" s="19" t="s">
        <v>4</v>
      </c>
      <c r="R50" s="21" t="s">
        <v>70</v>
      </c>
      <c r="S50" s="21" t="s">
        <v>68</v>
      </c>
      <c r="T50" s="21" t="s">
        <v>74</v>
      </c>
      <c r="U50" s="1">
        <v>0.5</v>
      </c>
      <c r="V50" s="8"/>
      <c r="W50" s="24" t="s">
        <v>56</v>
      </c>
      <c r="X50" s="23" t="s">
        <v>56</v>
      </c>
      <c r="Y50" s="15" t="s">
        <v>103</v>
      </c>
      <c r="Z50" s="15" t="s">
        <v>97</v>
      </c>
      <c r="AA50" s="15" t="s">
        <v>104</v>
      </c>
      <c r="AB50" s="15" t="s">
        <v>74</v>
      </c>
      <c r="AC50" s="22">
        <v>2</v>
      </c>
      <c r="AD50" s="2">
        <v>43191</v>
      </c>
      <c r="AE50">
        <v>2</v>
      </c>
      <c r="AF50" s="8">
        <f t="shared" ca="1" si="0"/>
        <v>0.85973407351019304</v>
      </c>
    </row>
    <row r="51" spans="1:32">
      <c r="A51" s="17">
        <v>50</v>
      </c>
      <c r="B51" s="17" t="s">
        <v>0</v>
      </c>
      <c r="C51" s="22">
        <v>22</v>
      </c>
      <c r="D51" s="17" t="s">
        <v>57</v>
      </c>
      <c r="E51" s="17" t="s">
        <v>28</v>
      </c>
      <c r="F51" s="17" t="s">
        <v>62</v>
      </c>
      <c r="G51" s="17" t="s">
        <v>62</v>
      </c>
      <c r="H51" s="18">
        <v>3</v>
      </c>
      <c r="I51" s="18" t="str">
        <f>IF(L51="Y","",IF(J51="Y",INDEX(#REF!,MATCH(K51,#REF!,0)),K51))</f>
        <v>6 - Junior Officer</v>
      </c>
      <c r="J51" s="19" t="s">
        <v>69</v>
      </c>
      <c r="K51" s="19" t="s">
        <v>74</v>
      </c>
      <c r="L51" s="8" t="s">
        <v>69</v>
      </c>
      <c r="M51" s="19">
        <v>3</v>
      </c>
      <c r="N51" s="19" t="s">
        <v>70</v>
      </c>
      <c r="O51" s="19" t="s">
        <v>67</v>
      </c>
      <c r="P51" s="8" t="s">
        <v>5</v>
      </c>
      <c r="Q51" s="19" t="s">
        <v>5</v>
      </c>
      <c r="R51" s="21" t="s">
        <v>70</v>
      </c>
      <c r="S51" s="21" t="s">
        <v>68</v>
      </c>
      <c r="T51" s="21" t="s">
        <v>74</v>
      </c>
      <c r="U51" s="1">
        <v>0.5</v>
      </c>
      <c r="V51" s="8"/>
      <c r="W51" s="24" t="s">
        <v>56</v>
      </c>
      <c r="X51" s="23" t="s">
        <v>56</v>
      </c>
      <c r="Y51" s="15" t="s">
        <v>104</v>
      </c>
      <c r="Z51" s="15" t="s">
        <v>99</v>
      </c>
      <c r="AA51" s="15" t="s">
        <v>104</v>
      </c>
      <c r="AB51" s="15" t="s">
        <v>74</v>
      </c>
      <c r="AC51" s="22">
        <v>2</v>
      </c>
      <c r="AD51" s="2">
        <v>43191</v>
      </c>
      <c r="AE51">
        <v>2</v>
      </c>
      <c r="AF51" s="8">
        <f t="shared" ca="1" si="0"/>
        <v>0.21545377109559183</v>
      </c>
    </row>
    <row r="52" spans="1:32">
      <c r="A52" s="17">
        <v>51</v>
      </c>
      <c r="B52" s="17" t="s">
        <v>1</v>
      </c>
      <c r="C52" s="22">
        <v>31</v>
      </c>
      <c r="D52" s="17" t="s">
        <v>58</v>
      </c>
      <c r="E52" s="17" t="s">
        <v>9</v>
      </c>
      <c r="F52" s="17" t="s">
        <v>9</v>
      </c>
      <c r="G52" s="17" t="s">
        <v>9</v>
      </c>
      <c r="H52" s="18">
        <v>3</v>
      </c>
      <c r="I52" s="18" t="str">
        <f>IF(L52="Y","",IF(J52="Y",INDEX(#REF!,MATCH(K52,#REF!,0)),K52))</f>
        <v>5 - Senior Officer</v>
      </c>
      <c r="J52" s="19" t="s">
        <v>69</v>
      </c>
      <c r="K52" s="19" t="s">
        <v>106</v>
      </c>
      <c r="L52" s="8" t="s">
        <v>69</v>
      </c>
      <c r="M52" s="19">
        <v>2</v>
      </c>
      <c r="N52" s="19" t="s">
        <v>70</v>
      </c>
      <c r="O52" s="19" t="s">
        <v>67</v>
      </c>
      <c r="P52" s="8" t="s">
        <v>5</v>
      </c>
      <c r="Q52" s="19" t="s">
        <v>5</v>
      </c>
      <c r="R52" s="21" t="s">
        <v>68</v>
      </c>
      <c r="S52" s="21" t="s">
        <v>68</v>
      </c>
      <c r="T52" s="21" t="s">
        <v>75</v>
      </c>
      <c r="U52" s="1">
        <v>0.5</v>
      </c>
      <c r="V52" s="8"/>
      <c r="W52" s="24" t="s">
        <v>56</v>
      </c>
      <c r="X52" s="23" t="s">
        <v>56</v>
      </c>
      <c r="Y52" s="15" t="s">
        <v>104</v>
      </c>
      <c r="Z52" s="15" t="s">
        <v>110</v>
      </c>
      <c r="AA52" s="15" t="s">
        <v>104</v>
      </c>
      <c r="AB52" s="15" t="s">
        <v>106</v>
      </c>
      <c r="AC52" s="22">
        <v>6</v>
      </c>
      <c r="AD52" s="2">
        <v>41000</v>
      </c>
      <c r="AE52">
        <v>8</v>
      </c>
      <c r="AF52" s="8">
        <f t="shared" ca="1" si="0"/>
        <v>1.6071382359551301E-2</v>
      </c>
    </row>
    <row r="53" spans="1:32">
      <c r="A53" s="17">
        <v>52</v>
      </c>
      <c r="B53" s="17" t="s">
        <v>1</v>
      </c>
      <c r="C53" s="22">
        <v>32</v>
      </c>
      <c r="D53" s="17" t="s">
        <v>58</v>
      </c>
      <c r="E53" s="17" t="s">
        <v>20</v>
      </c>
      <c r="F53" s="17" t="s">
        <v>62</v>
      </c>
      <c r="G53" s="17" t="s">
        <v>62</v>
      </c>
      <c r="H53" s="18">
        <v>3</v>
      </c>
      <c r="I53" s="18" t="str">
        <f>IF(L53="Y","",IF(J53="Y",INDEX(#REF!,MATCH(K53,#REF!,0)),K53))</f>
        <v>4 - Manager</v>
      </c>
      <c r="J53" s="19" t="s">
        <v>69</v>
      </c>
      <c r="K53" s="19" t="s">
        <v>75</v>
      </c>
      <c r="L53" s="8" t="s">
        <v>69</v>
      </c>
      <c r="M53" s="19">
        <v>2</v>
      </c>
      <c r="N53" s="19" t="s">
        <v>70</v>
      </c>
      <c r="O53" s="19" t="s">
        <v>67</v>
      </c>
      <c r="P53" s="8" t="s">
        <v>7</v>
      </c>
      <c r="Q53" s="19" t="s">
        <v>7</v>
      </c>
      <c r="R53" s="21" t="s">
        <v>70</v>
      </c>
      <c r="S53" s="21" t="s">
        <v>68</v>
      </c>
      <c r="T53" s="21" t="s">
        <v>75</v>
      </c>
      <c r="U53" s="1">
        <v>0.5</v>
      </c>
      <c r="V53" s="8"/>
      <c r="W53" s="24" t="s">
        <v>56</v>
      </c>
      <c r="X53" s="23" t="s">
        <v>56</v>
      </c>
      <c r="Y53" s="15" t="s">
        <v>105</v>
      </c>
      <c r="Z53" s="15" t="s">
        <v>93</v>
      </c>
      <c r="AA53" s="15" t="s">
        <v>104</v>
      </c>
      <c r="AB53" s="15" t="s">
        <v>75</v>
      </c>
      <c r="AC53" s="22">
        <v>2</v>
      </c>
      <c r="AD53" s="2">
        <v>41000</v>
      </c>
      <c r="AE53">
        <v>8</v>
      </c>
      <c r="AF53" s="8">
        <f t="shared" ca="1" si="0"/>
        <v>0.53385605457276897</v>
      </c>
    </row>
    <row r="54" spans="1:32">
      <c r="A54" s="17">
        <v>53</v>
      </c>
      <c r="B54" s="17" t="s">
        <v>1</v>
      </c>
      <c r="C54" s="22">
        <v>30</v>
      </c>
      <c r="D54" s="17" t="s">
        <v>58</v>
      </c>
      <c r="E54" s="17" t="s">
        <v>9</v>
      </c>
      <c r="F54" s="17" t="s">
        <v>9</v>
      </c>
      <c r="G54" s="17" t="s">
        <v>9</v>
      </c>
      <c r="H54" s="18">
        <v>2</v>
      </c>
      <c r="I54" s="18" t="str">
        <f>IF(L54="Y","",IF(J54="Y",INDEX(#REF!,MATCH(K54,#REF!,0)),K54))</f>
        <v>5 - Senior Officer</v>
      </c>
      <c r="J54" s="19" t="s">
        <v>69</v>
      </c>
      <c r="K54" s="19" t="s">
        <v>106</v>
      </c>
      <c r="L54" s="8" t="s">
        <v>69</v>
      </c>
      <c r="M54" s="19">
        <v>2</v>
      </c>
      <c r="N54" s="19" t="s">
        <v>70</v>
      </c>
      <c r="O54" s="19" t="s">
        <v>67</v>
      </c>
      <c r="P54" s="8" t="s">
        <v>7</v>
      </c>
      <c r="Q54" s="19" t="s">
        <v>7</v>
      </c>
      <c r="R54" s="21" t="s">
        <v>70</v>
      </c>
      <c r="S54" s="21" t="s">
        <v>68</v>
      </c>
      <c r="T54" s="21" t="s">
        <v>106</v>
      </c>
      <c r="U54" s="1">
        <v>0.5</v>
      </c>
      <c r="V54" s="8"/>
      <c r="W54" s="24" t="s">
        <v>56</v>
      </c>
      <c r="X54" s="23" t="s">
        <v>56</v>
      </c>
      <c r="Y54" s="15" t="s">
        <v>104</v>
      </c>
      <c r="Z54" s="15" t="s">
        <v>111</v>
      </c>
      <c r="AA54" s="15" t="s">
        <v>104</v>
      </c>
      <c r="AB54" s="15" t="s">
        <v>106</v>
      </c>
      <c r="AC54" s="22">
        <v>3</v>
      </c>
      <c r="AD54" s="2">
        <v>41000</v>
      </c>
      <c r="AE54">
        <v>8</v>
      </c>
      <c r="AF54" s="8">
        <f t="shared" ca="1" si="0"/>
        <v>0.86807653137753638</v>
      </c>
    </row>
    <row r="55" spans="1:32">
      <c r="A55" s="17">
        <v>54</v>
      </c>
      <c r="B55" s="17" t="s">
        <v>1</v>
      </c>
      <c r="C55" s="22">
        <v>33</v>
      </c>
      <c r="D55" s="17" t="s">
        <v>58</v>
      </c>
      <c r="E55" s="17" t="s">
        <v>9</v>
      </c>
      <c r="F55" s="17" t="s">
        <v>9</v>
      </c>
      <c r="G55" s="17" t="s">
        <v>9</v>
      </c>
      <c r="H55" s="18">
        <v>3</v>
      </c>
      <c r="I55" s="18" t="str">
        <f>IF(L55="Y","",IF(J55="Y",INDEX(#REF!,MATCH(K55,#REF!,0)),K55))</f>
        <v>5 - Senior Officer</v>
      </c>
      <c r="J55" s="19" t="s">
        <v>69</v>
      </c>
      <c r="K55" s="19" t="s">
        <v>106</v>
      </c>
      <c r="L55" s="8" t="s">
        <v>69</v>
      </c>
      <c r="M55" s="19">
        <v>2</v>
      </c>
      <c r="N55" s="19" t="s">
        <v>70</v>
      </c>
      <c r="O55" s="19" t="s">
        <v>67</v>
      </c>
      <c r="P55" s="8" t="s">
        <v>5</v>
      </c>
      <c r="Q55" s="19" t="s">
        <v>5</v>
      </c>
      <c r="R55" s="21" t="s">
        <v>68</v>
      </c>
      <c r="S55" s="21" t="s">
        <v>68</v>
      </c>
      <c r="T55" s="21" t="s">
        <v>75</v>
      </c>
      <c r="U55" s="1">
        <v>0.5</v>
      </c>
      <c r="V55" s="8"/>
      <c r="W55" s="24" t="s">
        <v>56</v>
      </c>
      <c r="X55" s="23" t="s">
        <v>56</v>
      </c>
      <c r="Y55" s="15" t="s">
        <v>104</v>
      </c>
      <c r="Z55" s="15" t="s">
        <v>110</v>
      </c>
      <c r="AA55" s="15" t="s">
        <v>104</v>
      </c>
      <c r="AB55" s="15" t="s">
        <v>106</v>
      </c>
      <c r="AC55" s="22">
        <v>7</v>
      </c>
      <c r="AD55" s="2">
        <v>41000</v>
      </c>
      <c r="AE55">
        <v>8</v>
      </c>
      <c r="AF55" s="8">
        <f t="shared" ca="1" si="0"/>
        <v>0.86704804112298584</v>
      </c>
    </row>
    <row r="56" spans="1:32">
      <c r="A56" s="17">
        <v>55</v>
      </c>
      <c r="B56" s="17" t="s">
        <v>0</v>
      </c>
      <c r="C56" s="22">
        <v>25</v>
      </c>
      <c r="D56" s="17" t="s">
        <v>57</v>
      </c>
      <c r="E56" s="17" t="s">
        <v>9</v>
      </c>
      <c r="F56" s="17" t="s">
        <v>9</v>
      </c>
      <c r="G56" s="17" t="s">
        <v>9</v>
      </c>
      <c r="H56" s="18">
        <v>3</v>
      </c>
      <c r="I56" s="18" t="str">
        <f>IF(L56="Y","",IF(J56="Y",INDEX(#REF!,MATCH(K56,#REF!,0)),K56))</f>
        <v>6 - Junior Officer</v>
      </c>
      <c r="J56" s="19" t="s">
        <v>69</v>
      </c>
      <c r="K56" s="19" t="s">
        <v>74</v>
      </c>
      <c r="L56" s="8" t="s">
        <v>69</v>
      </c>
      <c r="M56" s="19">
        <v>2</v>
      </c>
      <c r="N56" s="19" t="s">
        <v>70</v>
      </c>
      <c r="O56" s="19" t="s">
        <v>67</v>
      </c>
      <c r="P56" s="8" t="s">
        <v>7</v>
      </c>
      <c r="Q56" s="19" t="s">
        <v>7</v>
      </c>
      <c r="R56" s="21" t="s">
        <v>70</v>
      </c>
      <c r="S56" s="21" t="s">
        <v>68</v>
      </c>
      <c r="T56" s="21" t="s">
        <v>74</v>
      </c>
      <c r="U56" s="1">
        <v>0.5</v>
      </c>
      <c r="V56" s="8"/>
      <c r="W56" s="24" t="s">
        <v>56</v>
      </c>
      <c r="X56" s="23" t="s">
        <v>56</v>
      </c>
      <c r="Y56" s="15" t="s">
        <v>104</v>
      </c>
      <c r="Z56" s="15" t="s">
        <v>100</v>
      </c>
      <c r="AA56" s="15" t="s">
        <v>104</v>
      </c>
      <c r="AB56" s="15" t="s">
        <v>74</v>
      </c>
      <c r="AC56" s="22">
        <v>3</v>
      </c>
      <c r="AD56" s="2">
        <v>42826</v>
      </c>
      <c r="AE56">
        <v>3</v>
      </c>
      <c r="AF56" s="8">
        <f t="shared" ca="1" si="0"/>
        <v>0.3330628689733236</v>
      </c>
    </row>
    <row r="57" spans="1:32">
      <c r="A57" s="17">
        <v>56</v>
      </c>
      <c r="B57" s="17" t="s">
        <v>1</v>
      </c>
      <c r="C57" s="22">
        <v>25</v>
      </c>
      <c r="D57" s="17" t="s">
        <v>57</v>
      </c>
      <c r="E57" s="17" t="s">
        <v>9</v>
      </c>
      <c r="F57" s="17" t="s">
        <v>9</v>
      </c>
      <c r="G57" s="17" t="s">
        <v>9</v>
      </c>
      <c r="H57" s="18"/>
      <c r="I57" s="18" t="str">
        <f>IF(L57="Y","",IF(J57="Y",INDEX(#REF!,MATCH(K57,#REF!,0)),K57))</f>
        <v/>
      </c>
      <c r="J57" s="19" t="s">
        <v>69</v>
      </c>
      <c r="K57" s="19" t="s">
        <v>74</v>
      </c>
      <c r="L57" s="8" t="s">
        <v>67</v>
      </c>
      <c r="M57" s="19"/>
      <c r="N57" s="19" t="s">
        <v>70</v>
      </c>
      <c r="O57" s="19" t="s">
        <v>69</v>
      </c>
      <c r="P57" s="8" t="s">
        <v>7</v>
      </c>
      <c r="Q57" s="19" t="s">
        <v>7</v>
      </c>
      <c r="R57" s="21" t="s">
        <v>70</v>
      </c>
      <c r="S57" s="21" t="s">
        <v>70</v>
      </c>
      <c r="T57" s="21" t="s">
        <v>74</v>
      </c>
      <c r="U57" s="1">
        <v>0.5</v>
      </c>
      <c r="V57" s="8"/>
      <c r="W57" s="24" t="s">
        <v>56</v>
      </c>
      <c r="X57" s="23" t="s">
        <v>56</v>
      </c>
      <c r="Y57" s="15" t="s">
        <v>104</v>
      </c>
      <c r="Z57" s="15" t="s">
        <v>100</v>
      </c>
      <c r="AA57" s="15" t="s">
        <v>104</v>
      </c>
      <c r="AB57" s="15" t="s">
        <v>74</v>
      </c>
      <c r="AC57" s="22">
        <v>0</v>
      </c>
      <c r="AD57" s="2">
        <v>43922</v>
      </c>
      <c r="AE57">
        <v>0</v>
      </c>
      <c r="AF57" s="8">
        <f t="shared" ca="1" si="0"/>
        <v>0.93684744649038498</v>
      </c>
    </row>
    <row r="58" spans="1:32">
      <c r="A58" s="17">
        <v>57</v>
      </c>
      <c r="B58" s="17" t="s">
        <v>0</v>
      </c>
      <c r="C58" s="22">
        <v>38</v>
      </c>
      <c r="D58" s="17" t="s">
        <v>58</v>
      </c>
      <c r="E58" s="17" t="s">
        <v>25</v>
      </c>
      <c r="F58" s="17" t="s">
        <v>62</v>
      </c>
      <c r="G58" s="17" t="s">
        <v>62</v>
      </c>
      <c r="H58" s="18">
        <v>3</v>
      </c>
      <c r="I58" s="18" t="str">
        <f>IF(L58="Y","",IF(J58="Y",INDEX(#REF!,MATCH(K58,#REF!,0)),K58))</f>
        <v>4 - Manager</v>
      </c>
      <c r="J58" s="19" t="s">
        <v>69</v>
      </c>
      <c r="K58" s="19" t="s">
        <v>75</v>
      </c>
      <c r="L58" s="8" t="s">
        <v>69</v>
      </c>
      <c r="M58" s="19"/>
      <c r="N58" s="19" t="s">
        <v>68</v>
      </c>
      <c r="O58" s="19" t="s">
        <v>67</v>
      </c>
      <c r="P58" s="8" t="s">
        <v>7</v>
      </c>
      <c r="Q58" s="19" t="s">
        <v>7</v>
      </c>
      <c r="R58" s="21" t="s">
        <v>70</v>
      </c>
      <c r="S58" s="21" t="s">
        <v>70</v>
      </c>
      <c r="T58" s="21"/>
      <c r="U58" s="1">
        <v>0.5</v>
      </c>
      <c r="V58" s="8" t="s">
        <v>71</v>
      </c>
      <c r="W58" s="24" t="s">
        <v>56</v>
      </c>
      <c r="X58" s="23" t="s">
        <v>56</v>
      </c>
      <c r="Y58" s="15" t="s">
        <v>120</v>
      </c>
      <c r="Z58" s="15" t="s">
        <v>120</v>
      </c>
      <c r="AA58" s="15" t="s">
        <v>120</v>
      </c>
      <c r="AB58" s="15" t="s">
        <v>120</v>
      </c>
      <c r="AC58" s="22">
        <v>3</v>
      </c>
      <c r="AD58" s="2">
        <v>42461</v>
      </c>
      <c r="AE58">
        <v>4</v>
      </c>
      <c r="AF58" s="8">
        <f t="shared" ca="1" si="0"/>
        <v>0.53414544230534788</v>
      </c>
    </row>
    <row r="59" spans="1:32">
      <c r="A59" s="17">
        <v>58</v>
      </c>
      <c r="B59" s="17" t="s">
        <v>1</v>
      </c>
      <c r="C59" s="22">
        <v>35</v>
      </c>
      <c r="D59" s="17" t="s">
        <v>58</v>
      </c>
      <c r="E59" s="17" t="s">
        <v>9</v>
      </c>
      <c r="F59" s="17" t="s">
        <v>9</v>
      </c>
      <c r="G59" s="17" t="s">
        <v>9</v>
      </c>
      <c r="H59" s="18">
        <v>3</v>
      </c>
      <c r="I59" s="18" t="str">
        <f>IF(L59="Y","",IF(J59="Y",INDEX(#REF!,MATCH(K59,#REF!,0)),K59))</f>
        <v>5 - Senior Officer</v>
      </c>
      <c r="J59" s="19" t="s">
        <v>69</v>
      </c>
      <c r="K59" s="19" t="s">
        <v>106</v>
      </c>
      <c r="L59" s="8" t="s">
        <v>69</v>
      </c>
      <c r="M59" s="19">
        <v>2</v>
      </c>
      <c r="N59" s="19" t="s">
        <v>70</v>
      </c>
      <c r="O59" s="19" t="s">
        <v>67</v>
      </c>
      <c r="P59" s="8" t="s">
        <v>7</v>
      </c>
      <c r="Q59" s="19" t="s">
        <v>7</v>
      </c>
      <c r="R59" s="21" t="s">
        <v>68</v>
      </c>
      <c r="S59" s="21" t="s">
        <v>68</v>
      </c>
      <c r="T59" s="21" t="s">
        <v>75</v>
      </c>
      <c r="U59" s="1">
        <v>0.5</v>
      </c>
      <c r="V59" s="8"/>
      <c r="W59" s="24" t="s">
        <v>56</v>
      </c>
      <c r="X59" s="23" t="s">
        <v>56</v>
      </c>
      <c r="Y59" s="15" t="s">
        <v>104</v>
      </c>
      <c r="Z59" s="15" t="s">
        <v>111</v>
      </c>
      <c r="AA59" s="15" t="s">
        <v>104</v>
      </c>
      <c r="AB59" s="15" t="s">
        <v>106</v>
      </c>
      <c r="AC59" s="22">
        <v>2</v>
      </c>
      <c r="AD59" s="2">
        <v>43191</v>
      </c>
      <c r="AE59">
        <v>2</v>
      </c>
      <c r="AF59" s="8">
        <f t="shared" ca="1" si="0"/>
        <v>0.39614569274129929</v>
      </c>
    </row>
    <row r="60" spans="1:32">
      <c r="A60" s="17">
        <v>59</v>
      </c>
      <c r="B60" s="17" t="s">
        <v>1</v>
      </c>
      <c r="C60" s="22">
        <v>22</v>
      </c>
      <c r="D60" s="17" t="s">
        <v>57</v>
      </c>
      <c r="E60" s="17" t="s">
        <v>9</v>
      </c>
      <c r="F60" s="17" t="s">
        <v>9</v>
      </c>
      <c r="G60" s="17" t="s">
        <v>9</v>
      </c>
      <c r="H60" s="18"/>
      <c r="I60" s="18" t="str">
        <f>IF(L60="Y","",IF(J60="Y",INDEX(#REF!,MATCH(K60,#REF!,0)),K60))</f>
        <v>6 - Junior Officer</v>
      </c>
      <c r="J60" s="19" t="s">
        <v>69</v>
      </c>
      <c r="K60" s="19" t="s">
        <v>74</v>
      </c>
      <c r="L60" s="8" t="s">
        <v>69</v>
      </c>
      <c r="M60" s="19">
        <v>2</v>
      </c>
      <c r="N60" s="19" t="s">
        <v>70</v>
      </c>
      <c r="O60" s="19" t="s">
        <v>67</v>
      </c>
      <c r="P60" s="8" t="s">
        <v>5</v>
      </c>
      <c r="Q60" s="19" t="s">
        <v>5</v>
      </c>
      <c r="R60" s="21" t="s">
        <v>70</v>
      </c>
      <c r="S60" s="21" t="s">
        <v>68</v>
      </c>
      <c r="T60" s="21" t="s">
        <v>74</v>
      </c>
      <c r="U60" s="1">
        <v>0.5</v>
      </c>
      <c r="V60" s="8"/>
      <c r="W60" s="24" t="s">
        <v>56</v>
      </c>
      <c r="X60" s="23" t="s">
        <v>56</v>
      </c>
      <c r="Y60" s="15" t="s">
        <v>104</v>
      </c>
      <c r="Z60" s="15" t="s">
        <v>99</v>
      </c>
      <c r="AA60" s="15" t="s">
        <v>104</v>
      </c>
      <c r="AB60" s="15" t="s">
        <v>74</v>
      </c>
      <c r="AC60" s="22">
        <v>1</v>
      </c>
      <c r="AD60" s="2">
        <v>43556</v>
      </c>
      <c r="AE60">
        <v>1</v>
      </c>
      <c r="AF60" s="8">
        <f t="shared" ca="1" si="0"/>
        <v>0.48225349080892566</v>
      </c>
    </row>
    <row r="61" spans="1:32">
      <c r="A61" s="17">
        <v>60</v>
      </c>
      <c r="B61" s="17" t="s">
        <v>1</v>
      </c>
      <c r="C61" s="22">
        <v>38</v>
      </c>
      <c r="D61" s="17" t="s">
        <v>58</v>
      </c>
      <c r="E61" s="17" t="s">
        <v>20</v>
      </c>
      <c r="F61" s="17" t="s">
        <v>62</v>
      </c>
      <c r="G61" s="17" t="s">
        <v>62</v>
      </c>
      <c r="H61" s="18">
        <v>3</v>
      </c>
      <c r="I61" s="18" t="str">
        <f>IF(L61="Y","",IF(J61="Y",INDEX(#REF!,MATCH(K61,#REF!,0)),K61))</f>
        <v>6 - Junior Officer</v>
      </c>
      <c r="J61" s="19" t="s">
        <v>69</v>
      </c>
      <c r="K61" s="20" t="s">
        <v>74</v>
      </c>
      <c r="L61" s="8" t="s">
        <v>69</v>
      </c>
      <c r="M61" s="19">
        <v>2</v>
      </c>
      <c r="N61" s="19" t="s">
        <v>68</v>
      </c>
      <c r="O61" s="19" t="s">
        <v>67</v>
      </c>
      <c r="P61" s="8" t="s">
        <v>5</v>
      </c>
      <c r="Q61" s="19" t="s">
        <v>5</v>
      </c>
      <c r="R61" s="21" t="s">
        <v>70</v>
      </c>
      <c r="S61" s="21" t="s">
        <v>70</v>
      </c>
      <c r="T61" s="21"/>
      <c r="U61" s="1">
        <v>0.5</v>
      </c>
      <c r="V61" s="8" t="s">
        <v>71</v>
      </c>
      <c r="W61" s="24" t="s">
        <v>56</v>
      </c>
      <c r="X61" s="23" t="s">
        <v>56</v>
      </c>
      <c r="Y61" s="15" t="s">
        <v>120</v>
      </c>
      <c r="Z61" s="15" t="s">
        <v>120</v>
      </c>
      <c r="AA61" s="15" t="s">
        <v>120</v>
      </c>
      <c r="AB61" s="15" t="s">
        <v>120</v>
      </c>
      <c r="AC61" s="22">
        <v>3</v>
      </c>
      <c r="AD61" s="2">
        <v>42826</v>
      </c>
      <c r="AE61">
        <v>3</v>
      </c>
      <c r="AF61" s="8">
        <f t="shared" ca="1" si="0"/>
        <v>0.96947428953233428</v>
      </c>
    </row>
    <row r="62" spans="1:32">
      <c r="A62" s="17">
        <v>61</v>
      </c>
      <c r="B62" s="17" t="s">
        <v>0</v>
      </c>
      <c r="C62" s="22">
        <v>23</v>
      </c>
      <c r="D62" s="17" t="s">
        <v>57</v>
      </c>
      <c r="E62" s="17" t="s">
        <v>20</v>
      </c>
      <c r="F62" s="17" t="s">
        <v>62</v>
      </c>
      <c r="G62" s="17" t="s">
        <v>62</v>
      </c>
      <c r="H62" s="18"/>
      <c r="I62" s="18" t="str">
        <f>IF(L62="Y","",IF(J62="Y",INDEX(#REF!,MATCH(K62,#REF!,0)),K62))</f>
        <v>6 - Junior Officer</v>
      </c>
      <c r="J62" s="19" t="s">
        <v>69</v>
      </c>
      <c r="K62" s="19" t="s">
        <v>74</v>
      </c>
      <c r="L62" s="8" t="s">
        <v>69</v>
      </c>
      <c r="M62" s="19">
        <v>3</v>
      </c>
      <c r="N62" s="19" t="s">
        <v>70</v>
      </c>
      <c r="O62" s="19" t="s">
        <v>67</v>
      </c>
      <c r="P62" s="8" t="s">
        <v>7</v>
      </c>
      <c r="Q62" s="19" t="s">
        <v>7</v>
      </c>
      <c r="R62" s="21" t="s">
        <v>70</v>
      </c>
      <c r="S62" s="21" t="s">
        <v>68</v>
      </c>
      <c r="T62" s="21" t="s">
        <v>74</v>
      </c>
      <c r="U62" s="1">
        <v>0.5</v>
      </c>
      <c r="V62" s="8"/>
      <c r="W62" s="24" t="s">
        <v>56</v>
      </c>
      <c r="X62" s="23" t="s">
        <v>56</v>
      </c>
      <c r="Y62" s="15" t="s">
        <v>104</v>
      </c>
      <c r="Z62" s="15" t="s">
        <v>100</v>
      </c>
      <c r="AA62" s="15" t="s">
        <v>104</v>
      </c>
      <c r="AB62" s="15" t="s">
        <v>74</v>
      </c>
      <c r="AC62" s="22">
        <v>1</v>
      </c>
      <c r="AD62" s="2">
        <v>43556</v>
      </c>
      <c r="AE62">
        <v>1</v>
      </c>
      <c r="AF62" s="8">
        <f t="shared" ca="1" si="0"/>
        <v>0.5042720425199877</v>
      </c>
    </row>
    <row r="63" spans="1:32">
      <c r="A63" s="17">
        <v>62</v>
      </c>
      <c r="B63" s="17" t="s">
        <v>0</v>
      </c>
      <c r="C63" s="22">
        <v>56</v>
      </c>
      <c r="D63" s="17" t="s">
        <v>60</v>
      </c>
      <c r="E63" s="17" t="s">
        <v>9</v>
      </c>
      <c r="F63" s="17" t="s">
        <v>9</v>
      </c>
      <c r="G63" s="17" t="s">
        <v>9</v>
      </c>
      <c r="H63" s="18">
        <v>3</v>
      </c>
      <c r="I63" s="18" t="str">
        <f>IF(L63="Y","",IF(J63="Y",INDEX(#REF!,MATCH(K63,#REF!,0)),K63))</f>
        <v>5 - Senior Officer</v>
      </c>
      <c r="J63" s="19" t="s">
        <v>69</v>
      </c>
      <c r="K63" s="20" t="s">
        <v>106</v>
      </c>
      <c r="L63" s="8" t="s">
        <v>69</v>
      </c>
      <c r="M63" s="19">
        <v>3</v>
      </c>
      <c r="N63" s="19" t="s">
        <v>68</v>
      </c>
      <c r="O63" s="19" t="s">
        <v>67</v>
      </c>
      <c r="P63" s="8" t="s">
        <v>5</v>
      </c>
      <c r="Q63" s="19" t="s">
        <v>5</v>
      </c>
      <c r="R63" s="21" t="s">
        <v>70</v>
      </c>
      <c r="S63" s="21" t="s">
        <v>70</v>
      </c>
      <c r="T63" s="21"/>
      <c r="U63" s="1">
        <v>0.5</v>
      </c>
      <c r="V63" s="8" t="s">
        <v>71</v>
      </c>
      <c r="W63" s="24">
        <v>0.8</v>
      </c>
      <c r="X63" s="23" t="s">
        <v>55</v>
      </c>
      <c r="Y63" s="15" t="s">
        <v>120</v>
      </c>
      <c r="Z63" s="15" t="s">
        <v>120</v>
      </c>
      <c r="AA63" s="15" t="s">
        <v>120</v>
      </c>
      <c r="AB63" s="15" t="s">
        <v>120</v>
      </c>
      <c r="AC63" s="22">
        <v>2</v>
      </c>
      <c r="AD63" s="2">
        <v>41000</v>
      </c>
      <c r="AE63">
        <v>8</v>
      </c>
      <c r="AF63" s="8">
        <f t="shared" ca="1" si="0"/>
        <v>0.42209010797841218</v>
      </c>
    </row>
    <row r="64" spans="1:32">
      <c r="A64" s="17">
        <v>63</v>
      </c>
      <c r="B64" s="17" t="s">
        <v>1</v>
      </c>
      <c r="C64" s="22">
        <v>20</v>
      </c>
      <c r="D64" s="17" t="s">
        <v>57</v>
      </c>
      <c r="E64" s="17" t="s">
        <v>27</v>
      </c>
      <c r="F64" s="17" t="s">
        <v>63</v>
      </c>
      <c r="G64" s="17" t="s">
        <v>66</v>
      </c>
      <c r="H64" s="18"/>
      <c r="I64" s="18" t="str">
        <f>IF(L64="Y","",IF(J64="Y",INDEX(#REF!,MATCH(K64,#REF!,0)),K64))</f>
        <v>6 - Junior Officer</v>
      </c>
      <c r="J64" s="19" t="s">
        <v>69</v>
      </c>
      <c r="K64" s="19" t="s">
        <v>74</v>
      </c>
      <c r="L64" s="8" t="s">
        <v>69</v>
      </c>
      <c r="M64" s="19">
        <v>2</v>
      </c>
      <c r="N64" s="19" t="s">
        <v>70</v>
      </c>
      <c r="O64" s="19" t="s">
        <v>67</v>
      </c>
      <c r="P64" s="8" t="s">
        <v>7</v>
      </c>
      <c r="Q64" s="19" t="s">
        <v>7</v>
      </c>
      <c r="R64" s="21" t="s">
        <v>70</v>
      </c>
      <c r="S64" s="21" t="s">
        <v>68</v>
      </c>
      <c r="T64" s="21" t="s">
        <v>74</v>
      </c>
      <c r="U64" s="1">
        <v>0.5</v>
      </c>
      <c r="V64" s="8"/>
      <c r="W64" s="24" t="s">
        <v>56</v>
      </c>
      <c r="X64" s="23" t="s">
        <v>56</v>
      </c>
      <c r="Y64" s="15" t="s">
        <v>104</v>
      </c>
      <c r="Z64" s="15" t="s">
        <v>100</v>
      </c>
      <c r="AA64" s="15" t="s">
        <v>104</v>
      </c>
      <c r="AB64" s="15" t="s">
        <v>74</v>
      </c>
      <c r="AC64" s="22">
        <v>1</v>
      </c>
      <c r="AD64" s="2">
        <v>43556</v>
      </c>
      <c r="AE64">
        <v>1</v>
      </c>
      <c r="AF64" s="8">
        <f t="shared" ca="1" si="0"/>
        <v>8.3217458058768345E-2</v>
      </c>
    </row>
    <row r="65" spans="1:32">
      <c r="A65" s="17">
        <v>64</v>
      </c>
      <c r="B65" s="17" t="s">
        <v>1</v>
      </c>
      <c r="C65" s="22">
        <v>36</v>
      </c>
      <c r="D65" s="17" t="s">
        <v>58</v>
      </c>
      <c r="E65" s="17" t="s">
        <v>9</v>
      </c>
      <c r="F65" s="17" t="s">
        <v>9</v>
      </c>
      <c r="G65" s="17" t="s">
        <v>9</v>
      </c>
      <c r="H65" s="18">
        <v>3</v>
      </c>
      <c r="I65" s="18" t="str">
        <f>IF(L65="Y","",IF(J65="Y",INDEX(#REF!,MATCH(K65,#REF!,0)),K65))</f>
        <v>2 - Director</v>
      </c>
      <c r="J65" s="19" t="s">
        <v>69</v>
      </c>
      <c r="K65" s="19" t="s">
        <v>77</v>
      </c>
      <c r="L65" s="8" t="s">
        <v>69</v>
      </c>
      <c r="M65" s="19">
        <v>3</v>
      </c>
      <c r="N65" s="19" t="s">
        <v>70</v>
      </c>
      <c r="O65" s="19" t="s">
        <v>67</v>
      </c>
      <c r="P65" s="8" t="s">
        <v>7</v>
      </c>
      <c r="Q65" s="19" t="s">
        <v>7</v>
      </c>
      <c r="R65" s="21" t="s">
        <v>70</v>
      </c>
      <c r="S65" s="21" t="s">
        <v>68</v>
      </c>
      <c r="T65" s="21" t="s">
        <v>77</v>
      </c>
      <c r="U65" s="1">
        <v>0.5</v>
      </c>
      <c r="V65" s="8"/>
      <c r="W65" s="24" t="s">
        <v>56</v>
      </c>
      <c r="X65" s="23" t="s">
        <v>56</v>
      </c>
      <c r="Y65" s="15" t="s">
        <v>103</v>
      </c>
      <c r="Z65" s="15" t="s">
        <v>86</v>
      </c>
      <c r="AA65" s="15" t="s">
        <v>105</v>
      </c>
      <c r="AB65" s="15" t="s">
        <v>77</v>
      </c>
      <c r="AC65" s="22">
        <v>3</v>
      </c>
      <c r="AD65" s="2">
        <v>40634</v>
      </c>
      <c r="AE65">
        <v>9</v>
      </c>
      <c r="AF65" s="8">
        <f t="shared" ca="1" si="0"/>
        <v>0.99740016224061201</v>
      </c>
    </row>
    <row r="66" spans="1:32">
      <c r="A66" s="17">
        <v>65</v>
      </c>
      <c r="B66" s="17" t="s">
        <v>0</v>
      </c>
      <c r="C66" s="22">
        <v>45</v>
      </c>
      <c r="D66" s="17" t="s">
        <v>59</v>
      </c>
      <c r="E66" s="17" t="s">
        <v>20</v>
      </c>
      <c r="F66" s="17" t="s">
        <v>62</v>
      </c>
      <c r="G66" s="17" t="s">
        <v>62</v>
      </c>
      <c r="H66" s="18">
        <v>3</v>
      </c>
      <c r="I66" s="18" t="str">
        <f>IF(L66="Y","",IF(J66="Y",INDEX(#REF!,MATCH(K66,#REF!,0)),K66))</f>
        <v>2 - Director</v>
      </c>
      <c r="J66" s="19" t="s">
        <v>69</v>
      </c>
      <c r="K66" s="19" t="s">
        <v>77</v>
      </c>
      <c r="L66" s="8" t="s">
        <v>69</v>
      </c>
      <c r="M66" s="19">
        <v>2</v>
      </c>
      <c r="N66" s="19" t="s">
        <v>70</v>
      </c>
      <c r="O66" s="19" t="s">
        <v>67</v>
      </c>
      <c r="P66" s="8" t="s">
        <v>7</v>
      </c>
      <c r="Q66" s="19" t="s">
        <v>7</v>
      </c>
      <c r="R66" s="21" t="s">
        <v>70</v>
      </c>
      <c r="S66" s="21" t="s">
        <v>68</v>
      </c>
      <c r="T66" s="21" t="s">
        <v>77</v>
      </c>
      <c r="U66" s="1">
        <v>0.5</v>
      </c>
      <c r="V66" s="8"/>
      <c r="W66" s="24" t="s">
        <v>56</v>
      </c>
      <c r="X66" s="23" t="s">
        <v>56</v>
      </c>
      <c r="Y66" s="15" t="s">
        <v>103</v>
      </c>
      <c r="Z66" s="15" t="s">
        <v>86</v>
      </c>
      <c r="AA66" s="15" t="s">
        <v>105</v>
      </c>
      <c r="AB66" s="15" t="s">
        <v>77</v>
      </c>
      <c r="AC66" s="22">
        <v>3</v>
      </c>
      <c r="AD66" s="2">
        <v>42461</v>
      </c>
      <c r="AE66">
        <v>4</v>
      </c>
      <c r="AF66" s="8">
        <f t="shared" ref="AF66:AF129" ca="1" si="1">RAND()</f>
        <v>0.54012264304116187</v>
      </c>
    </row>
    <row r="67" spans="1:32">
      <c r="A67" s="17">
        <v>66</v>
      </c>
      <c r="B67" s="17" t="s">
        <v>0</v>
      </c>
      <c r="C67" s="22">
        <v>39</v>
      </c>
      <c r="D67" s="17" t="s">
        <v>58</v>
      </c>
      <c r="E67" s="17" t="s">
        <v>19</v>
      </c>
      <c r="F67" s="17" t="s">
        <v>62</v>
      </c>
      <c r="G67" s="17" t="s">
        <v>62</v>
      </c>
      <c r="H67" s="18">
        <v>2</v>
      </c>
      <c r="I67" s="18" t="e">
        <f>IF(L67="Y","",IF(J67="Y",INDEX(#REF!,MATCH(K67,#REF!,0)),K67))</f>
        <v>#REF!</v>
      </c>
      <c r="J67" s="19" t="s">
        <v>67</v>
      </c>
      <c r="K67" s="19" t="s">
        <v>76</v>
      </c>
      <c r="L67" s="8" t="s">
        <v>69</v>
      </c>
      <c r="M67" s="19">
        <v>3</v>
      </c>
      <c r="N67" s="19" t="s">
        <v>70</v>
      </c>
      <c r="O67" s="19" t="s">
        <v>67</v>
      </c>
      <c r="P67" s="8" t="s">
        <v>7</v>
      </c>
      <c r="Q67" s="19" t="s">
        <v>7</v>
      </c>
      <c r="R67" s="21" t="s">
        <v>70</v>
      </c>
      <c r="S67" s="21" t="s">
        <v>68</v>
      </c>
      <c r="T67" s="21" t="s">
        <v>76</v>
      </c>
      <c r="U67" s="1">
        <v>0.5</v>
      </c>
      <c r="V67" s="8"/>
      <c r="W67" s="24" t="s">
        <v>56</v>
      </c>
      <c r="X67" s="23" t="s">
        <v>56</v>
      </c>
      <c r="Y67" s="15" t="s">
        <v>105</v>
      </c>
      <c r="Z67" s="15" t="s">
        <v>85</v>
      </c>
      <c r="AA67" s="15" t="s">
        <v>105</v>
      </c>
      <c r="AB67" s="15" t="s">
        <v>76</v>
      </c>
      <c r="AC67" s="22">
        <v>1</v>
      </c>
      <c r="AD67" s="2">
        <v>42095</v>
      </c>
      <c r="AE67">
        <v>5</v>
      </c>
      <c r="AF67" s="8">
        <f t="shared" ca="1" si="1"/>
        <v>0.95443546351680664</v>
      </c>
    </row>
    <row r="68" spans="1:32">
      <c r="A68" s="17">
        <v>67</v>
      </c>
      <c r="B68" s="17" t="s">
        <v>1</v>
      </c>
      <c r="C68" s="22">
        <v>46</v>
      </c>
      <c r="D68" s="17" t="s">
        <v>59</v>
      </c>
      <c r="E68" s="17" t="s">
        <v>9</v>
      </c>
      <c r="F68" s="17" t="s">
        <v>9</v>
      </c>
      <c r="G68" s="17" t="s">
        <v>9</v>
      </c>
      <c r="H68" s="18">
        <v>1</v>
      </c>
      <c r="I68" s="18" t="e">
        <f>IF(L68="Y","",IF(J68="Y",INDEX(#REF!,MATCH(K68,#REF!,0)),K68))</f>
        <v>#REF!</v>
      </c>
      <c r="J68" s="19" t="s">
        <v>67</v>
      </c>
      <c r="K68" s="19" t="s">
        <v>77</v>
      </c>
      <c r="L68" s="8" t="s">
        <v>69</v>
      </c>
      <c r="M68" s="19">
        <v>2</v>
      </c>
      <c r="N68" s="19" t="s">
        <v>70</v>
      </c>
      <c r="O68" s="19" t="s">
        <v>67</v>
      </c>
      <c r="P68" s="8" t="s">
        <v>5</v>
      </c>
      <c r="Q68" s="19" t="s">
        <v>5</v>
      </c>
      <c r="R68" s="21" t="s">
        <v>70</v>
      </c>
      <c r="S68" s="21" t="s">
        <v>68</v>
      </c>
      <c r="T68" s="21" t="s">
        <v>77</v>
      </c>
      <c r="U68" s="1">
        <v>0.5</v>
      </c>
      <c r="V68" s="8"/>
      <c r="W68" s="24" t="s">
        <v>56</v>
      </c>
      <c r="X68" s="23" t="s">
        <v>56</v>
      </c>
      <c r="Y68" s="15" t="s">
        <v>104</v>
      </c>
      <c r="Z68" s="15" t="s">
        <v>84</v>
      </c>
      <c r="AA68" s="15" t="s">
        <v>105</v>
      </c>
      <c r="AB68" s="15" t="s">
        <v>77</v>
      </c>
      <c r="AC68" s="22">
        <v>1</v>
      </c>
      <c r="AD68" s="2">
        <v>42461</v>
      </c>
      <c r="AE68">
        <v>4</v>
      </c>
      <c r="AF68" s="8">
        <f t="shared" ca="1" si="1"/>
        <v>0.19650129209254674</v>
      </c>
    </row>
    <row r="69" spans="1:32">
      <c r="A69" s="17">
        <v>68</v>
      </c>
      <c r="B69" s="17" t="s">
        <v>1</v>
      </c>
      <c r="C69" s="22">
        <v>25</v>
      </c>
      <c r="D69" s="17" t="s">
        <v>57</v>
      </c>
      <c r="E69" s="17" t="s">
        <v>9</v>
      </c>
      <c r="F69" s="17" t="s">
        <v>9</v>
      </c>
      <c r="G69" s="17" t="s">
        <v>9</v>
      </c>
      <c r="H69" s="18">
        <v>3</v>
      </c>
      <c r="I69" s="18" t="str">
        <f>IF(L69="Y","",IF(J69="Y",INDEX(#REF!,MATCH(K69,#REF!,0)),K69))</f>
        <v>5 - Senior Officer</v>
      </c>
      <c r="J69" s="19" t="s">
        <v>69</v>
      </c>
      <c r="K69" s="19" t="s">
        <v>106</v>
      </c>
      <c r="L69" s="8" t="s">
        <v>69</v>
      </c>
      <c r="M69" s="19">
        <v>3</v>
      </c>
      <c r="N69" s="19" t="s">
        <v>70</v>
      </c>
      <c r="O69" s="19" t="s">
        <v>67</v>
      </c>
      <c r="P69" s="8" t="s">
        <v>7</v>
      </c>
      <c r="Q69" s="19" t="s">
        <v>7</v>
      </c>
      <c r="R69" s="21" t="s">
        <v>70</v>
      </c>
      <c r="S69" s="21" t="s">
        <v>68</v>
      </c>
      <c r="T69" s="21" t="s">
        <v>106</v>
      </c>
      <c r="U69" s="1">
        <v>0.5</v>
      </c>
      <c r="V69" s="8"/>
      <c r="W69" s="24" t="s">
        <v>56</v>
      </c>
      <c r="X69" s="23" t="s">
        <v>56</v>
      </c>
      <c r="Y69" s="15" t="s">
        <v>104</v>
      </c>
      <c r="Z69" s="15" t="s">
        <v>111</v>
      </c>
      <c r="AA69" s="15" t="s">
        <v>104</v>
      </c>
      <c r="AB69" s="15" t="s">
        <v>106</v>
      </c>
      <c r="AC69" s="22">
        <v>5</v>
      </c>
      <c r="AD69" s="2">
        <v>41730</v>
      </c>
      <c r="AE69">
        <v>6</v>
      </c>
      <c r="AF69" s="8">
        <f t="shared" ca="1" si="1"/>
        <v>0.53232095216554265</v>
      </c>
    </row>
    <row r="70" spans="1:32">
      <c r="A70" s="17">
        <v>69</v>
      </c>
      <c r="B70" s="17" t="s">
        <v>0</v>
      </c>
      <c r="C70" s="22">
        <v>26</v>
      </c>
      <c r="D70" s="17" t="s">
        <v>57</v>
      </c>
      <c r="E70" s="17" t="s">
        <v>25</v>
      </c>
      <c r="F70" s="17" t="s">
        <v>62</v>
      </c>
      <c r="G70" s="17" t="s">
        <v>62</v>
      </c>
      <c r="H70" s="18">
        <v>2</v>
      </c>
      <c r="I70" s="18" t="str">
        <f>IF(L70="Y","",IF(J70="Y",INDEX(#REF!,MATCH(K70,#REF!,0)),K70))</f>
        <v>6 - Junior Officer</v>
      </c>
      <c r="J70" s="19" t="s">
        <v>69</v>
      </c>
      <c r="K70" s="19" t="s">
        <v>74</v>
      </c>
      <c r="L70" s="8" t="s">
        <v>69</v>
      </c>
      <c r="M70" s="19">
        <v>2</v>
      </c>
      <c r="N70" s="19" t="s">
        <v>70</v>
      </c>
      <c r="O70" s="19" t="s">
        <v>67</v>
      </c>
      <c r="P70" s="8" t="s">
        <v>5</v>
      </c>
      <c r="Q70" s="19" t="s">
        <v>5</v>
      </c>
      <c r="R70" s="21" t="s">
        <v>70</v>
      </c>
      <c r="S70" s="21" t="s">
        <v>68</v>
      </c>
      <c r="T70" s="21" t="s">
        <v>74</v>
      </c>
      <c r="U70" s="1">
        <v>0.5</v>
      </c>
      <c r="V70" s="8"/>
      <c r="W70" s="24" t="s">
        <v>56</v>
      </c>
      <c r="X70" s="23" t="s">
        <v>56</v>
      </c>
      <c r="Y70" s="15" t="s">
        <v>104</v>
      </c>
      <c r="Z70" s="15" t="s">
        <v>99</v>
      </c>
      <c r="AA70" s="15" t="s">
        <v>104</v>
      </c>
      <c r="AB70" s="15" t="s">
        <v>74</v>
      </c>
      <c r="AC70" s="22">
        <v>2</v>
      </c>
      <c r="AD70" s="2">
        <v>43191</v>
      </c>
      <c r="AE70">
        <v>2</v>
      </c>
      <c r="AF70" s="8">
        <f t="shared" ca="1" si="1"/>
        <v>8.3620736238568361E-2</v>
      </c>
    </row>
    <row r="71" spans="1:32">
      <c r="A71" s="17">
        <v>70</v>
      </c>
      <c r="B71" s="17" t="s">
        <v>1</v>
      </c>
      <c r="C71" s="22">
        <v>29</v>
      </c>
      <c r="D71" s="17" t="s">
        <v>57</v>
      </c>
      <c r="E71" s="17" t="s">
        <v>9</v>
      </c>
      <c r="F71" s="17" t="s">
        <v>9</v>
      </c>
      <c r="G71" s="17" t="s">
        <v>9</v>
      </c>
      <c r="H71" s="18">
        <v>3</v>
      </c>
      <c r="I71" s="18" t="str">
        <f>IF(L71="Y","",IF(J71="Y",INDEX(#REF!,MATCH(K71,#REF!,0)),K71))</f>
        <v>5 - Senior Officer</v>
      </c>
      <c r="J71" s="19" t="s">
        <v>69</v>
      </c>
      <c r="K71" s="19" t="s">
        <v>106</v>
      </c>
      <c r="L71" s="8" t="s">
        <v>69</v>
      </c>
      <c r="M71" s="19">
        <v>2</v>
      </c>
      <c r="N71" s="19" t="s">
        <v>70</v>
      </c>
      <c r="O71" s="19" t="s">
        <v>67</v>
      </c>
      <c r="P71" s="8" t="s">
        <v>7</v>
      </c>
      <c r="Q71" s="19" t="s">
        <v>7</v>
      </c>
      <c r="R71" s="21" t="s">
        <v>70</v>
      </c>
      <c r="S71" s="21" t="s">
        <v>68</v>
      </c>
      <c r="T71" s="21" t="s">
        <v>106</v>
      </c>
      <c r="U71" s="1">
        <v>0.5</v>
      </c>
      <c r="V71" s="8"/>
      <c r="W71" s="24" t="s">
        <v>56</v>
      </c>
      <c r="X71" s="23" t="s">
        <v>56</v>
      </c>
      <c r="Y71" s="15" t="s">
        <v>104</v>
      </c>
      <c r="Z71" s="15" t="s">
        <v>111</v>
      </c>
      <c r="AA71" s="15" t="s">
        <v>104</v>
      </c>
      <c r="AB71" s="15" t="s">
        <v>106</v>
      </c>
      <c r="AC71" s="22">
        <v>4</v>
      </c>
      <c r="AD71" s="2">
        <v>42461</v>
      </c>
      <c r="AE71">
        <v>4</v>
      </c>
      <c r="AF71" s="8">
        <f t="shared" ca="1" si="1"/>
        <v>0.5534016149828993</v>
      </c>
    </row>
    <row r="72" spans="1:32">
      <c r="A72" s="17">
        <v>71</v>
      </c>
      <c r="B72" s="17" t="s">
        <v>0</v>
      </c>
      <c r="C72" s="22">
        <v>40</v>
      </c>
      <c r="D72" s="17" t="s">
        <v>59</v>
      </c>
      <c r="E72" s="17" t="s">
        <v>30</v>
      </c>
      <c r="F72" s="17" t="s">
        <v>62</v>
      </c>
      <c r="G72" s="17" t="s">
        <v>62</v>
      </c>
      <c r="H72" s="18">
        <v>3</v>
      </c>
      <c r="I72" s="18" t="str">
        <f>IF(L72="Y","",IF(J72="Y",INDEX(#REF!,MATCH(K72,#REF!,0)),K72))</f>
        <v>4 - Manager</v>
      </c>
      <c r="J72" s="19" t="s">
        <v>69</v>
      </c>
      <c r="K72" s="19" t="s">
        <v>75</v>
      </c>
      <c r="L72" s="8" t="s">
        <v>69</v>
      </c>
      <c r="M72" s="19">
        <v>3</v>
      </c>
      <c r="N72" s="19" t="s">
        <v>70</v>
      </c>
      <c r="O72" s="19" t="s">
        <v>67</v>
      </c>
      <c r="P72" s="8" t="s">
        <v>5</v>
      </c>
      <c r="Q72" s="19" t="s">
        <v>5</v>
      </c>
      <c r="R72" s="21" t="s">
        <v>70</v>
      </c>
      <c r="S72" s="21" t="s">
        <v>68</v>
      </c>
      <c r="T72" s="21" t="s">
        <v>75</v>
      </c>
      <c r="U72" s="1">
        <v>0.5</v>
      </c>
      <c r="V72" s="8"/>
      <c r="W72" s="24" t="s">
        <v>56</v>
      </c>
      <c r="X72" s="23" t="s">
        <v>56</v>
      </c>
      <c r="Y72" s="15" t="s">
        <v>104</v>
      </c>
      <c r="Z72" s="15" t="s">
        <v>92</v>
      </c>
      <c r="AA72" s="15" t="s">
        <v>104</v>
      </c>
      <c r="AB72" s="15" t="s">
        <v>75</v>
      </c>
      <c r="AC72" s="22">
        <v>4</v>
      </c>
      <c r="AD72" s="2">
        <v>40634</v>
      </c>
      <c r="AE72">
        <v>9</v>
      </c>
      <c r="AF72" s="8">
        <f t="shared" ca="1" si="1"/>
        <v>0.85781170095634718</v>
      </c>
    </row>
    <row r="73" spans="1:32">
      <c r="A73" s="17">
        <v>72</v>
      </c>
      <c r="B73" s="17" t="s">
        <v>0</v>
      </c>
      <c r="C73" s="22">
        <v>34</v>
      </c>
      <c r="D73" s="17" t="s">
        <v>58</v>
      </c>
      <c r="E73" s="17" t="s">
        <v>20</v>
      </c>
      <c r="F73" s="17" t="s">
        <v>62</v>
      </c>
      <c r="G73" s="17" t="s">
        <v>62</v>
      </c>
      <c r="H73" s="18">
        <v>3</v>
      </c>
      <c r="I73" s="18" t="str">
        <f>IF(L73="Y","",IF(J73="Y",INDEX(#REF!,MATCH(K73,#REF!,0)),K73))</f>
        <v>5 - Senior Officer</v>
      </c>
      <c r="J73" s="19" t="s">
        <v>69</v>
      </c>
      <c r="K73" s="19" t="s">
        <v>106</v>
      </c>
      <c r="L73" s="8" t="s">
        <v>69</v>
      </c>
      <c r="M73" s="19">
        <v>2</v>
      </c>
      <c r="N73" s="19" t="s">
        <v>70</v>
      </c>
      <c r="O73" s="19" t="s">
        <v>67</v>
      </c>
      <c r="P73" s="8" t="s">
        <v>5</v>
      </c>
      <c r="Q73" s="19" t="s">
        <v>5</v>
      </c>
      <c r="R73" s="21" t="s">
        <v>70</v>
      </c>
      <c r="S73" s="21" t="s">
        <v>68</v>
      </c>
      <c r="T73" s="21" t="s">
        <v>106</v>
      </c>
      <c r="U73" s="1">
        <v>0.5</v>
      </c>
      <c r="V73" s="8"/>
      <c r="W73" s="24" t="s">
        <v>56</v>
      </c>
      <c r="X73" s="23" t="s">
        <v>56</v>
      </c>
      <c r="Y73" s="15" t="s">
        <v>104</v>
      </c>
      <c r="Z73" s="15" t="s">
        <v>110</v>
      </c>
      <c r="AA73" s="15" t="s">
        <v>104</v>
      </c>
      <c r="AB73" s="15" t="s">
        <v>106</v>
      </c>
      <c r="AC73" s="22">
        <v>4</v>
      </c>
      <c r="AD73" s="2">
        <v>42461</v>
      </c>
      <c r="AE73">
        <v>4</v>
      </c>
      <c r="AF73" s="8">
        <f t="shared" ca="1" si="1"/>
        <v>0.9723389989708241</v>
      </c>
    </row>
    <row r="74" spans="1:32">
      <c r="A74" s="17">
        <v>73</v>
      </c>
      <c r="B74" s="17" t="s">
        <v>1</v>
      </c>
      <c r="C74" s="22">
        <v>51</v>
      </c>
      <c r="D74" s="17" t="s">
        <v>60</v>
      </c>
      <c r="E74" s="17" t="s">
        <v>9</v>
      </c>
      <c r="F74" s="17" t="s">
        <v>9</v>
      </c>
      <c r="G74" s="17" t="s">
        <v>9</v>
      </c>
      <c r="H74" s="18"/>
      <c r="I74" s="18" t="str">
        <f>IF(L74="Y","",IF(J74="Y",INDEX(#REF!,MATCH(K74,#REF!,0)),K74))</f>
        <v/>
      </c>
      <c r="J74" s="19" t="s">
        <v>69</v>
      </c>
      <c r="K74" s="19" t="s">
        <v>77</v>
      </c>
      <c r="L74" s="8" t="s">
        <v>67</v>
      </c>
      <c r="M74" s="19"/>
      <c r="N74" s="19" t="s">
        <v>70</v>
      </c>
      <c r="O74" s="19" t="s">
        <v>69</v>
      </c>
      <c r="P74" s="8" t="s">
        <v>5</v>
      </c>
      <c r="Q74" s="19" t="s">
        <v>5</v>
      </c>
      <c r="R74" s="21" t="s">
        <v>70</v>
      </c>
      <c r="S74" s="21" t="s">
        <v>70</v>
      </c>
      <c r="T74" s="21" t="s">
        <v>77</v>
      </c>
      <c r="U74" s="1">
        <v>0.5</v>
      </c>
      <c r="V74" s="8"/>
      <c r="W74" s="24" t="s">
        <v>56</v>
      </c>
      <c r="X74" s="23" t="s">
        <v>56</v>
      </c>
      <c r="Y74" s="15" t="s">
        <v>104</v>
      </c>
      <c r="Z74" s="15" t="s">
        <v>84</v>
      </c>
      <c r="AA74" s="15" t="s">
        <v>105</v>
      </c>
      <c r="AB74" s="15" t="s">
        <v>77</v>
      </c>
      <c r="AC74" s="22">
        <v>0</v>
      </c>
      <c r="AD74" s="2">
        <v>43922</v>
      </c>
      <c r="AE74">
        <v>0</v>
      </c>
      <c r="AF74" s="8">
        <f t="shared" ca="1" si="1"/>
        <v>0.89491495909273655</v>
      </c>
    </row>
    <row r="75" spans="1:32">
      <c r="A75" s="17">
        <v>74</v>
      </c>
      <c r="B75" s="17" t="s">
        <v>0</v>
      </c>
      <c r="C75" s="22">
        <v>41</v>
      </c>
      <c r="D75" s="17" t="s">
        <v>59</v>
      </c>
      <c r="E75" s="17" t="s">
        <v>9</v>
      </c>
      <c r="F75" s="17" t="s">
        <v>9</v>
      </c>
      <c r="G75" s="17" t="s">
        <v>9</v>
      </c>
      <c r="H75" s="18">
        <v>3</v>
      </c>
      <c r="I75" s="18" t="str">
        <f>IF(L75="Y","",IF(J75="Y",INDEX(#REF!,MATCH(K75,#REF!,0)),K75))</f>
        <v>5 - Senior Officer</v>
      </c>
      <c r="J75" s="19" t="s">
        <v>69</v>
      </c>
      <c r="K75" s="19" t="s">
        <v>106</v>
      </c>
      <c r="L75" s="8" t="s">
        <v>69</v>
      </c>
      <c r="M75" s="19"/>
      <c r="N75" s="19" t="s">
        <v>68</v>
      </c>
      <c r="O75" s="19" t="s">
        <v>67</v>
      </c>
      <c r="P75" s="8" t="s">
        <v>7</v>
      </c>
      <c r="Q75" s="19" t="s">
        <v>7</v>
      </c>
      <c r="R75" s="21" t="s">
        <v>70</v>
      </c>
      <c r="S75" s="21" t="s">
        <v>70</v>
      </c>
      <c r="T75" s="21"/>
      <c r="U75" s="1">
        <v>0.5</v>
      </c>
      <c r="V75" s="8" t="s">
        <v>71</v>
      </c>
      <c r="W75" s="24">
        <v>0.8</v>
      </c>
      <c r="X75" s="23" t="s">
        <v>55</v>
      </c>
      <c r="Y75" s="15" t="s">
        <v>120</v>
      </c>
      <c r="Z75" s="15" t="s">
        <v>120</v>
      </c>
      <c r="AA75" s="15" t="s">
        <v>120</v>
      </c>
      <c r="AB75" s="15" t="s">
        <v>120</v>
      </c>
      <c r="AC75" s="22">
        <v>3</v>
      </c>
      <c r="AD75" s="2">
        <v>42826</v>
      </c>
      <c r="AE75">
        <v>3</v>
      </c>
      <c r="AF75" s="8">
        <f t="shared" ca="1" si="1"/>
        <v>0.28660330389209687</v>
      </c>
    </row>
    <row r="76" spans="1:32">
      <c r="A76" s="17">
        <v>75</v>
      </c>
      <c r="B76" s="17" t="s">
        <v>0</v>
      </c>
      <c r="C76" s="22">
        <v>24</v>
      </c>
      <c r="D76" s="17" t="s">
        <v>57</v>
      </c>
      <c r="E76" s="17" t="s">
        <v>9</v>
      </c>
      <c r="F76" s="17" t="s">
        <v>9</v>
      </c>
      <c r="G76" s="17" t="s">
        <v>9</v>
      </c>
      <c r="H76" s="18">
        <v>2</v>
      </c>
      <c r="I76" s="18" t="str">
        <f>IF(L76="Y","",IF(J76="Y",INDEX(#REF!,MATCH(K76,#REF!,0)),K76))</f>
        <v>6 - Junior Officer</v>
      </c>
      <c r="J76" s="19" t="s">
        <v>69</v>
      </c>
      <c r="K76" s="19" t="s">
        <v>74</v>
      </c>
      <c r="L76" s="8" t="s">
        <v>69</v>
      </c>
      <c r="M76" s="19">
        <v>3</v>
      </c>
      <c r="N76" s="19" t="s">
        <v>70</v>
      </c>
      <c r="O76" s="19" t="s">
        <v>67</v>
      </c>
      <c r="P76" s="8" t="s">
        <v>7</v>
      </c>
      <c r="Q76" s="19" t="s">
        <v>7</v>
      </c>
      <c r="R76" s="21" t="s">
        <v>70</v>
      </c>
      <c r="S76" s="21" t="s">
        <v>68</v>
      </c>
      <c r="T76" s="21" t="s">
        <v>74</v>
      </c>
      <c r="U76" s="1">
        <v>0.5</v>
      </c>
      <c r="V76" s="8"/>
      <c r="W76" s="24" t="s">
        <v>56</v>
      </c>
      <c r="X76" s="23" t="s">
        <v>56</v>
      </c>
      <c r="Y76" s="15" t="s">
        <v>104</v>
      </c>
      <c r="Z76" s="15" t="s">
        <v>100</v>
      </c>
      <c r="AA76" s="15" t="s">
        <v>104</v>
      </c>
      <c r="AB76" s="15" t="s">
        <v>74</v>
      </c>
      <c r="AC76" s="22">
        <v>3</v>
      </c>
      <c r="AD76" s="2">
        <v>42826</v>
      </c>
      <c r="AE76">
        <v>3</v>
      </c>
      <c r="AF76" s="8">
        <f t="shared" ca="1" si="1"/>
        <v>0.33712073357185546</v>
      </c>
    </row>
    <row r="77" spans="1:32">
      <c r="A77" s="17">
        <v>76</v>
      </c>
      <c r="B77" s="17" t="s">
        <v>0</v>
      </c>
      <c r="C77" s="22">
        <v>43</v>
      </c>
      <c r="D77" s="17" t="s">
        <v>59</v>
      </c>
      <c r="E77" s="17" t="s">
        <v>9</v>
      </c>
      <c r="F77" s="17" t="s">
        <v>9</v>
      </c>
      <c r="G77" s="17" t="s">
        <v>9</v>
      </c>
      <c r="H77" s="18">
        <v>3</v>
      </c>
      <c r="I77" s="18" t="str">
        <f>IF(L77="Y","",IF(J77="Y",INDEX(#REF!,MATCH(K77,#REF!,0)),K77))</f>
        <v>4 - Manager</v>
      </c>
      <c r="J77" s="19" t="s">
        <v>69</v>
      </c>
      <c r="K77" s="19" t="s">
        <v>75</v>
      </c>
      <c r="L77" s="8" t="s">
        <v>69</v>
      </c>
      <c r="M77" s="19">
        <v>2</v>
      </c>
      <c r="N77" s="19" t="s">
        <v>70</v>
      </c>
      <c r="O77" s="19" t="s">
        <v>67</v>
      </c>
      <c r="P77" s="8" t="s">
        <v>6</v>
      </c>
      <c r="Q77" s="19" t="s">
        <v>6</v>
      </c>
      <c r="R77" s="21" t="s">
        <v>68</v>
      </c>
      <c r="S77" s="21" t="s">
        <v>68</v>
      </c>
      <c r="T77" s="21" t="s">
        <v>76</v>
      </c>
      <c r="U77" s="1">
        <v>0.5</v>
      </c>
      <c r="V77" s="8"/>
      <c r="W77" s="24" t="s">
        <v>56</v>
      </c>
      <c r="X77" s="23" t="s">
        <v>56</v>
      </c>
      <c r="Y77" s="15" t="s">
        <v>104</v>
      </c>
      <c r="Z77" s="15" t="s">
        <v>90</v>
      </c>
      <c r="AA77" s="15" t="s">
        <v>104</v>
      </c>
      <c r="AB77" s="15" t="s">
        <v>75</v>
      </c>
      <c r="AC77" s="22">
        <v>4</v>
      </c>
      <c r="AD77" s="2">
        <v>41000</v>
      </c>
      <c r="AE77">
        <v>8</v>
      </c>
      <c r="AF77" s="8">
        <f t="shared" ca="1" si="1"/>
        <v>0.49335220150206371</v>
      </c>
    </row>
    <row r="78" spans="1:32">
      <c r="A78" s="17">
        <v>77</v>
      </c>
      <c r="B78" s="17" t="s">
        <v>1</v>
      </c>
      <c r="C78" s="22">
        <v>41</v>
      </c>
      <c r="D78" s="17" t="s">
        <v>59</v>
      </c>
      <c r="E78" s="17" t="s">
        <v>19</v>
      </c>
      <c r="F78" s="17" t="s">
        <v>62</v>
      </c>
      <c r="G78" s="17" t="s">
        <v>62</v>
      </c>
      <c r="H78" s="18">
        <v>3</v>
      </c>
      <c r="I78" s="18" t="str">
        <f>IF(L78="Y","",IF(J78="Y",INDEX(#REF!,MATCH(K78,#REF!,0)),K78))</f>
        <v>3 - Senior Manager</v>
      </c>
      <c r="J78" s="19" t="s">
        <v>69</v>
      </c>
      <c r="K78" s="19" t="s">
        <v>76</v>
      </c>
      <c r="L78" s="8" t="s">
        <v>69</v>
      </c>
      <c r="M78" s="19">
        <v>2</v>
      </c>
      <c r="N78" s="19" t="s">
        <v>70</v>
      </c>
      <c r="O78" s="19" t="s">
        <v>67</v>
      </c>
      <c r="P78" s="8" t="s">
        <v>7</v>
      </c>
      <c r="Q78" s="19" t="s">
        <v>7</v>
      </c>
      <c r="R78" s="21" t="s">
        <v>70</v>
      </c>
      <c r="S78" s="21" t="s">
        <v>68</v>
      </c>
      <c r="T78" s="21" t="s">
        <v>76</v>
      </c>
      <c r="U78" s="1">
        <v>0.5</v>
      </c>
      <c r="V78" s="8"/>
      <c r="W78" s="24" t="s">
        <v>56</v>
      </c>
      <c r="X78" s="23" t="s">
        <v>56</v>
      </c>
      <c r="Y78" s="15" t="s">
        <v>105</v>
      </c>
      <c r="Z78" s="15" t="s">
        <v>85</v>
      </c>
      <c r="AA78" s="15" t="s">
        <v>105</v>
      </c>
      <c r="AB78" s="15" t="s">
        <v>76</v>
      </c>
      <c r="AC78" s="22">
        <v>2</v>
      </c>
      <c r="AD78" s="2">
        <v>42461</v>
      </c>
      <c r="AE78">
        <v>4</v>
      </c>
      <c r="AF78" s="8">
        <f t="shared" ca="1" si="1"/>
        <v>0.13418141732239119</v>
      </c>
    </row>
    <row r="79" spans="1:32">
      <c r="A79" s="17">
        <v>78</v>
      </c>
      <c r="B79" s="17" t="s">
        <v>0</v>
      </c>
      <c r="C79" s="22">
        <v>31</v>
      </c>
      <c r="D79" s="17" t="s">
        <v>58</v>
      </c>
      <c r="E79" s="17" t="s">
        <v>9</v>
      </c>
      <c r="F79" s="17" t="s">
        <v>9</v>
      </c>
      <c r="G79" s="17" t="s">
        <v>9</v>
      </c>
      <c r="H79" s="18">
        <v>3</v>
      </c>
      <c r="I79" s="18" t="str">
        <f>IF(L79="Y","",IF(J79="Y",INDEX(#REF!,MATCH(K79,#REF!,0)),K79))</f>
        <v>5 - Senior Officer</v>
      </c>
      <c r="J79" s="19" t="s">
        <v>69</v>
      </c>
      <c r="K79" s="19" t="s">
        <v>106</v>
      </c>
      <c r="L79" s="8" t="s">
        <v>69</v>
      </c>
      <c r="M79" s="19">
        <v>2</v>
      </c>
      <c r="N79" s="19" t="s">
        <v>70</v>
      </c>
      <c r="O79" s="19" t="s">
        <v>67</v>
      </c>
      <c r="P79" s="8" t="s">
        <v>7</v>
      </c>
      <c r="Q79" s="19" t="s">
        <v>7</v>
      </c>
      <c r="R79" s="21" t="s">
        <v>70</v>
      </c>
      <c r="S79" s="21" t="s">
        <v>68</v>
      </c>
      <c r="T79" s="21" t="s">
        <v>106</v>
      </c>
      <c r="U79" s="1">
        <v>0.5</v>
      </c>
      <c r="V79" s="8"/>
      <c r="W79" s="24">
        <v>0.7</v>
      </c>
      <c r="X79" s="23" t="s">
        <v>55</v>
      </c>
      <c r="Y79" s="15" t="s">
        <v>104</v>
      </c>
      <c r="Z79" s="15" t="s">
        <v>111</v>
      </c>
      <c r="AA79" s="15" t="s">
        <v>104</v>
      </c>
      <c r="AB79" s="15" t="s">
        <v>106</v>
      </c>
      <c r="AC79" s="22">
        <v>3</v>
      </c>
      <c r="AD79" s="2">
        <v>41000</v>
      </c>
      <c r="AE79">
        <v>8</v>
      </c>
      <c r="AF79" s="8">
        <f t="shared" ca="1" si="1"/>
        <v>0.34286981604163291</v>
      </c>
    </row>
    <row r="80" spans="1:32">
      <c r="A80" s="17">
        <v>79</v>
      </c>
      <c r="B80" s="17" t="s">
        <v>1</v>
      </c>
      <c r="C80" s="22">
        <v>26</v>
      </c>
      <c r="D80" s="17" t="s">
        <v>57</v>
      </c>
      <c r="E80" s="17" t="s">
        <v>19</v>
      </c>
      <c r="F80" s="17" t="s">
        <v>62</v>
      </c>
      <c r="G80" s="17" t="s">
        <v>62</v>
      </c>
      <c r="H80" s="18"/>
      <c r="I80" s="18" t="str">
        <f>IF(L80="Y","",IF(J80="Y",INDEX(#REF!,MATCH(K80,#REF!,0)),K80))</f>
        <v/>
      </c>
      <c r="J80" s="19" t="s">
        <v>69</v>
      </c>
      <c r="K80" s="19" t="s">
        <v>74</v>
      </c>
      <c r="L80" s="8" t="s">
        <v>67</v>
      </c>
      <c r="M80" s="19"/>
      <c r="N80" s="19" t="s">
        <v>70</v>
      </c>
      <c r="O80" s="19" t="s">
        <v>69</v>
      </c>
      <c r="P80" s="8" t="s">
        <v>7</v>
      </c>
      <c r="Q80" s="19" t="s">
        <v>7</v>
      </c>
      <c r="R80" s="21" t="s">
        <v>70</v>
      </c>
      <c r="S80" s="21" t="s">
        <v>70</v>
      </c>
      <c r="T80" s="21" t="s">
        <v>74</v>
      </c>
      <c r="U80" s="1">
        <v>0.5</v>
      </c>
      <c r="V80" s="8"/>
      <c r="W80" s="24" t="s">
        <v>56</v>
      </c>
      <c r="X80" s="23" t="s">
        <v>56</v>
      </c>
      <c r="Y80" s="15" t="s">
        <v>104</v>
      </c>
      <c r="Z80" s="15" t="s">
        <v>100</v>
      </c>
      <c r="AA80" s="15" t="s">
        <v>104</v>
      </c>
      <c r="AB80" s="15" t="s">
        <v>74</v>
      </c>
      <c r="AC80" s="22">
        <v>0</v>
      </c>
      <c r="AD80" s="2">
        <v>43922</v>
      </c>
      <c r="AE80">
        <v>0</v>
      </c>
      <c r="AF80" s="8">
        <f t="shared" ca="1" si="1"/>
        <v>0.47647492758998156</v>
      </c>
    </row>
    <row r="81" spans="1:32">
      <c r="A81" s="17">
        <v>80</v>
      </c>
      <c r="B81" s="17" t="s">
        <v>0</v>
      </c>
      <c r="C81" s="22">
        <v>28</v>
      </c>
      <c r="D81" s="17" t="s">
        <v>57</v>
      </c>
      <c r="E81" s="17" t="s">
        <v>20</v>
      </c>
      <c r="F81" s="17" t="s">
        <v>62</v>
      </c>
      <c r="G81" s="17" t="s">
        <v>62</v>
      </c>
      <c r="H81" s="18">
        <v>2</v>
      </c>
      <c r="I81" s="18" t="str">
        <f>IF(L81="Y","",IF(J81="Y",INDEX(#REF!,MATCH(K81,#REF!,0)),K81))</f>
        <v>5 - Senior Officer</v>
      </c>
      <c r="J81" s="19" t="s">
        <v>69</v>
      </c>
      <c r="K81" s="19" t="s">
        <v>106</v>
      </c>
      <c r="L81" s="8" t="s">
        <v>69</v>
      </c>
      <c r="M81" s="19">
        <v>3</v>
      </c>
      <c r="N81" s="19" t="s">
        <v>70</v>
      </c>
      <c r="O81" s="19" t="s">
        <v>67</v>
      </c>
      <c r="P81" s="8" t="s">
        <v>5</v>
      </c>
      <c r="Q81" s="19" t="s">
        <v>5</v>
      </c>
      <c r="R81" s="21" t="s">
        <v>70</v>
      </c>
      <c r="S81" s="21" t="s">
        <v>68</v>
      </c>
      <c r="T81" s="21" t="s">
        <v>106</v>
      </c>
      <c r="U81" s="1">
        <v>0.5</v>
      </c>
      <c r="V81" s="8"/>
      <c r="W81" s="24">
        <v>0.5</v>
      </c>
      <c r="X81" s="23" t="s">
        <v>55</v>
      </c>
      <c r="Y81" s="15" t="s">
        <v>104</v>
      </c>
      <c r="Z81" s="15" t="s">
        <v>110</v>
      </c>
      <c r="AA81" s="15" t="s">
        <v>104</v>
      </c>
      <c r="AB81" s="15" t="s">
        <v>106</v>
      </c>
      <c r="AC81" s="22">
        <v>3</v>
      </c>
      <c r="AD81" s="2">
        <v>41730</v>
      </c>
      <c r="AE81">
        <v>6</v>
      </c>
      <c r="AF81" s="8">
        <f t="shared" ca="1" si="1"/>
        <v>0.16062069481015528</v>
      </c>
    </row>
    <row r="82" spans="1:32">
      <c r="A82" s="17">
        <v>81</v>
      </c>
      <c r="B82" s="17" t="s">
        <v>1</v>
      </c>
      <c r="C82" s="22">
        <v>42</v>
      </c>
      <c r="D82" s="17" t="s">
        <v>59</v>
      </c>
      <c r="E82" s="17" t="s">
        <v>9</v>
      </c>
      <c r="F82" s="17" t="s">
        <v>9</v>
      </c>
      <c r="G82" s="17" t="s">
        <v>9</v>
      </c>
      <c r="H82" s="18">
        <v>2</v>
      </c>
      <c r="I82" s="18" t="str">
        <f>IF(L82="Y","",IF(J82="Y",INDEX(#REF!,MATCH(K82,#REF!,0)),K82))</f>
        <v>2 - Director</v>
      </c>
      <c r="J82" s="19" t="s">
        <v>69</v>
      </c>
      <c r="K82" s="19" t="s">
        <v>77</v>
      </c>
      <c r="L82" s="8" t="s">
        <v>69</v>
      </c>
      <c r="M82" s="19">
        <v>3</v>
      </c>
      <c r="N82" s="19" t="s">
        <v>70</v>
      </c>
      <c r="O82" s="19" t="s">
        <v>67</v>
      </c>
      <c r="P82" s="8" t="s">
        <v>5</v>
      </c>
      <c r="Q82" s="19" t="s">
        <v>5</v>
      </c>
      <c r="R82" s="21" t="s">
        <v>70</v>
      </c>
      <c r="S82" s="21" t="s">
        <v>68</v>
      </c>
      <c r="T82" s="21" t="s">
        <v>77</v>
      </c>
      <c r="U82" s="1">
        <v>0.5</v>
      </c>
      <c r="V82" s="8"/>
      <c r="W82" s="24" t="s">
        <v>56</v>
      </c>
      <c r="X82" s="23" t="s">
        <v>56</v>
      </c>
      <c r="Y82" s="15" t="s">
        <v>104</v>
      </c>
      <c r="Z82" s="15" t="s">
        <v>84</v>
      </c>
      <c r="AA82" s="15" t="s">
        <v>105</v>
      </c>
      <c r="AB82" s="15" t="s">
        <v>77</v>
      </c>
      <c r="AC82" s="22">
        <v>3</v>
      </c>
      <c r="AD82" s="2">
        <v>41365</v>
      </c>
      <c r="AE82">
        <v>7</v>
      </c>
      <c r="AF82" s="8">
        <f t="shared" ca="1" si="1"/>
        <v>0.54499093865763937</v>
      </c>
    </row>
    <row r="83" spans="1:32">
      <c r="A83" s="17">
        <v>82</v>
      </c>
      <c r="B83" s="17" t="s">
        <v>1</v>
      </c>
      <c r="C83" s="22">
        <v>25</v>
      </c>
      <c r="D83" s="17" t="s">
        <v>57</v>
      </c>
      <c r="E83" s="17" t="s">
        <v>9</v>
      </c>
      <c r="F83" s="17" t="s">
        <v>9</v>
      </c>
      <c r="G83" s="17" t="s">
        <v>9</v>
      </c>
      <c r="H83" s="18">
        <v>3</v>
      </c>
      <c r="I83" s="18" t="str">
        <f>IF(L83="Y","",IF(J83="Y",INDEX(#REF!,MATCH(K83,#REF!,0)),K83))</f>
        <v>6 - Junior Officer</v>
      </c>
      <c r="J83" s="19" t="s">
        <v>69</v>
      </c>
      <c r="K83" s="19" t="s">
        <v>74</v>
      </c>
      <c r="L83" s="8" t="s">
        <v>69</v>
      </c>
      <c r="M83" s="19">
        <v>1</v>
      </c>
      <c r="N83" s="19" t="s">
        <v>70</v>
      </c>
      <c r="O83" s="19" t="s">
        <v>67</v>
      </c>
      <c r="P83" s="8" t="s">
        <v>6</v>
      </c>
      <c r="Q83" s="19" t="s">
        <v>6</v>
      </c>
      <c r="R83" s="21" t="s">
        <v>70</v>
      </c>
      <c r="S83" s="21" t="s">
        <v>68</v>
      </c>
      <c r="T83" s="21" t="s">
        <v>74</v>
      </c>
      <c r="U83" s="1">
        <v>0.5</v>
      </c>
      <c r="V83" s="8"/>
      <c r="W83" s="24" t="s">
        <v>56</v>
      </c>
      <c r="X83" s="23" t="s">
        <v>56</v>
      </c>
      <c r="Y83" s="15" t="s">
        <v>104</v>
      </c>
      <c r="Z83" s="15" t="s">
        <v>98</v>
      </c>
      <c r="AA83" s="15" t="s">
        <v>104</v>
      </c>
      <c r="AB83" s="15" t="s">
        <v>74</v>
      </c>
      <c r="AC83" s="22">
        <v>2</v>
      </c>
      <c r="AD83" s="2">
        <v>43191</v>
      </c>
      <c r="AE83">
        <v>2</v>
      </c>
      <c r="AF83" s="8">
        <f t="shared" ca="1" si="1"/>
        <v>0.88303471437993719</v>
      </c>
    </row>
    <row r="84" spans="1:32">
      <c r="A84" s="17">
        <v>83</v>
      </c>
      <c r="B84" s="17" t="s">
        <v>0</v>
      </c>
      <c r="C84" s="22">
        <v>23</v>
      </c>
      <c r="D84" s="17" t="s">
        <v>57</v>
      </c>
      <c r="E84" s="17" t="s">
        <v>9</v>
      </c>
      <c r="F84" s="17" t="s">
        <v>9</v>
      </c>
      <c r="G84" s="17" t="s">
        <v>9</v>
      </c>
      <c r="H84" s="18">
        <v>3</v>
      </c>
      <c r="I84" s="18" t="str">
        <f>IF(L84="Y","",IF(J84="Y",INDEX(#REF!,MATCH(K84,#REF!,0)),K84))</f>
        <v>6 - Junior Officer</v>
      </c>
      <c r="J84" s="19" t="s">
        <v>69</v>
      </c>
      <c r="K84" s="19" t="s">
        <v>74</v>
      </c>
      <c r="L84" s="8" t="s">
        <v>69</v>
      </c>
      <c r="M84" s="19">
        <v>4</v>
      </c>
      <c r="N84" s="19" t="s">
        <v>70</v>
      </c>
      <c r="O84" s="19" t="s">
        <v>67</v>
      </c>
      <c r="P84" s="8" t="s">
        <v>5</v>
      </c>
      <c r="Q84" s="19" t="s">
        <v>5</v>
      </c>
      <c r="R84" s="21" t="s">
        <v>70</v>
      </c>
      <c r="S84" s="21" t="s">
        <v>68</v>
      </c>
      <c r="T84" s="21" t="s">
        <v>74</v>
      </c>
      <c r="U84" s="1">
        <v>0.5</v>
      </c>
      <c r="V84" s="8"/>
      <c r="W84" s="24" t="s">
        <v>56</v>
      </c>
      <c r="X84" s="23" t="s">
        <v>56</v>
      </c>
      <c r="Y84" s="15" t="s">
        <v>104</v>
      </c>
      <c r="Z84" s="15" t="s">
        <v>99</v>
      </c>
      <c r="AA84" s="15" t="s">
        <v>104</v>
      </c>
      <c r="AB84" s="15" t="s">
        <v>74</v>
      </c>
      <c r="AC84" s="22">
        <v>3</v>
      </c>
      <c r="AD84" s="2">
        <v>42826</v>
      </c>
      <c r="AE84">
        <v>3</v>
      </c>
      <c r="AF84" s="8">
        <f t="shared" ca="1" si="1"/>
        <v>0.98220331215927614</v>
      </c>
    </row>
    <row r="85" spans="1:32">
      <c r="A85" s="17">
        <v>84</v>
      </c>
      <c r="B85" s="17" t="s">
        <v>0</v>
      </c>
      <c r="C85" s="22">
        <v>26</v>
      </c>
      <c r="D85" s="17" t="s">
        <v>57</v>
      </c>
      <c r="E85" s="17" t="s">
        <v>20</v>
      </c>
      <c r="F85" s="17" t="s">
        <v>62</v>
      </c>
      <c r="G85" s="17" t="s">
        <v>62</v>
      </c>
      <c r="H85" s="18">
        <v>3</v>
      </c>
      <c r="I85" s="18" t="str">
        <f>IF(L85="Y","",IF(J85="Y",INDEX(#REF!,MATCH(K85,#REF!,0)),K85))</f>
        <v>6 - Junior Officer</v>
      </c>
      <c r="J85" s="19" t="s">
        <v>69</v>
      </c>
      <c r="K85" s="19" t="s">
        <v>74</v>
      </c>
      <c r="L85" s="8" t="s">
        <v>69</v>
      </c>
      <c r="M85" s="19">
        <v>3</v>
      </c>
      <c r="N85" s="19" t="s">
        <v>70</v>
      </c>
      <c r="O85" s="19" t="s">
        <v>67</v>
      </c>
      <c r="P85" s="8" t="s">
        <v>5</v>
      </c>
      <c r="Q85" s="19" t="s">
        <v>5</v>
      </c>
      <c r="R85" s="21" t="s">
        <v>70</v>
      </c>
      <c r="S85" s="21" t="s">
        <v>68</v>
      </c>
      <c r="T85" s="21" t="s">
        <v>74</v>
      </c>
      <c r="U85" s="1">
        <v>0.5</v>
      </c>
      <c r="V85" s="8"/>
      <c r="W85" s="24" t="s">
        <v>56</v>
      </c>
      <c r="X85" s="23" t="s">
        <v>56</v>
      </c>
      <c r="Y85" s="15" t="s">
        <v>104</v>
      </c>
      <c r="Z85" s="15" t="s">
        <v>99</v>
      </c>
      <c r="AA85" s="15" t="s">
        <v>104</v>
      </c>
      <c r="AB85" s="15" t="s">
        <v>74</v>
      </c>
      <c r="AC85" s="22">
        <v>3</v>
      </c>
      <c r="AD85" s="2">
        <v>42826</v>
      </c>
      <c r="AE85">
        <v>3</v>
      </c>
      <c r="AF85" s="8">
        <f t="shared" ca="1" si="1"/>
        <v>0.36831206319898502</v>
      </c>
    </row>
    <row r="86" spans="1:32">
      <c r="A86" s="17">
        <v>85</v>
      </c>
      <c r="B86" s="17" t="s">
        <v>1</v>
      </c>
      <c r="C86" s="22">
        <v>33</v>
      </c>
      <c r="D86" s="17" t="s">
        <v>58</v>
      </c>
      <c r="E86" s="17" t="s">
        <v>20</v>
      </c>
      <c r="F86" s="17" t="s">
        <v>62</v>
      </c>
      <c r="G86" s="17" t="s">
        <v>62</v>
      </c>
      <c r="H86" s="18">
        <v>4</v>
      </c>
      <c r="I86" s="18" t="str">
        <f>IF(L86="Y","",IF(J86="Y",INDEX(#REF!,MATCH(K86,#REF!,0)),K86))</f>
        <v>2 - Director</v>
      </c>
      <c r="J86" s="19" t="s">
        <v>69</v>
      </c>
      <c r="K86" s="20" t="s">
        <v>77</v>
      </c>
      <c r="L86" s="8" t="s">
        <v>69</v>
      </c>
      <c r="M86" s="19">
        <v>4</v>
      </c>
      <c r="N86" s="19" t="s">
        <v>68</v>
      </c>
      <c r="O86" s="19" t="s">
        <v>67</v>
      </c>
      <c r="P86" s="8" t="s">
        <v>6</v>
      </c>
      <c r="Q86" s="19" t="s">
        <v>6</v>
      </c>
      <c r="R86" s="21" t="s">
        <v>70</v>
      </c>
      <c r="S86" s="21" t="s">
        <v>70</v>
      </c>
      <c r="T86" s="21"/>
      <c r="U86" s="1">
        <v>0.5</v>
      </c>
      <c r="V86" s="8" t="s">
        <v>71</v>
      </c>
      <c r="W86" s="24" t="s">
        <v>56</v>
      </c>
      <c r="X86" s="23" t="s">
        <v>56</v>
      </c>
      <c r="Y86" s="15" t="s">
        <v>120</v>
      </c>
      <c r="Z86" s="15" t="s">
        <v>120</v>
      </c>
      <c r="AA86" s="15" t="s">
        <v>120</v>
      </c>
      <c r="AB86" s="15" t="s">
        <v>120</v>
      </c>
      <c r="AC86" s="22">
        <v>2</v>
      </c>
      <c r="AD86" s="2">
        <v>42826</v>
      </c>
      <c r="AE86">
        <v>3</v>
      </c>
      <c r="AF86" s="8">
        <f t="shared" ca="1" si="1"/>
        <v>0.70647167690255352</v>
      </c>
    </row>
    <row r="87" spans="1:32">
      <c r="A87" s="17">
        <v>86</v>
      </c>
      <c r="B87" s="17" t="s">
        <v>0</v>
      </c>
      <c r="C87" s="22">
        <v>25</v>
      </c>
      <c r="D87" s="17" t="s">
        <v>57</v>
      </c>
      <c r="E87" s="17" t="s">
        <v>9</v>
      </c>
      <c r="F87" s="17" t="s">
        <v>9</v>
      </c>
      <c r="G87" s="17" t="s">
        <v>9</v>
      </c>
      <c r="H87" s="18">
        <v>3</v>
      </c>
      <c r="I87" s="18" t="str">
        <f>IF(L87="Y","",IF(J87="Y",INDEX(#REF!,MATCH(K87,#REF!,0)),K87))</f>
        <v>6 - Junior Officer</v>
      </c>
      <c r="J87" s="19" t="s">
        <v>69</v>
      </c>
      <c r="K87" s="19" t="s">
        <v>74</v>
      </c>
      <c r="L87" s="8" t="s">
        <v>69</v>
      </c>
      <c r="M87" s="19">
        <v>2</v>
      </c>
      <c r="N87" s="19" t="s">
        <v>70</v>
      </c>
      <c r="O87" s="19" t="s">
        <v>67</v>
      </c>
      <c r="P87" s="8" t="s">
        <v>7</v>
      </c>
      <c r="Q87" s="19" t="s">
        <v>7</v>
      </c>
      <c r="R87" s="21" t="s">
        <v>70</v>
      </c>
      <c r="S87" s="21" t="s">
        <v>68</v>
      </c>
      <c r="T87" s="21" t="s">
        <v>74</v>
      </c>
      <c r="U87" s="1">
        <v>0.5</v>
      </c>
      <c r="V87" s="8"/>
      <c r="W87" s="24" t="s">
        <v>56</v>
      </c>
      <c r="X87" s="23" t="s">
        <v>56</v>
      </c>
      <c r="Y87" s="15" t="s">
        <v>104</v>
      </c>
      <c r="Z87" s="15" t="s">
        <v>100</v>
      </c>
      <c r="AA87" s="15" t="s">
        <v>104</v>
      </c>
      <c r="AB87" s="15" t="s">
        <v>74</v>
      </c>
      <c r="AC87" s="22">
        <v>2</v>
      </c>
      <c r="AD87" s="2">
        <v>43191</v>
      </c>
      <c r="AE87">
        <v>2</v>
      </c>
      <c r="AF87" s="8">
        <f t="shared" ca="1" si="1"/>
        <v>0.26558128485848354</v>
      </c>
    </row>
    <row r="88" spans="1:32">
      <c r="A88" s="17">
        <v>87</v>
      </c>
      <c r="B88" s="17" t="s">
        <v>1</v>
      </c>
      <c r="C88" s="22">
        <v>40</v>
      </c>
      <c r="D88" s="17" t="s">
        <v>59</v>
      </c>
      <c r="E88" s="17" t="s">
        <v>9</v>
      </c>
      <c r="F88" s="17" t="s">
        <v>9</v>
      </c>
      <c r="G88" s="17" t="s">
        <v>9</v>
      </c>
      <c r="H88" s="18">
        <v>2</v>
      </c>
      <c r="I88" s="18" t="str">
        <f>IF(L88="Y","",IF(J88="Y",INDEX(#REF!,MATCH(K88,#REF!,0)),K88))</f>
        <v>1 - Executive</v>
      </c>
      <c r="J88" s="19" t="s">
        <v>69</v>
      </c>
      <c r="K88" s="19" t="s">
        <v>78</v>
      </c>
      <c r="L88" s="8" t="s">
        <v>69</v>
      </c>
      <c r="M88" s="19"/>
      <c r="N88" s="19" t="s">
        <v>70</v>
      </c>
      <c r="O88" s="19" t="s">
        <v>67</v>
      </c>
      <c r="P88" s="8" t="s">
        <v>6</v>
      </c>
      <c r="Q88" s="19" t="s">
        <v>6</v>
      </c>
      <c r="R88" s="21" t="s">
        <v>70</v>
      </c>
      <c r="S88" s="21" t="s">
        <v>70</v>
      </c>
      <c r="T88" s="21" t="s">
        <v>78</v>
      </c>
      <c r="U88" s="1">
        <v>0.5</v>
      </c>
      <c r="V88" s="8"/>
      <c r="W88" s="24" t="s">
        <v>56</v>
      </c>
      <c r="X88" s="23" t="s">
        <v>56</v>
      </c>
      <c r="Y88" s="15" t="s">
        <v>120</v>
      </c>
      <c r="Z88" s="15" t="s">
        <v>120</v>
      </c>
      <c r="AA88" s="15" t="s">
        <v>120</v>
      </c>
      <c r="AB88" s="15" t="s">
        <v>120</v>
      </c>
      <c r="AC88" s="22">
        <v>3</v>
      </c>
      <c r="AD88" s="2">
        <v>40634</v>
      </c>
      <c r="AE88">
        <v>9</v>
      </c>
      <c r="AF88" s="8">
        <f t="shared" ca="1" si="1"/>
        <v>0.91990244301747737</v>
      </c>
    </row>
    <row r="89" spans="1:32">
      <c r="A89" s="17">
        <v>88</v>
      </c>
      <c r="B89" s="17" t="s">
        <v>1</v>
      </c>
      <c r="C89" s="22">
        <v>24</v>
      </c>
      <c r="D89" s="17" t="s">
        <v>57</v>
      </c>
      <c r="E89" s="17" t="s">
        <v>9</v>
      </c>
      <c r="F89" s="17" t="s">
        <v>9</v>
      </c>
      <c r="G89" s="17" t="s">
        <v>9</v>
      </c>
      <c r="H89" s="18">
        <v>3</v>
      </c>
      <c r="I89" s="18" t="str">
        <f>IF(L89="Y","",IF(J89="Y",INDEX(#REF!,MATCH(K89,#REF!,0)),K89))</f>
        <v>6 - Junior Officer</v>
      </c>
      <c r="J89" s="19" t="s">
        <v>69</v>
      </c>
      <c r="K89" s="19" t="s">
        <v>74</v>
      </c>
      <c r="L89" s="8" t="s">
        <v>69</v>
      </c>
      <c r="M89" s="19">
        <v>2</v>
      </c>
      <c r="N89" s="19" t="s">
        <v>70</v>
      </c>
      <c r="O89" s="19" t="s">
        <v>67</v>
      </c>
      <c r="P89" s="8" t="s">
        <v>4</v>
      </c>
      <c r="Q89" s="19" t="s">
        <v>4</v>
      </c>
      <c r="R89" s="21" t="s">
        <v>68</v>
      </c>
      <c r="S89" s="21" t="s">
        <v>68</v>
      </c>
      <c r="T89" s="21" t="s">
        <v>106</v>
      </c>
      <c r="U89" s="1">
        <v>0.5</v>
      </c>
      <c r="V89" s="8"/>
      <c r="W89" s="24" t="s">
        <v>56</v>
      </c>
      <c r="X89" s="23" t="s">
        <v>56</v>
      </c>
      <c r="Y89" s="15" t="s">
        <v>103</v>
      </c>
      <c r="Z89" s="15" t="s">
        <v>97</v>
      </c>
      <c r="AA89" s="15" t="s">
        <v>104</v>
      </c>
      <c r="AB89" s="15" t="s">
        <v>74</v>
      </c>
      <c r="AC89" s="22">
        <v>3</v>
      </c>
      <c r="AD89" s="2">
        <v>42826</v>
      </c>
      <c r="AE89">
        <v>3</v>
      </c>
      <c r="AF89" s="8">
        <f t="shared" ca="1" si="1"/>
        <v>0.15019577801970718</v>
      </c>
    </row>
    <row r="90" spans="1:32">
      <c r="A90" s="17">
        <v>89</v>
      </c>
      <c r="B90" s="17" t="s">
        <v>1</v>
      </c>
      <c r="C90" s="22">
        <v>38</v>
      </c>
      <c r="D90" s="17" t="s">
        <v>58</v>
      </c>
      <c r="E90" s="17" t="s">
        <v>19</v>
      </c>
      <c r="F90" s="17" t="s">
        <v>62</v>
      </c>
      <c r="G90" s="17" t="s">
        <v>62</v>
      </c>
      <c r="H90" s="18"/>
      <c r="I90" s="18" t="str">
        <f>IF(L90="Y","",IF(J90="Y",INDEX(#REF!,MATCH(K90,#REF!,0)),K90))</f>
        <v/>
      </c>
      <c r="J90" s="19" t="s">
        <v>69</v>
      </c>
      <c r="K90" s="19" t="s">
        <v>76</v>
      </c>
      <c r="L90" s="8" t="s">
        <v>67</v>
      </c>
      <c r="M90" s="19"/>
      <c r="N90" s="19" t="s">
        <v>70</v>
      </c>
      <c r="O90" s="19" t="s">
        <v>69</v>
      </c>
      <c r="P90" s="8" t="s">
        <v>6</v>
      </c>
      <c r="Q90" s="19" t="s">
        <v>6</v>
      </c>
      <c r="R90" s="21" t="s">
        <v>70</v>
      </c>
      <c r="S90" s="21" t="s">
        <v>70</v>
      </c>
      <c r="T90" s="21" t="s">
        <v>76</v>
      </c>
      <c r="U90" s="1">
        <v>0.5</v>
      </c>
      <c r="V90" s="8"/>
      <c r="W90" s="24" t="s">
        <v>56</v>
      </c>
      <c r="X90" s="23" t="s">
        <v>56</v>
      </c>
      <c r="Y90" s="15" t="s">
        <v>105</v>
      </c>
      <c r="Z90" s="15" t="s">
        <v>83</v>
      </c>
      <c r="AA90" s="15" t="s">
        <v>105</v>
      </c>
      <c r="AB90" s="15" t="s">
        <v>76</v>
      </c>
      <c r="AC90" s="22">
        <v>0</v>
      </c>
      <c r="AD90" s="2">
        <v>43922</v>
      </c>
      <c r="AE90">
        <v>0</v>
      </c>
      <c r="AF90" s="8">
        <f t="shared" ca="1" si="1"/>
        <v>0.91029291417611691</v>
      </c>
    </row>
    <row r="91" spans="1:32">
      <c r="A91" s="17">
        <v>90</v>
      </c>
      <c r="B91" s="17" t="s">
        <v>1</v>
      </c>
      <c r="C91" s="22">
        <v>29</v>
      </c>
      <c r="D91" s="17" t="s">
        <v>57</v>
      </c>
      <c r="E91" s="17" t="s">
        <v>9</v>
      </c>
      <c r="F91" s="17" t="s">
        <v>9</v>
      </c>
      <c r="G91" s="17" t="s">
        <v>9</v>
      </c>
      <c r="H91" s="18">
        <v>1</v>
      </c>
      <c r="I91" s="18" t="e">
        <f>IF(L91="Y","",IF(J91="Y",INDEX(#REF!,MATCH(K91,#REF!,0)),K91))</f>
        <v>#REF!</v>
      </c>
      <c r="J91" s="19" t="s">
        <v>67</v>
      </c>
      <c r="K91" s="19" t="s">
        <v>106</v>
      </c>
      <c r="L91" s="8" t="s">
        <v>69</v>
      </c>
      <c r="M91" s="19">
        <v>2</v>
      </c>
      <c r="N91" s="19" t="s">
        <v>70</v>
      </c>
      <c r="O91" s="19" t="s">
        <v>67</v>
      </c>
      <c r="P91" s="8" t="s">
        <v>7</v>
      </c>
      <c r="Q91" s="19" t="s">
        <v>7</v>
      </c>
      <c r="R91" s="21" t="s">
        <v>70</v>
      </c>
      <c r="S91" s="21" t="s">
        <v>68</v>
      </c>
      <c r="T91" s="21" t="s">
        <v>106</v>
      </c>
      <c r="U91" s="1">
        <v>0.5</v>
      </c>
      <c r="V91" s="8"/>
      <c r="W91" s="24" t="s">
        <v>56</v>
      </c>
      <c r="X91" s="23" t="s">
        <v>56</v>
      </c>
      <c r="Y91" s="15" t="s">
        <v>104</v>
      </c>
      <c r="Z91" s="15" t="s">
        <v>111</v>
      </c>
      <c r="AA91" s="15" t="s">
        <v>104</v>
      </c>
      <c r="AB91" s="15" t="s">
        <v>106</v>
      </c>
      <c r="AC91" s="22">
        <v>1</v>
      </c>
      <c r="AD91" s="2">
        <v>40634</v>
      </c>
      <c r="AE91">
        <v>9</v>
      </c>
      <c r="AF91" s="8">
        <f t="shared" ca="1" si="1"/>
        <v>4.7430775347498066E-2</v>
      </c>
    </row>
    <row r="92" spans="1:32">
      <c r="A92" s="17">
        <v>91</v>
      </c>
      <c r="B92" s="17" t="s">
        <v>1</v>
      </c>
      <c r="C92" s="22">
        <v>31</v>
      </c>
      <c r="D92" s="17" t="s">
        <v>58</v>
      </c>
      <c r="E92" s="17" t="s">
        <v>19</v>
      </c>
      <c r="F92" s="17" t="s">
        <v>62</v>
      </c>
      <c r="G92" s="17" t="s">
        <v>62</v>
      </c>
      <c r="H92" s="18">
        <v>1</v>
      </c>
      <c r="I92" s="18" t="e">
        <f>IF(L92="Y","",IF(J92="Y",INDEX(#REF!,MATCH(K92,#REF!,0)),K92))</f>
        <v>#REF!</v>
      </c>
      <c r="J92" s="19" t="s">
        <v>67</v>
      </c>
      <c r="K92" s="19" t="s">
        <v>106</v>
      </c>
      <c r="L92" s="8" t="s">
        <v>69</v>
      </c>
      <c r="M92" s="19">
        <v>2</v>
      </c>
      <c r="N92" s="19" t="s">
        <v>70</v>
      </c>
      <c r="O92" s="19" t="s">
        <v>67</v>
      </c>
      <c r="P92" s="8" t="s">
        <v>5</v>
      </c>
      <c r="Q92" s="19" t="s">
        <v>5</v>
      </c>
      <c r="R92" s="21" t="s">
        <v>68</v>
      </c>
      <c r="S92" s="21" t="s">
        <v>68</v>
      </c>
      <c r="T92" s="21" t="s">
        <v>75</v>
      </c>
      <c r="U92" s="1">
        <v>0.5</v>
      </c>
      <c r="V92" s="8"/>
      <c r="W92" s="24" t="s">
        <v>56</v>
      </c>
      <c r="X92" s="23" t="s">
        <v>56</v>
      </c>
      <c r="Y92" s="15" t="s">
        <v>104</v>
      </c>
      <c r="Z92" s="15" t="s">
        <v>110</v>
      </c>
      <c r="AA92" s="15" t="s">
        <v>104</v>
      </c>
      <c r="AB92" s="15" t="s">
        <v>106</v>
      </c>
      <c r="AC92" s="22">
        <v>1</v>
      </c>
      <c r="AD92" s="2">
        <v>42095</v>
      </c>
      <c r="AE92">
        <v>5</v>
      </c>
      <c r="AF92" s="8">
        <f t="shared" ca="1" si="1"/>
        <v>0.48991421190221007</v>
      </c>
    </row>
    <row r="93" spans="1:32">
      <c r="A93" s="17">
        <v>92</v>
      </c>
      <c r="B93" s="17" t="s">
        <v>1</v>
      </c>
      <c r="C93" s="22">
        <v>26</v>
      </c>
      <c r="D93" s="17" t="s">
        <v>57</v>
      </c>
      <c r="E93" s="17" t="s">
        <v>9</v>
      </c>
      <c r="F93" s="17" t="s">
        <v>9</v>
      </c>
      <c r="G93" s="17" t="s">
        <v>9</v>
      </c>
      <c r="H93" s="18">
        <v>3</v>
      </c>
      <c r="I93" s="18" t="str">
        <f>IF(L93="Y","",IF(J93="Y",INDEX(#REF!,MATCH(K93,#REF!,0)),K93))</f>
        <v>6 - Junior Officer</v>
      </c>
      <c r="J93" s="19" t="s">
        <v>69</v>
      </c>
      <c r="K93" s="19" t="s">
        <v>74</v>
      </c>
      <c r="L93" s="8" t="s">
        <v>69</v>
      </c>
      <c r="M93" s="19">
        <v>3</v>
      </c>
      <c r="N93" s="19" t="s">
        <v>70</v>
      </c>
      <c r="O93" s="19" t="s">
        <v>67</v>
      </c>
      <c r="P93" s="8" t="s">
        <v>5</v>
      </c>
      <c r="Q93" s="19" t="s">
        <v>5</v>
      </c>
      <c r="R93" s="21" t="s">
        <v>70</v>
      </c>
      <c r="S93" s="21" t="s">
        <v>68</v>
      </c>
      <c r="T93" s="21" t="s">
        <v>74</v>
      </c>
      <c r="U93" s="1">
        <v>0.5</v>
      </c>
      <c r="V93" s="8"/>
      <c r="W93" s="24" t="s">
        <v>56</v>
      </c>
      <c r="X93" s="23" t="s">
        <v>56</v>
      </c>
      <c r="Y93" s="15" t="s">
        <v>104</v>
      </c>
      <c r="Z93" s="15" t="s">
        <v>99</v>
      </c>
      <c r="AA93" s="15" t="s">
        <v>104</v>
      </c>
      <c r="AB93" s="15" t="s">
        <v>74</v>
      </c>
      <c r="AC93" s="22">
        <v>4</v>
      </c>
      <c r="AD93" s="2">
        <v>42461</v>
      </c>
      <c r="AE93">
        <v>4</v>
      </c>
      <c r="AF93" s="8">
        <f t="shared" ca="1" si="1"/>
        <v>0.76105407608473608</v>
      </c>
    </row>
    <row r="94" spans="1:32">
      <c r="A94" s="17">
        <v>93</v>
      </c>
      <c r="B94" s="17" t="s">
        <v>1</v>
      </c>
      <c r="C94" s="22">
        <v>39</v>
      </c>
      <c r="D94" s="17" t="s">
        <v>58</v>
      </c>
      <c r="E94" s="17" t="s">
        <v>9</v>
      </c>
      <c r="F94" s="17" t="s">
        <v>9</v>
      </c>
      <c r="G94" s="17" t="s">
        <v>9</v>
      </c>
      <c r="H94" s="18">
        <v>3</v>
      </c>
      <c r="I94" s="18" t="str">
        <f>IF(L94="Y","",IF(J94="Y",INDEX(#REF!,MATCH(K94,#REF!,0)),K94))</f>
        <v>2 - Director</v>
      </c>
      <c r="J94" s="19" t="s">
        <v>69</v>
      </c>
      <c r="K94" s="19" t="s">
        <v>77</v>
      </c>
      <c r="L94" s="8" t="s">
        <v>69</v>
      </c>
      <c r="M94" s="19">
        <v>3</v>
      </c>
      <c r="N94" s="19" t="s">
        <v>70</v>
      </c>
      <c r="O94" s="19" t="s">
        <v>67</v>
      </c>
      <c r="P94" s="8" t="s">
        <v>7</v>
      </c>
      <c r="Q94" s="19" t="s">
        <v>7</v>
      </c>
      <c r="R94" s="21" t="s">
        <v>70</v>
      </c>
      <c r="S94" s="21" t="s">
        <v>68</v>
      </c>
      <c r="T94" s="21" t="s">
        <v>77</v>
      </c>
      <c r="U94" s="1">
        <v>0.5</v>
      </c>
      <c r="V94" s="8"/>
      <c r="W94" s="24" t="s">
        <v>56</v>
      </c>
      <c r="X94" s="23" t="s">
        <v>56</v>
      </c>
      <c r="Y94" s="15" t="s">
        <v>103</v>
      </c>
      <c r="Z94" s="15" t="s">
        <v>86</v>
      </c>
      <c r="AA94" s="15" t="s">
        <v>105</v>
      </c>
      <c r="AB94" s="15" t="s">
        <v>77</v>
      </c>
      <c r="AC94" s="22">
        <v>3</v>
      </c>
      <c r="AD94" s="2">
        <v>41730</v>
      </c>
      <c r="AE94">
        <v>6</v>
      </c>
      <c r="AF94" s="8">
        <f t="shared" ca="1" si="1"/>
        <v>0.82879543693051727</v>
      </c>
    </row>
    <row r="95" spans="1:32">
      <c r="A95" s="17">
        <v>94</v>
      </c>
      <c r="B95" s="17" t="s">
        <v>1</v>
      </c>
      <c r="C95" s="22">
        <v>44</v>
      </c>
      <c r="D95" s="17" t="s">
        <v>59</v>
      </c>
      <c r="E95" s="17" t="s">
        <v>9</v>
      </c>
      <c r="F95" s="17" t="s">
        <v>9</v>
      </c>
      <c r="G95" s="17" t="s">
        <v>9</v>
      </c>
      <c r="H95" s="18">
        <v>3</v>
      </c>
      <c r="I95" s="18" t="str">
        <f>IF(L95="Y","",IF(J95="Y",INDEX(#REF!,MATCH(K95,#REF!,0)),K95))</f>
        <v>4 - Manager</v>
      </c>
      <c r="J95" s="19" t="s">
        <v>69</v>
      </c>
      <c r="K95" s="20" t="s">
        <v>75</v>
      </c>
      <c r="L95" s="8" t="s">
        <v>69</v>
      </c>
      <c r="M95" s="19">
        <v>2</v>
      </c>
      <c r="N95" s="19" t="s">
        <v>68</v>
      </c>
      <c r="O95" s="19" t="s">
        <v>67</v>
      </c>
      <c r="P95" s="8" t="s">
        <v>5</v>
      </c>
      <c r="Q95" s="19" t="s">
        <v>5</v>
      </c>
      <c r="R95" s="21" t="s">
        <v>70</v>
      </c>
      <c r="S95" s="21" t="s">
        <v>70</v>
      </c>
      <c r="T95" s="21"/>
      <c r="U95" s="1">
        <v>0.5</v>
      </c>
      <c r="V95" s="8" t="s">
        <v>71</v>
      </c>
      <c r="W95" s="24" t="s">
        <v>56</v>
      </c>
      <c r="X95" s="23" t="s">
        <v>56</v>
      </c>
      <c r="Y95" s="15" t="s">
        <v>120</v>
      </c>
      <c r="Z95" s="15" t="s">
        <v>120</v>
      </c>
      <c r="AA95" s="15" t="s">
        <v>120</v>
      </c>
      <c r="AB95" s="15" t="s">
        <v>120</v>
      </c>
      <c r="AC95" s="22">
        <v>2</v>
      </c>
      <c r="AD95" s="2">
        <v>42826</v>
      </c>
      <c r="AE95">
        <v>3</v>
      </c>
      <c r="AF95" s="8">
        <f t="shared" ca="1" si="1"/>
        <v>0.21348093588336425</v>
      </c>
    </row>
    <row r="96" spans="1:32">
      <c r="A96" s="17">
        <v>95</v>
      </c>
      <c r="B96" s="17" t="s">
        <v>1</v>
      </c>
      <c r="C96" s="22">
        <v>40</v>
      </c>
      <c r="D96" s="17" t="s">
        <v>59</v>
      </c>
      <c r="E96" s="17" t="s">
        <v>19</v>
      </c>
      <c r="F96" s="17" t="s">
        <v>62</v>
      </c>
      <c r="G96" s="17" t="s">
        <v>62</v>
      </c>
      <c r="H96" s="18">
        <v>3</v>
      </c>
      <c r="I96" s="18" t="str">
        <f>IF(L96="Y","",IF(J96="Y",INDEX(#REF!,MATCH(K96,#REF!,0)),K96))</f>
        <v>3 - Senior Manager</v>
      </c>
      <c r="J96" s="19" t="s">
        <v>69</v>
      </c>
      <c r="K96" s="20" t="s">
        <v>76</v>
      </c>
      <c r="L96" s="8" t="s">
        <v>69</v>
      </c>
      <c r="M96" s="19">
        <v>4</v>
      </c>
      <c r="N96" s="19" t="s">
        <v>68</v>
      </c>
      <c r="O96" s="19" t="s">
        <v>67</v>
      </c>
      <c r="P96" s="8" t="s">
        <v>5</v>
      </c>
      <c r="Q96" s="19" t="s">
        <v>5</v>
      </c>
      <c r="R96" s="21" t="s">
        <v>70</v>
      </c>
      <c r="S96" s="21" t="s">
        <v>70</v>
      </c>
      <c r="T96" s="21"/>
      <c r="U96" s="1">
        <v>0.5</v>
      </c>
      <c r="V96" s="8" t="s">
        <v>71</v>
      </c>
      <c r="W96" s="24" t="s">
        <v>56</v>
      </c>
      <c r="X96" s="23" t="s">
        <v>56</v>
      </c>
      <c r="Y96" s="15" t="s">
        <v>120</v>
      </c>
      <c r="Z96" s="15" t="s">
        <v>120</v>
      </c>
      <c r="AA96" s="15" t="s">
        <v>120</v>
      </c>
      <c r="AB96" s="15" t="s">
        <v>120</v>
      </c>
      <c r="AC96" s="22">
        <v>3</v>
      </c>
      <c r="AD96" s="2">
        <v>41000</v>
      </c>
      <c r="AE96">
        <v>8</v>
      </c>
      <c r="AF96" s="8">
        <f t="shared" ca="1" si="1"/>
        <v>0.48528626314587719</v>
      </c>
    </row>
    <row r="97" spans="1:32">
      <c r="A97" s="17">
        <v>96</v>
      </c>
      <c r="B97" s="17" t="s">
        <v>1</v>
      </c>
      <c r="C97" s="22">
        <v>25</v>
      </c>
      <c r="D97" s="17" t="s">
        <v>57</v>
      </c>
      <c r="E97" s="17" t="s">
        <v>20</v>
      </c>
      <c r="F97" s="17" t="s">
        <v>62</v>
      </c>
      <c r="G97" s="17" t="s">
        <v>62</v>
      </c>
      <c r="H97" s="18"/>
      <c r="I97" s="18" t="str">
        <f>IF(L97="Y","",IF(J97="Y",INDEX(#REF!,MATCH(K97,#REF!,0)),K97))</f>
        <v>6 - Junior Officer</v>
      </c>
      <c r="J97" s="19" t="s">
        <v>69</v>
      </c>
      <c r="K97" s="19" t="s">
        <v>74</v>
      </c>
      <c r="L97" s="8" t="s">
        <v>69</v>
      </c>
      <c r="M97" s="19">
        <v>2</v>
      </c>
      <c r="N97" s="19" t="s">
        <v>70</v>
      </c>
      <c r="O97" s="19" t="s">
        <v>67</v>
      </c>
      <c r="P97" s="8" t="s">
        <v>5</v>
      </c>
      <c r="Q97" s="19" t="s">
        <v>5</v>
      </c>
      <c r="R97" s="21" t="s">
        <v>70</v>
      </c>
      <c r="S97" s="21" t="s">
        <v>68</v>
      </c>
      <c r="T97" s="21" t="s">
        <v>74</v>
      </c>
      <c r="U97" s="1">
        <v>0.5</v>
      </c>
      <c r="V97" s="8"/>
      <c r="W97" s="24" t="s">
        <v>56</v>
      </c>
      <c r="X97" s="23" t="s">
        <v>56</v>
      </c>
      <c r="Y97" s="15" t="s">
        <v>104</v>
      </c>
      <c r="Z97" s="15" t="s">
        <v>99</v>
      </c>
      <c r="AA97" s="15" t="s">
        <v>104</v>
      </c>
      <c r="AB97" s="15" t="s">
        <v>74</v>
      </c>
      <c r="AC97" s="22">
        <v>1</v>
      </c>
      <c r="AD97" s="2">
        <v>43556</v>
      </c>
      <c r="AE97">
        <v>1</v>
      </c>
      <c r="AF97" s="8">
        <f t="shared" ca="1" si="1"/>
        <v>0.28060310276376399</v>
      </c>
    </row>
    <row r="98" spans="1:32">
      <c r="A98" s="17">
        <v>97</v>
      </c>
      <c r="B98" s="17" t="s">
        <v>0</v>
      </c>
      <c r="C98" s="22">
        <v>40</v>
      </c>
      <c r="D98" s="17" t="s">
        <v>59</v>
      </c>
      <c r="E98" s="17" t="s">
        <v>19</v>
      </c>
      <c r="F98" s="17" t="s">
        <v>62</v>
      </c>
      <c r="G98" s="17" t="s">
        <v>62</v>
      </c>
      <c r="H98" s="18">
        <v>3</v>
      </c>
      <c r="I98" s="18" t="str">
        <f>IF(L98="Y","",IF(J98="Y",INDEX(#REF!,MATCH(K98,#REF!,0)),K98))</f>
        <v>4 - Manager</v>
      </c>
      <c r="J98" s="19" t="s">
        <v>69</v>
      </c>
      <c r="K98" s="19" t="s">
        <v>75</v>
      </c>
      <c r="L98" s="8" t="s">
        <v>69</v>
      </c>
      <c r="M98" s="19">
        <v>2</v>
      </c>
      <c r="N98" s="19" t="s">
        <v>70</v>
      </c>
      <c r="O98" s="19" t="s">
        <v>67</v>
      </c>
      <c r="P98" s="8" t="s">
        <v>4</v>
      </c>
      <c r="Q98" s="19" t="s">
        <v>4</v>
      </c>
      <c r="R98" s="21" t="s">
        <v>70</v>
      </c>
      <c r="S98" s="21" t="s">
        <v>68</v>
      </c>
      <c r="T98" s="21" t="s">
        <v>75</v>
      </c>
      <c r="U98" s="1">
        <v>0.5</v>
      </c>
      <c r="V98" s="8"/>
      <c r="W98" s="24" t="s">
        <v>56</v>
      </c>
      <c r="X98" s="23" t="s">
        <v>56</v>
      </c>
      <c r="Y98" s="15" t="s">
        <v>103</v>
      </c>
      <c r="Z98" s="15" t="s">
        <v>89</v>
      </c>
      <c r="AA98" s="15" t="s">
        <v>104</v>
      </c>
      <c r="AB98" s="15" t="s">
        <v>75</v>
      </c>
      <c r="AC98" s="22">
        <v>2</v>
      </c>
      <c r="AD98" s="2">
        <v>42826</v>
      </c>
      <c r="AE98">
        <v>3</v>
      </c>
      <c r="AF98" s="8">
        <f t="shared" ca="1" si="1"/>
        <v>0.66210703640845869</v>
      </c>
    </row>
    <row r="99" spans="1:32">
      <c r="A99" s="17">
        <v>98</v>
      </c>
      <c r="B99" s="17" t="s">
        <v>1</v>
      </c>
      <c r="C99" s="22">
        <v>41</v>
      </c>
      <c r="D99" s="17" t="s">
        <v>59</v>
      </c>
      <c r="E99" s="17" t="s">
        <v>9</v>
      </c>
      <c r="F99" s="17" t="s">
        <v>9</v>
      </c>
      <c r="G99" s="17" t="s">
        <v>9</v>
      </c>
      <c r="H99" s="18">
        <v>3</v>
      </c>
      <c r="I99" s="18" t="str">
        <f>IF(L99="Y","",IF(J99="Y",INDEX(#REF!,MATCH(K99,#REF!,0)),K99))</f>
        <v>2 - Director</v>
      </c>
      <c r="J99" s="19" t="s">
        <v>69</v>
      </c>
      <c r="K99" s="19" t="s">
        <v>77</v>
      </c>
      <c r="L99" s="8" t="s">
        <v>69</v>
      </c>
      <c r="M99" s="19">
        <v>3</v>
      </c>
      <c r="N99" s="19" t="s">
        <v>70</v>
      </c>
      <c r="O99" s="19" t="s">
        <v>67</v>
      </c>
      <c r="P99" s="8" t="s">
        <v>5</v>
      </c>
      <c r="Q99" s="19" t="s">
        <v>5</v>
      </c>
      <c r="R99" s="21" t="s">
        <v>70</v>
      </c>
      <c r="S99" s="21" t="s">
        <v>68</v>
      </c>
      <c r="T99" s="21" t="s">
        <v>77</v>
      </c>
      <c r="U99" s="1">
        <v>0.5</v>
      </c>
      <c r="V99" s="8"/>
      <c r="W99" s="24" t="s">
        <v>56</v>
      </c>
      <c r="X99" s="23" t="s">
        <v>56</v>
      </c>
      <c r="Y99" s="15" t="s">
        <v>104</v>
      </c>
      <c r="Z99" s="15" t="s">
        <v>84</v>
      </c>
      <c r="AA99" s="15" t="s">
        <v>105</v>
      </c>
      <c r="AB99" s="15" t="s">
        <v>77</v>
      </c>
      <c r="AC99" s="22">
        <v>3</v>
      </c>
      <c r="AD99" s="2">
        <v>40634</v>
      </c>
      <c r="AE99">
        <v>9</v>
      </c>
      <c r="AF99" s="8">
        <f t="shared" ca="1" si="1"/>
        <v>0.59164953851753643</v>
      </c>
    </row>
    <row r="100" spans="1:32">
      <c r="A100" s="17">
        <v>99</v>
      </c>
      <c r="B100" s="17" t="s">
        <v>0</v>
      </c>
      <c r="C100" s="22">
        <v>28</v>
      </c>
      <c r="D100" s="17" t="s">
        <v>57</v>
      </c>
      <c r="E100" s="17" t="s">
        <v>20</v>
      </c>
      <c r="F100" s="17" t="s">
        <v>62</v>
      </c>
      <c r="G100" s="17" t="s">
        <v>62</v>
      </c>
      <c r="H100" s="18">
        <v>3</v>
      </c>
      <c r="I100" s="18" t="str">
        <f>IF(L100="Y","",IF(J100="Y",INDEX(#REF!,MATCH(K100,#REF!,0)),K100))</f>
        <v>6 - Junior Officer</v>
      </c>
      <c r="J100" s="19" t="s">
        <v>69</v>
      </c>
      <c r="K100" s="19" t="s">
        <v>74</v>
      </c>
      <c r="L100" s="8" t="s">
        <v>69</v>
      </c>
      <c r="M100" s="19">
        <v>3</v>
      </c>
      <c r="N100" s="19" t="s">
        <v>70</v>
      </c>
      <c r="O100" s="19" t="s">
        <v>67</v>
      </c>
      <c r="P100" s="8" t="s">
        <v>7</v>
      </c>
      <c r="Q100" s="19" t="s">
        <v>7</v>
      </c>
      <c r="R100" s="21" t="s">
        <v>70</v>
      </c>
      <c r="S100" s="21" t="s">
        <v>68</v>
      </c>
      <c r="T100" s="21" t="s">
        <v>74</v>
      </c>
      <c r="U100" s="1">
        <v>0.5</v>
      </c>
      <c r="V100" s="8"/>
      <c r="W100" s="24" t="s">
        <v>56</v>
      </c>
      <c r="X100" s="23" t="s">
        <v>56</v>
      </c>
      <c r="Y100" s="15" t="s">
        <v>104</v>
      </c>
      <c r="Z100" s="15" t="s">
        <v>100</v>
      </c>
      <c r="AA100" s="15" t="s">
        <v>104</v>
      </c>
      <c r="AB100" s="15" t="s">
        <v>74</v>
      </c>
      <c r="AC100" s="22">
        <v>3</v>
      </c>
      <c r="AD100" s="2">
        <v>42826</v>
      </c>
      <c r="AE100">
        <v>3</v>
      </c>
      <c r="AF100" s="8">
        <f t="shared" ca="1" si="1"/>
        <v>0.50903140770174959</v>
      </c>
    </row>
    <row r="101" spans="1:32">
      <c r="A101" s="17">
        <v>100</v>
      </c>
      <c r="B101" s="17" t="s">
        <v>1</v>
      </c>
      <c r="C101" s="22">
        <v>39</v>
      </c>
      <c r="D101" s="17" t="s">
        <v>58</v>
      </c>
      <c r="E101" s="17" t="s">
        <v>19</v>
      </c>
      <c r="F101" s="17" t="s">
        <v>62</v>
      </c>
      <c r="G101" s="17" t="s">
        <v>62</v>
      </c>
      <c r="H101" s="18">
        <v>3</v>
      </c>
      <c r="I101" s="18" t="str">
        <f>IF(L101="Y","",IF(J101="Y",INDEX(#REF!,MATCH(K101,#REF!,0)),K101))</f>
        <v>3 - Senior Manager</v>
      </c>
      <c r="J101" s="19" t="s">
        <v>69</v>
      </c>
      <c r="K101" s="19" t="s">
        <v>76</v>
      </c>
      <c r="L101" s="8" t="s">
        <v>69</v>
      </c>
      <c r="M101" s="19">
        <v>3</v>
      </c>
      <c r="N101" s="19" t="s">
        <v>70</v>
      </c>
      <c r="O101" s="19" t="s">
        <v>67</v>
      </c>
      <c r="P101" s="8" t="s">
        <v>6</v>
      </c>
      <c r="Q101" s="19" t="s">
        <v>6</v>
      </c>
      <c r="R101" s="21" t="s">
        <v>70</v>
      </c>
      <c r="S101" s="21" t="s">
        <v>68</v>
      </c>
      <c r="T101" s="21" t="s">
        <v>76</v>
      </c>
      <c r="U101" s="1">
        <v>0.5</v>
      </c>
      <c r="V101" s="8"/>
      <c r="W101" s="24" t="s">
        <v>56</v>
      </c>
      <c r="X101" s="23" t="s">
        <v>56</v>
      </c>
      <c r="Y101" s="15" t="s">
        <v>105</v>
      </c>
      <c r="Z101" s="15" t="s">
        <v>83</v>
      </c>
      <c r="AA101" s="15" t="s">
        <v>105</v>
      </c>
      <c r="AB101" s="15" t="s">
        <v>76</v>
      </c>
      <c r="AC101" s="22">
        <v>2</v>
      </c>
      <c r="AD101" s="2">
        <v>41730</v>
      </c>
      <c r="AE101">
        <v>6</v>
      </c>
      <c r="AF101" s="8">
        <f t="shared" ca="1" si="1"/>
        <v>0.88783384257141051</v>
      </c>
    </row>
    <row r="102" spans="1:32">
      <c r="A102" s="17">
        <v>101</v>
      </c>
      <c r="B102" s="17" t="s">
        <v>0</v>
      </c>
      <c r="C102" s="22">
        <v>22</v>
      </c>
      <c r="D102" s="17" t="s">
        <v>57</v>
      </c>
      <c r="E102" s="17" t="s">
        <v>19</v>
      </c>
      <c r="F102" s="17" t="s">
        <v>62</v>
      </c>
      <c r="G102" s="17" t="s">
        <v>62</v>
      </c>
      <c r="H102" s="18">
        <v>3</v>
      </c>
      <c r="I102" s="18" t="str">
        <f>IF(L102="Y","",IF(J102="Y",INDEX(#REF!,MATCH(K102,#REF!,0)),K102))</f>
        <v>6 - Junior Officer</v>
      </c>
      <c r="J102" s="19" t="s">
        <v>69</v>
      </c>
      <c r="K102" s="19" t="s">
        <v>74</v>
      </c>
      <c r="L102" s="8" t="s">
        <v>69</v>
      </c>
      <c r="M102" s="19">
        <v>2</v>
      </c>
      <c r="N102" s="19" t="s">
        <v>70</v>
      </c>
      <c r="O102" s="19" t="s">
        <v>67</v>
      </c>
      <c r="P102" s="8" t="s">
        <v>7</v>
      </c>
      <c r="Q102" s="19" t="s">
        <v>7</v>
      </c>
      <c r="R102" s="21" t="s">
        <v>70</v>
      </c>
      <c r="S102" s="21" t="s">
        <v>68</v>
      </c>
      <c r="T102" s="21" t="s">
        <v>74</v>
      </c>
      <c r="U102" s="1">
        <v>0.5</v>
      </c>
      <c r="V102" s="8"/>
      <c r="W102" s="24" t="s">
        <v>56</v>
      </c>
      <c r="X102" s="23" t="s">
        <v>56</v>
      </c>
      <c r="Y102" s="15" t="s">
        <v>104</v>
      </c>
      <c r="Z102" s="15" t="s">
        <v>100</v>
      </c>
      <c r="AA102" s="15" t="s">
        <v>104</v>
      </c>
      <c r="AB102" s="15" t="s">
        <v>74</v>
      </c>
      <c r="AC102" s="22">
        <v>2</v>
      </c>
      <c r="AD102" s="2">
        <v>43191</v>
      </c>
      <c r="AE102">
        <v>2</v>
      </c>
      <c r="AF102" s="8">
        <f t="shared" ca="1" si="1"/>
        <v>0.94144778618492242</v>
      </c>
    </row>
    <row r="103" spans="1:32">
      <c r="A103" s="17">
        <v>102</v>
      </c>
      <c r="B103" s="17" t="s">
        <v>0</v>
      </c>
      <c r="C103" s="22">
        <v>40</v>
      </c>
      <c r="D103" s="17" t="s">
        <v>59</v>
      </c>
      <c r="E103" s="17" t="s">
        <v>16</v>
      </c>
      <c r="F103" s="17" t="s">
        <v>65</v>
      </c>
      <c r="G103" s="17" t="s">
        <v>66</v>
      </c>
      <c r="H103" s="18"/>
      <c r="I103" s="18" t="str">
        <f>IF(L103="Y","",IF(J103="Y",INDEX(#REF!,MATCH(K103,#REF!,0)),K103))</f>
        <v>4 - Manager</v>
      </c>
      <c r="J103" s="19" t="s">
        <v>69</v>
      </c>
      <c r="K103" s="19" t="s">
        <v>75</v>
      </c>
      <c r="L103" s="8" t="s">
        <v>69</v>
      </c>
      <c r="M103" s="19">
        <v>2</v>
      </c>
      <c r="N103" s="19" t="s">
        <v>70</v>
      </c>
      <c r="O103" s="19" t="s">
        <v>67</v>
      </c>
      <c r="P103" s="8" t="s">
        <v>5</v>
      </c>
      <c r="Q103" s="19" t="s">
        <v>5</v>
      </c>
      <c r="R103" s="21" t="s">
        <v>70</v>
      </c>
      <c r="S103" s="21" t="s">
        <v>68</v>
      </c>
      <c r="T103" s="21" t="s">
        <v>75</v>
      </c>
      <c r="U103" s="1">
        <v>0.5</v>
      </c>
      <c r="V103" s="8"/>
      <c r="W103" s="24" t="s">
        <v>56</v>
      </c>
      <c r="X103" s="23" t="s">
        <v>56</v>
      </c>
      <c r="Y103" s="15" t="s">
        <v>104</v>
      </c>
      <c r="Z103" s="15" t="s">
        <v>92</v>
      </c>
      <c r="AA103" s="15" t="s">
        <v>104</v>
      </c>
      <c r="AB103" s="15" t="s">
        <v>75</v>
      </c>
      <c r="AC103" s="22">
        <v>2</v>
      </c>
      <c r="AD103" s="2">
        <v>43191</v>
      </c>
      <c r="AE103">
        <v>2</v>
      </c>
      <c r="AF103" s="8">
        <f t="shared" ca="1" si="1"/>
        <v>0.84449320704825814</v>
      </c>
    </row>
    <row r="104" spans="1:32">
      <c r="A104" s="17">
        <v>103</v>
      </c>
      <c r="B104" s="17" t="s">
        <v>1</v>
      </c>
      <c r="C104" s="22">
        <v>22</v>
      </c>
      <c r="D104" s="17" t="s">
        <v>57</v>
      </c>
      <c r="E104" s="17" t="s">
        <v>20</v>
      </c>
      <c r="F104" s="17" t="s">
        <v>62</v>
      </c>
      <c r="G104" s="17" t="s">
        <v>62</v>
      </c>
      <c r="H104" s="18">
        <v>3</v>
      </c>
      <c r="I104" s="18" t="str">
        <f>IF(L104="Y","",IF(J104="Y",INDEX(#REF!,MATCH(K104,#REF!,0)),K104))</f>
        <v>6 - Junior Officer</v>
      </c>
      <c r="J104" s="19" t="s">
        <v>69</v>
      </c>
      <c r="K104" s="19" t="s">
        <v>74</v>
      </c>
      <c r="L104" s="8" t="s">
        <v>69</v>
      </c>
      <c r="M104" s="19">
        <v>2</v>
      </c>
      <c r="N104" s="19" t="s">
        <v>70</v>
      </c>
      <c r="O104" s="19" t="s">
        <v>67</v>
      </c>
      <c r="P104" s="8" t="s">
        <v>7</v>
      </c>
      <c r="Q104" s="19" t="s">
        <v>7</v>
      </c>
      <c r="R104" s="21" t="s">
        <v>70</v>
      </c>
      <c r="S104" s="21" t="s">
        <v>68</v>
      </c>
      <c r="T104" s="21" t="s">
        <v>74</v>
      </c>
      <c r="U104" s="1">
        <v>0.5</v>
      </c>
      <c r="V104" s="8"/>
      <c r="W104" s="24" t="s">
        <v>56</v>
      </c>
      <c r="X104" s="23" t="s">
        <v>56</v>
      </c>
      <c r="Y104" s="15" t="s">
        <v>104</v>
      </c>
      <c r="Z104" s="15" t="s">
        <v>100</v>
      </c>
      <c r="AA104" s="15" t="s">
        <v>104</v>
      </c>
      <c r="AB104" s="15" t="s">
        <v>74</v>
      </c>
      <c r="AC104" s="22">
        <v>5</v>
      </c>
      <c r="AD104" s="2">
        <v>42095</v>
      </c>
      <c r="AE104">
        <v>5</v>
      </c>
      <c r="AF104" s="8">
        <f t="shared" ca="1" si="1"/>
        <v>0.65494201949127795</v>
      </c>
    </row>
    <row r="105" spans="1:32">
      <c r="A105" s="17">
        <v>104</v>
      </c>
      <c r="B105" s="17" t="s">
        <v>0</v>
      </c>
      <c r="C105" s="22">
        <v>28</v>
      </c>
      <c r="D105" s="17" t="s">
        <v>57</v>
      </c>
      <c r="E105" s="17" t="s">
        <v>9</v>
      </c>
      <c r="F105" s="17" t="s">
        <v>9</v>
      </c>
      <c r="G105" s="17" t="s">
        <v>9</v>
      </c>
      <c r="H105" s="18">
        <v>2</v>
      </c>
      <c r="I105" s="18" t="str">
        <f>IF(L105="Y","",IF(J105="Y",INDEX(#REF!,MATCH(K105,#REF!,0)),K105))</f>
        <v>5 - Senior Officer</v>
      </c>
      <c r="J105" s="19" t="s">
        <v>69</v>
      </c>
      <c r="K105" s="19" t="s">
        <v>106</v>
      </c>
      <c r="L105" s="8" t="s">
        <v>69</v>
      </c>
      <c r="M105" s="19">
        <v>2</v>
      </c>
      <c r="N105" s="19" t="s">
        <v>70</v>
      </c>
      <c r="O105" s="19" t="s">
        <v>67</v>
      </c>
      <c r="P105" s="8" t="s">
        <v>7</v>
      </c>
      <c r="Q105" s="19" t="s">
        <v>7</v>
      </c>
      <c r="R105" s="21" t="s">
        <v>70</v>
      </c>
      <c r="S105" s="21" t="s">
        <v>68</v>
      </c>
      <c r="T105" s="21" t="s">
        <v>106</v>
      </c>
      <c r="U105" s="1">
        <v>0.5</v>
      </c>
      <c r="V105" s="8"/>
      <c r="W105" s="24" t="s">
        <v>56</v>
      </c>
      <c r="X105" s="23" t="s">
        <v>56</v>
      </c>
      <c r="Y105" s="15" t="s">
        <v>104</v>
      </c>
      <c r="Z105" s="15" t="s">
        <v>111</v>
      </c>
      <c r="AA105" s="15" t="s">
        <v>104</v>
      </c>
      <c r="AB105" s="15" t="s">
        <v>106</v>
      </c>
      <c r="AC105" s="22">
        <v>3</v>
      </c>
      <c r="AD105" s="2">
        <v>42095</v>
      </c>
      <c r="AE105">
        <v>5</v>
      </c>
      <c r="AF105" s="8">
        <f t="shared" ca="1" si="1"/>
        <v>0.33239876741019159</v>
      </c>
    </row>
    <row r="106" spans="1:32">
      <c r="A106" s="17">
        <v>105</v>
      </c>
      <c r="B106" s="17" t="s">
        <v>1</v>
      </c>
      <c r="C106" s="22">
        <v>30</v>
      </c>
      <c r="D106" s="17" t="s">
        <v>58</v>
      </c>
      <c r="E106" s="17" t="s">
        <v>20</v>
      </c>
      <c r="F106" s="17" t="s">
        <v>62</v>
      </c>
      <c r="G106" s="17" t="s">
        <v>62</v>
      </c>
      <c r="H106" s="18"/>
      <c r="I106" s="18" t="str">
        <f>IF(L106="Y","",IF(J106="Y",INDEX(#REF!,MATCH(K106,#REF!,0)),K106))</f>
        <v/>
      </c>
      <c r="J106" s="19" t="s">
        <v>69</v>
      </c>
      <c r="K106" s="19" t="s">
        <v>75</v>
      </c>
      <c r="L106" s="8" t="s">
        <v>67</v>
      </c>
      <c r="M106" s="19"/>
      <c r="N106" s="19" t="s">
        <v>70</v>
      </c>
      <c r="O106" s="19" t="s">
        <v>69</v>
      </c>
      <c r="P106" s="8" t="s">
        <v>7</v>
      </c>
      <c r="Q106" s="19" t="s">
        <v>7</v>
      </c>
      <c r="R106" s="21" t="s">
        <v>70</v>
      </c>
      <c r="S106" s="21" t="s">
        <v>70</v>
      </c>
      <c r="T106" s="21" t="s">
        <v>75</v>
      </c>
      <c r="U106" s="1">
        <v>0.5</v>
      </c>
      <c r="V106" s="8"/>
      <c r="W106" s="24" t="s">
        <v>56</v>
      </c>
      <c r="X106" s="23" t="s">
        <v>56</v>
      </c>
      <c r="Y106" s="15" t="s">
        <v>105</v>
      </c>
      <c r="Z106" s="15" t="s">
        <v>93</v>
      </c>
      <c r="AA106" s="15" t="s">
        <v>104</v>
      </c>
      <c r="AB106" s="15" t="s">
        <v>75</v>
      </c>
      <c r="AC106" s="22">
        <v>0</v>
      </c>
      <c r="AD106" s="2">
        <v>43922</v>
      </c>
      <c r="AE106">
        <v>0</v>
      </c>
      <c r="AF106" s="8">
        <f t="shared" ca="1" si="1"/>
        <v>0.95955837474666095</v>
      </c>
    </row>
    <row r="107" spans="1:32">
      <c r="A107" s="17">
        <v>106</v>
      </c>
      <c r="B107" s="17" t="s">
        <v>1</v>
      </c>
      <c r="C107" s="22">
        <v>35</v>
      </c>
      <c r="D107" s="17" t="s">
        <v>58</v>
      </c>
      <c r="E107" s="17" t="s">
        <v>20</v>
      </c>
      <c r="F107" s="17" t="s">
        <v>62</v>
      </c>
      <c r="G107" s="17" t="s">
        <v>62</v>
      </c>
      <c r="H107" s="18">
        <v>3</v>
      </c>
      <c r="I107" s="18" t="str">
        <f>IF(L107="Y","",IF(J107="Y",INDEX(#REF!,MATCH(K107,#REF!,0)),K107))</f>
        <v>2 - Director</v>
      </c>
      <c r="J107" s="19" t="s">
        <v>69</v>
      </c>
      <c r="K107" s="19" t="s">
        <v>77</v>
      </c>
      <c r="L107" s="8" t="s">
        <v>69</v>
      </c>
      <c r="M107" s="19">
        <v>1</v>
      </c>
      <c r="N107" s="19" t="s">
        <v>70</v>
      </c>
      <c r="O107" s="19" t="s">
        <v>67</v>
      </c>
      <c r="P107" s="8" t="s">
        <v>7</v>
      </c>
      <c r="Q107" s="19" t="s">
        <v>7</v>
      </c>
      <c r="R107" s="21" t="s">
        <v>70</v>
      </c>
      <c r="S107" s="21" t="s">
        <v>68</v>
      </c>
      <c r="T107" s="21" t="s">
        <v>77</v>
      </c>
      <c r="U107" s="1">
        <v>0.5</v>
      </c>
      <c r="V107" s="8"/>
      <c r="W107" s="24" t="s">
        <v>56</v>
      </c>
      <c r="X107" s="23" t="s">
        <v>56</v>
      </c>
      <c r="Y107" s="15" t="s">
        <v>103</v>
      </c>
      <c r="Z107" s="15" t="s">
        <v>86</v>
      </c>
      <c r="AA107" s="15" t="s">
        <v>105</v>
      </c>
      <c r="AB107" s="15" t="s">
        <v>77</v>
      </c>
      <c r="AC107" s="22">
        <v>3</v>
      </c>
      <c r="AD107" s="2">
        <v>42826</v>
      </c>
      <c r="AE107">
        <v>3</v>
      </c>
      <c r="AF107" s="8">
        <f t="shared" ca="1" si="1"/>
        <v>0.67140475977901748</v>
      </c>
    </row>
    <row r="108" spans="1:32">
      <c r="A108" s="17">
        <v>107</v>
      </c>
      <c r="B108" s="17" t="s">
        <v>0</v>
      </c>
      <c r="C108" s="22">
        <v>23</v>
      </c>
      <c r="D108" s="17" t="s">
        <v>57</v>
      </c>
      <c r="E108" s="17" t="s">
        <v>9</v>
      </c>
      <c r="F108" s="17" t="s">
        <v>9</v>
      </c>
      <c r="G108" s="17" t="s">
        <v>9</v>
      </c>
      <c r="H108" s="18">
        <v>2</v>
      </c>
      <c r="I108" s="18" t="str">
        <f>IF(L108="Y","",IF(J108="Y",INDEX(#REF!,MATCH(K108,#REF!,0)),K108))</f>
        <v>6 - Junior Officer</v>
      </c>
      <c r="J108" s="19" t="s">
        <v>69</v>
      </c>
      <c r="K108" s="19" t="s">
        <v>74</v>
      </c>
      <c r="L108" s="8" t="s">
        <v>69</v>
      </c>
      <c r="M108" s="19">
        <v>2</v>
      </c>
      <c r="N108" s="19" t="s">
        <v>70</v>
      </c>
      <c r="O108" s="19" t="s">
        <v>67</v>
      </c>
      <c r="P108" s="8" t="s">
        <v>5</v>
      </c>
      <c r="Q108" s="19" t="s">
        <v>5</v>
      </c>
      <c r="R108" s="21" t="s">
        <v>70</v>
      </c>
      <c r="S108" s="21" t="s">
        <v>68</v>
      </c>
      <c r="T108" s="21" t="s">
        <v>74</v>
      </c>
      <c r="U108" s="1">
        <v>0.5</v>
      </c>
      <c r="V108" s="8"/>
      <c r="W108" s="24" t="s">
        <v>56</v>
      </c>
      <c r="X108" s="23" t="s">
        <v>56</v>
      </c>
      <c r="Y108" s="15" t="s">
        <v>104</v>
      </c>
      <c r="Z108" s="15" t="s">
        <v>99</v>
      </c>
      <c r="AA108" s="15" t="s">
        <v>104</v>
      </c>
      <c r="AB108" s="15" t="s">
        <v>74</v>
      </c>
      <c r="AC108" s="22">
        <v>2</v>
      </c>
      <c r="AD108" s="2">
        <v>43191</v>
      </c>
      <c r="AE108">
        <v>2</v>
      </c>
      <c r="AF108" s="8">
        <f t="shared" ca="1" si="1"/>
        <v>0.75741033992764784</v>
      </c>
    </row>
    <row r="109" spans="1:32">
      <c r="A109" s="17">
        <v>108</v>
      </c>
      <c r="B109" s="17" t="s">
        <v>1</v>
      </c>
      <c r="C109" s="22">
        <v>34</v>
      </c>
      <c r="D109" s="17" t="s">
        <v>58</v>
      </c>
      <c r="E109" s="17" t="s">
        <v>20</v>
      </c>
      <c r="F109" s="17" t="s">
        <v>62</v>
      </c>
      <c r="G109" s="17" t="s">
        <v>62</v>
      </c>
      <c r="H109" s="18">
        <v>3</v>
      </c>
      <c r="I109" s="18" t="str">
        <f>IF(L109="Y","",IF(J109="Y",INDEX(#REF!,MATCH(K109,#REF!,0)),K109))</f>
        <v>3 - Senior Manager</v>
      </c>
      <c r="J109" s="19" t="s">
        <v>69</v>
      </c>
      <c r="K109" s="19" t="s">
        <v>76</v>
      </c>
      <c r="L109" s="8" t="s">
        <v>69</v>
      </c>
      <c r="M109" s="19">
        <v>3</v>
      </c>
      <c r="N109" s="19" t="s">
        <v>70</v>
      </c>
      <c r="O109" s="19" t="s">
        <v>67</v>
      </c>
      <c r="P109" s="8" t="s">
        <v>5</v>
      </c>
      <c r="Q109" s="19" t="s">
        <v>5</v>
      </c>
      <c r="R109" s="21" t="s">
        <v>70</v>
      </c>
      <c r="S109" s="21" t="s">
        <v>68</v>
      </c>
      <c r="T109" s="21" t="s">
        <v>76</v>
      </c>
      <c r="U109" s="1">
        <v>0.5</v>
      </c>
      <c r="V109" s="8"/>
      <c r="W109" s="24" t="s">
        <v>56</v>
      </c>
      <c r="X109" s="23" t="s">
        <v>56</v>
      </c>
      <c r="Y109" s="15" t="s">
        <v>104</v>
      </c>
      <c r="Z109" s="15" t="s">
        <v>91</v>
      </c>
      <c r="AA109" s="15" t="s">
        <v>105</v>
      </c>
      <c r="AB109" s="15" t="s">
        <v>76</v>
      </c>
      <c r="AC109" s="22">
        <v>6</v>
      </c>
      <c r="AD109" s="2">
        <v>41730</v>
      </c>
      <c r="AE109">
        <v>6</v>
      </c>
      <c r="AF109" s="8">
        <f t="shared" ca="1" si="1"/>
        <v>0.69627740337510668</v>
      </c>
    </row>
    <row r="110" spans="1:32">
      <c r="A110" s="17">
        <v>109</v>
      </c>
      <c r="B110" s="17" t="s">
        <v>1</v>
      </c>
      <c r="C110" s="22">
        <v>24</v>
      </c>
      <c r="D110" s="17" t="s">
        <v>57</v>
      </c>
      <c r="E110" s="17" t="s">
        <v>9</v>
      </c>
      <c r="F110" s="17" t="s">
        <v>9</v>
      </c>
      <c r="G110" s="17" t="s">
        <v>9</v>
      </c>
      <c r="H110" s="18"/>
      <c r="I110" s="18" t="str">
        <f>IF(L110="Y","",IF(J110="Y",INDEX(#REF!,MATCH(K110,#REF!,0)),K110))</f>
        <v/>
      </c>
      <c r="J110" s="19" t="s">
        <v>69</v>
      </c>
      <c r="K110" s="19" t="s">
        <v>74</v>
      </c>
      <c r="L110" s="8" t="s">
        <v>67</v>
      </c>
      <c r="M110" s="19"/>
      <c r="N110" s="19" t="s">
        <v>70</v>
      </c>
      <c r="O110" s="19" t="s">
        <v>69</v>
      </c>
      <c r="P110" s="8" t="s">
        <v>7</v>
      </c>
      <c r="Q110" s="19" t="s">
        <v>7</v>
      </c>
      <c r="R110" s="21" t="s">
        <v>70</v>
      </c>
      <c r="S110" s="21" t="s">
        <v>70</v>
      </c>
      <c r="T110" s="21" t="s">
        <v>74</v>
      </c>
      <c r="U110" s="1">
        <v>0.5</v>
      </c>
      <c r="V110" s="8"/>
      <c r="W110" s="24" t="s">
        <v>56</v>
      </c>
      <c r="X110" s="23" t="s">
        <v>56</v>
      </c>
      <c r="Y110" s="15" t="s">
        <v>104</v>
      </c>
      <c r="Z110" s="15" t="s">
        <v>100</v>
      </c>
      <c r="AA110" s="15" t="s">
        <v>104</v>
      </c>
      <c r="AB110" s="15" t="s">
        <v>74</v>
      </c>
      <c r="AC110" s="22">
        <v>0</v>
      </c>
      <c r="AD110" s="2">
        <v>43922</v>
      </c>
      <c r="AE110">
        <v>0</v>
      </c>
      <c r="AF110" s="8">
        <f t="shared" ca="1" si="1"/>
        <v>0.69617538404919244</v>
      </c>
    </row>
    <row r="111" spans="1:32">
      <c r="A111" s="17">
        <v>110</v>
      </c>
      <c r="B111" s="17" t="s">
        <v>1</v>
      </c>
      <c r="C111" s="22">
        <v>28</v>
      </c>
      <c r="D111" s="17" t="s">
        <v>57</v>
      </c>
      <c r="E111" s="17" t="s">
        <v>9</v>
      </c>
      <c r="F111" s="17" t="s">
        <v>9</v>
      </c>
      <c r="G111" s="17" t="s">
        <v>9</v>
      </c>
      <c r="H111" s="18">
        <v>3</v>
      </c>
      <c r="I111" s="18" t="str">
        <f>IF(L111="Y","",IF(J111="Y",INDEX(#REF!,MATCH(K111,#REF!,0)),K111))</f>
        <v>5 - Senior Officer</v>
      </c>
      <c r="J111" s="19" t="s">
        <v>69</v>
      </c>
      <c r="K111" s="19" t="s">
        <v>106</v>
      </c>
      <c r="L111" s="8" t="s">
        <v>69</v>
      </c>
      <c r="M111" s="19">
        <v>2</v>
      </c>
      <c r="N111" s="19" t="s">
        <v>70</v>
      </c>
      <c r="O111" s="19" t="s">
        <v>67</v>
      </c>
      <c r="P111" s="8" t="s">
        <v>6</v>
      </c>
      <c r="Q111" s="19" t="s">
        <v>6</v>
      </c>
      <c r="R111" s="21" t="s">
        <v>70</v>
      </c>
      <c r="S111" s="21" t="s">
        <v>68</v>
      </c>
      <c r="T111" s="21" t="s">
        <v>106</v>
      </c>
      <c r="U111" s="1">
        <v>0.5</v>
      </c>
      <c r="V111" s="8"/>
      <c r="W111" s="24" t="s">
        <v>56</v>
      </c>
      <c r="X111" s="23" t="s">
        <v>56</v>
      </c>
      <c r="Y111" s="15" t="s">
        <v>104</v>
      </c>
      <c r="Z111" s="15" t="s">
        <v>109</v>
      </c>
      <c r="AA111" s="15" t="s">
        <v>104</v>
      </c>
      <c r="AB111" s="15" t="s">
        <v>106</v>
      </c>
      <c r="AC111" s="22">
        <v>3</v>
      </c>
      <c r="AD111" s="2">
        <v>42461</v>
      </c>
      <c r="AE111">
        <v>4</v>
      </c>
      <c r="AF111" s="8">
        <f t="shared" ca="1" si="1"/>
        <v>0.7995891955658434</v>
      </c>
    </row>
    <row r="112" spans="1:32">
      <c r="A112" s="17">
        <v>111</v>
      </c>
      <c r="B112" s="17" t="s">
        <v>0</v>
      </c>
      <c r="C112" s="22">
        <v>33</v>
      </c>
      <c r="D112" s="17" t="s">
        <v>58</v>
      </c>
      <c r="E112" s="17" t="s">
        <v>19</v>
      </c>
      <c r="F112" s="17" t="s">
        <v>62</v>
      </c>
      <c r="G112" s="17" t="s">
        <v>62</v>
      </c>
      <c r="H112" s="18"/>
      <c r="I112" s="18" t="str">
        <f>IF(L112="Y","",IF(J112="Y",INDEX(#REF!,MATCH(K112,#REF!,0)),K112))</f>
        <v/>
      </c>
      <c r="J112" s="19" t="s">
        <v>69</v>
      </c>
      <c r="K112" s="19" t="s">
        <v>106</v>
      </c>
      <c r="L112" s="8" t="s">
        <v>67</v>
      </c>
      <c r="M112" s="19"/>
      <c r="N112" s="19" t="s">
        <v>70</v>
      </c>
      <c r="O112" s="19" t="s">
        <v>69</v>
      </c>
      <c r="P112" s="8" t="s">
        <v>3</v>
      </c>
      <c r="Q112" s="19" t="s">
        <v>3</v>
      </c>
      <c r="R112" s="21" t="s">
        <v>70</v>
      </c>
      <c r="S112" s="21" t="s">
        <v>70</v>
      </c>
      <c r="T112" s="21" t="s">
        <v>106</v>
      </c>
      <c r="U112" s="1">
        <v>0.5</v>
      </c>
      <c r="V112" s="8"/>
      <c r="W112" s="24" t="s">
        <v>56</v>
      </c>
      <c r="X112" s="23" t="s">
        <v>56</v>
      </c>
      <c r="Y112" s="15" t="s">
        <v>103</v>
      </c>
      <c r="Z112" s="15" t="s">
        <v>107</v>
      </c>
      <c r="AA112" s="15" t="s">
        <v>104</v>
      </c>
      <c r="AB112" s="15" t="s">
        <v>106</v>
      </c>
      <c r="AC112" s="22">
        <v>0</v>
      </c>
      <c r="AD112" s="2">
        <v>43922</v>
      </c>
      <c r="AE112">
        <v>0</v>
      </c>
      <c r="AF112" s="8">
        <f t="shared" ca="1" si="1"/>
        <v>0.80059800710308449</v>
      </c>
    </row>
    <row r="113" spans="1:32">
      <c r="A113" s="17">
        <v>112</v>
      </c>
      <c r="B113" s="17" t="s">
        <v>0</v>
      </c>
      <c r="C113" s="22">
        <v>27</v>
      </c>
      <c r="D113" s="17" t="s">
        <v>57</v>
      </c>
      <c r="E113" s="17" t="s">
        <v>9</v>
      </c>
      <c r="F113" s="17" t="s">
        <v>9</v>
      </c>
      <c r="G113" s="17" t="s">
        <v>9</v>
      </c>
      <c r="H113" s="18"/>
      <c r="I113" s="18" t="str">
        <f>IF(L113="Y","",IF(J113="Y",INDEX(#REF!,MATCH(K113,#REF!,0)),K113))</f>
        <v>6 - Junior Officer</v>
      </c>
      <c r="J113" s="19" t="s">
        <v>69</v>
      </c>
      <c r="K113" s="19" t="s">
        <v>74</v>
      </c>
      <c r="L113" s="8" t="s">
        <v>69</v>
      </c>
      <c r="M113" s="19">
        <v>2</v>
      </c>
      <c r="N113" s="19" t="s">
        <v>70</v>
      </c>
      <c r="O113" s="19" t="s">
        <v>67</v>
      </c>
      <c r="P113" s="8" t="s">
        <v>5</v>
      </c>
      <c r="Q113" s="19" t="s">
        <v>5</v>
      </c>
      <c r="R113" s="21" t="s">
        <v>70</v>
      </c>
      <c r="S113" s="21" t="s">
        <v>68</v>
      </c>
      <c r="T113" s="21" t="s">
        <v>74</v>
      </c>
      <c r="U113" s="1">
        <v>0.5</v>
      </c>
      <c r="V113" s="8"/>
      <c r="W113" s="24" t="s">
        <v>56</v>
      </c>
      <c r="X113" s="23" t="s">
        <v>56</v>
      </c>
      <c r="Y113" s="15" t="s">
        <v>104</v>
      </c>
      <c r="Z113" s="15" t="s">
        <v>99</v>
      </c>
      <c r="AA113" s="15" t="s">
        <v>104</v>
      </c>
      <c r="AB113" s="15" t="s">
        <v>74</v>
      </c>
      <c r="AC113" s="22">
        <v>1</v>
      </c>
      <c r="AD113" s="2">
        <v>43556</v>
      </c>
      <c r="AE113">
        <v>1</v>
      </c>
      <c r="AF113" s="8">
        <f t="shared" ca="1" si="1"/>
        <v>0.62624326799391339</v>
      </c>
    </row>
    <row r="114" spans="1:32">
      <c r="A114" s="17">
        <v>113</v>
      </c>
      <c r="B114" s="17" t="s">
        <v>1</v>
      </c>
      <c r="C114" s="22">
        <v>41</v>
      </c>
      <c r="D114" s="17" t="s">
        <v>59</v>
      </c>
      <c r="E114" s="17" t="s">
        <v>9</v>
      </c>
      <c r="F114" s="17" t="s">
        <v>9</v>
      </c>
      <c r="G114" s="17" t="s">
        <v>9</v>
      </c>
      <c r="H114" s="18">
        <v>3</v>
      </c>
      <c r="I114" s="18" t="str">
        <f>IF(L114="Y","",IF(J114="Y",INDEX(#REF!,MATCH(K114,#REF!,0)),K114))</f>
        <v>2 - Director</v>
      </c>
      <c r="J114" s="19" t="s">
        <v>69</v>
      </c>
      <c r="K114" s="19" t="s">
        <v>77</v>
      </c>
      <c r="L114" s="8" t="s">
        <v>69</v>
      </c>
      <c r="M114" s="19">
        <v>3</v>
      </c>
      <c r="N114" s="19" t="s">
        <v>70</v>
      </c>
      <c r="O114" s="19" t="s">
        <v>67</v>
      </c>
      <c r="P114" s="8" t="s">
        <v>8</v>
      </c>
      <c r="Q114" s="19" t="s">
        <v>8</v>
      </c>
      <c r="R114" s="21" t="s">
        <v>70</v>
      </c>
      <c r="S114" s="21" t="s">
        <v>68</v>
      </c>
      <c r="T114" s="21" t="s">
        <v>77</v>
      </c>
      <c r="U114" s="1">
        <v>0.5</v>
      </c>
      <c r="V114" s="8"/>
      <c r="W114" s="24" t="s">
        <v>56</v>
      </c>
      <c r="X114" s="23" t="s">
        <v>56</v>
      </c>
      <c r="Y114" s="15" t="s">
        <v>103</v>
      </c>
      <c r="Z114" s="15" t="s">
        <v>79</v>
      </c>
      <c r="AA114" s="15" t="s">
        <v>105</v>
      </c>
      <c r="AB114" s="15" t="s">
        <v>77</v>
      </c>
      <c r="AC114" s="22">
        <v>4</v>
      </c>
      <c r="AD114" s="2">
        <v>41000</v>
      </c>
      <c r="AE114">
        <v>8</v>
      </c>
      <c r="AF114" s="8">
        <f t="shared" ca="1" si="1"/>
        <v>0.98021389827509897</v>
      </c>
    </row>
    <row r="115" spans="1:32">
      <c r="A115" s="17">
        <v>114</v>
      </c>
      <c r="B115" s="17" t="s">
        <v>1</v>
      </c>
      <c r="C115" s="22">
        <v>31</v>
      </c>
      <c r="D115" s="17" t="s">
        <v>58</v>
      </c>
      <c r="E115" s="17" t="s">
        <v>9</v>
      </c>
      <c r="F115" s="17" t="s">
        <v>9</v>
      </c>
      <c r="G115" s="17" t="s">
        <v>9</v>
      </c>
      <c r="H115" s="18">
        <v>3</v>
      </c>
      <c r="I115" s="18" t="str">
        <f>IF(L115="Y","",IF(J115="Y",INDEX(#REF!,MATCH(K115,#REF!,0)),K115))</f>
        <v>4 - Manager</v>
      </c>
      <c r="J115" s="19" t="s">
        <v>69</v>
      </c>
      <c r="K115" s="19" t="s">
        <v>75</v>
      </c>
      <c r="L115" s="8" t="s">
        <v>69</v>
      </c>
      <c r="M115" s="19">
        <v>3</v>
      </c>
      <c r="N115" s="19" t="s">
        <v>70</v>
      </c>
      <c r="O115" s="19" t="s">
        <v>67</v>
      </c>
      <c r="P115" s="8" t="s">
        <v>7</v>
      </c>
      <c r="Q115" s="19" t="s">
        <v>7</v>
      </c>
      <c r="R115" s="21" t="s">
        <v>70</v>
      </c>
      <c r="S115" s="21" t="s">
        <v>68</v>
      </c>
      <c r="T115" s="21" t="s">
        <v>75</v>
      </c>
      <c r="U115" s="1">
        <v>0.5</v>
      </c>
      <c r="V115" s="8"/>
      <c r="W115" s="24" t="s">
        <v>56</v>
      </c>
      <c r="X115" s="23" t="s">
        <v>56</v>
      </c>
      <c r="Y115" s="15" t="s">
        <v>105</v>
      </c>
      <c r="Z115" s="15" t="s">
        <v>93</v>
      </c>
      <c r="AA115" s="15" t="s">
        <v>104</v>
      </c>
      <c r="AB115" s="15" t="s">
        <v>75</v>
      </c>
      <c r="AC115" s="22">
        <v>3</v>
      </c>
      <c r="AD115" s="2">
        <v>41365</v>
      </c>
      <c r="AE115">
        <v>7</v>
      </c>
      <c r="AF115" s="8">
        <f t="shared" ca="1" si="1"/>
        <v>4.3356778775878846E-2</v>
      </c>
    </row>
    <row r="116" spans="1:32">
      <c r="A116" s="17">
        <v>115</v>
      </c>
      <c r="B116" s="17" t="s">
        <v>1</v>
      </c>
      <c r="C116" s="22">
        <v>49</v>
      </c>
      <c r="D116" s="17" t="s">
        <v>59</v>
      </c>
      <c r="E116" s="17" t="s">
        <v>9</v>
      </c>
      <c r="F116" s="17" t="s">
        <v>9</v>
      </c>
      <c r="G116" s="17" t="s">
        <v>9</v>
      </c>
      <c r="H116" s="18">
        <v>4</v>
      </c>
      <c r="I116" s="18" t="str">
        <f>IF(L116="Y","",IF(J116="Y",INDEX(#REF!,MATCH(K116,#REF!,0)),K116))</f>
        <v>2 - Director</v>
      </c>
      <c r="J116" s="19" t="s">
        <v>69</v>
      </c>
      <c r="K116" s="20" t="s">
        <v>77</v>
      </c>
      <c r="L116" s="8" t="s">
        <v>69</v>
      </c>
      <c r="M116" s="19">
        <v>3</v>
      </c>
      <c r="N116" s="19" t="s">
        <v>68</v>
      </c>
      <c r="O116" s="19" t="s">
        <v>67</v>
      </c>
      <c r="P116" s="8" t="s">
        <v>3</v>
      </c>
      <c r="Q116" s="19" t="s">
        <v>3</v>
      </c>
      <c r="R116" s="21" t="s">
        <v>70</v>
      </c>
      <c r="S116" s="21" t="s">
        <v>70</v>
      </c>
      <c r="T116" s="21"/>
      <c r="U116" s="1">
        <v>0.5</v>
      </c>
      <c r="V116" s="8" t="s">
        <v>71</v>
      </c>
      <c r="W116" s="24" t="s">
        <v>56</v>
      </c>
      <c r="X116" s="23" t="s">
        <v>56</v>
      </c>
      <c r="Y116" s="15" t="s">
        <v>120</v>
      </c>
      <c r="Z116" s="15" t="s">
        <v>120</v>
      </c>
      <c r="AA116" s="15" t="s">
        <v>120</v>
      </c>
      <c r="AB116" s="15" t="s">
        <v>120</v>
      </c>
      <c r="AC116" s="22">
        <v>3</v>
      </c>
      <c r="AD116" s="2">
        <v>41730</v>
      </c>
      <c r="AE116">
        <v>6</v>
      </c>
      <c r="AF116" s="8">
        <f t="shared" ca="1" si="1"/>
        <v>0.53072389588237734</v>
      </c>
    </row>
    <row r="117" spans="1:32">
      <c r="A117" s="17">
        <v>116</v>
      </c>
      <c r="B117" s="17" t="s">
        <v>1</v>
      </c>
      <c r="C117" s="22">
        <v>26</v>
      </c>
      <c r="D117" s="17" t="s">
        <v>57</v>
      </c>
      <c r="E117" s="17" t="s">
        <v>20</v>
      </c>
      <c r="F117" s="17" t="s">
        <v>62</v>
      </c>
      <c r="G117" s="17" t="s">
        <v>62</v>
      </c>
      <c r="H117" s="18"/>
      <c r="I117" s="18" t="str">
        <f>IF(L117="Y","",IF(J117="Y",INDEX(#REF!,MATCH(K117,#REF!,0)),K117))</f>
        <v>5 - Senior Officer</v>
      </c>
      <c r="J117" s="19" t="s">
        <v>69</v>
      </c>
      <c r="K117" s="19" t="s">
        <v>106</v>
      </c>
      <c r="L117" s="8" t="s">
        <v>69</v>
      </c>
      <c r="M117" s="19">
        <v>3</v>
      </c>
      <c r="N117" s="19" t="s">
        <v>70</v>
      </c>
      <c r="O117" s="19" t="s">
        <v>67</v>
      </c>
      <c r="P117" s="8" t="s">
        <v>7</v>
      </c>
      <c r="Q117" s="19" t="s">
        <v>7</v>
      </c>
      <c r="R117" s="21" t="s">
        <v>70</v>
      </c>
      <c r="S117" s="21" t="s">
        <v>68</v>
      </c>
      <c r="T117" s="21" t="s">
        <v>106</v>
      </c>
      <c r="U117" s="1">
        <v>0.5</v>
      </c>
      <c r="V117" s="8"/>
      <c r="W117" s="24" t="s">
        <v>56</v>
      </c>
      <c r="X117" s="23" t="s">
        <v>56</v>
      </c>
      <c r="Y117" s="15" t="s">
        <v>104</v>
      </c>
      <c r="Z117" s="15" t="s">
        <v>111</v>
      </c>
      <c r="AA117" s="15" t="s">
        <v>104</v>
      </c>
      <c r="AB117" s="15" t="s">
        <v>106</v>
      </c>
      <c r="AC117" s="22">
        <v>2</v>
      </c>
      <c r="AD117" s="2">
        <v>43191</v>
      </c>
      <c r="AE117">
        <v>2</v>
      </c>
      <c r="AF117" s="8">
        <f t="shared" ca="1" si="1"/>
        <v>0.96703407549653908</v>
      </c>
    </row>
    <row r="118" spans="1:32">
      <c r="A118" s="17">
        <v>117</v>
      </c>
      <c r="B118" s="17" t="s">
        <v>1</v>
      </c>
      <c r="C118" s="22">
        <v>33</v>
      </c>
      <c r="D118" s="17" t="s">
        <v>58</v>
      </c>
      <c r="E118" s="17" t="s">
        <v>20</v>
      </c>
      <c r="F118" s="17" t="s">
        <v>62</v>
      </c>
      <c r="G118" s="17" t="s">
        <v>62</v>
      </c>
      <c r="H118" s="18">
        <v>1</v>
      </c>
      <c r="I118" s="18" t="e">
        <f>IF(L118="Y","",IF(J118="Y",INDEX(#REF!,MATCH(K118,#REF!,0)),K118))</f>
        <v>#REF!</v>
      </c>
      <c r="J118" s="19" t="s">
        <v>67</v>
      </c>
      <c r="K118" s="19" t="s">
        <v>75</v>
      </c>
      <c r="L118" s="8" t="s">
        <v>69</v>
      </c>
      <c r="M118" s="19">
        <v>2</v>
      </c>
      <c r="N118" s="19" t="s">
        <v>70</v>
      </c>
      <c r="O118" s="19" t="s">
        <v>67</v>
      </c>
      <c r="P118" s="8" t="s">
        <v>6</v>
      </c>
      <c r="Q118" s="19" t="s">
        <v>6</v>
      </c>
      <c r="R118" s="21" t="s">
        <v>70</v>
      </c>
      <c r="S118" s="21" t="s">
        <v>68</v>
      </c>
      <c r="T118" s="21" t="s">
        <v>75</v>
      </c>
      <c r="U118" s="1">
        <v>0.5</v>
      </c>
      <c r="V118" s="8"/>
      <c r="W118" s="24" t="s">
        <v>56</v>
      </c>
      <c r="X118" s="23" t="s">
        <v>56</v>
      </c>
      <c r="Y118" s="15" t="s">
        <v>104</v>
      </c>
      <c r="Z118" s="15" t="s">
        <v>90</v>
      </c>
      <c r="AA118" s="15" t="s">
        <v>104</v>
      </c>
      <c r="AB118" s="15" t="s">
        <v>75</v>
      </c>
      <c r="AC118" s="22">
        <v>1</v>
      </c>
      <c r="AD118" s="2">
        <v>41365</v>
      </c>
      <c r="AE118">
        <v>7</v>
      </c>
      <c r="AF118" s="8">
        <f t="shared" ca="1" si="1"/>
        <v>0.82170395417039133</v>
      </c>
    </row>
    <row r="119" spans="1:32">
      <c r="A119" s="17">
        <v>118</v>
      </c>
      <c r="B119" s="17" t="s">
        <v>0</v>
      </c>
      <c r="C119" s="22">
        <v>41</v>
      </c>
      <c r="D119" s="17" t="s">
        <v>59</v>
      </c>
      <c r="E119" s="17" t="s">
        <v>9</v>
      </c>
      <c r="F119" s="17" t="s">
        <v>9</v>
      </c>
      <c r="G119" s="17" t="s">
        <v>9</v>
      </c>
      <c r="H119" s="18">
        <v>3</v>
      </c>
      <c r="I119" s="18" t="str">
        <f>IF(L119="Y","",IF(J119="Y",INDEX(#REF!,MATCH(K119,#REF!,0)),K119))</f>
        <v>3 - Senior Manager</v>
      </c>
      <c r="J119" s="19" t="s">
        <v>69</v>
      </c>
      <c r="K119" s="19" t="s">
        <v>76</v>
      </c>
      <c r="L119" s="8" t="s">
        <v>69</v>
      </c>
      <c r="M119" s="19"/>
      <c r="N119" s="19" t="s">
        <v>68</v>
      </c>
      <c r="O119" s="19" t="s">
        <v>67</v>
      </c>
      <c r="P119" s="8" t="s">
        <v>7</v>
      </c>
      <c r="Q119" s="19" t="s">
        <v>7</v>
      </c>
      <c r="R119" s="21" t="s">
        <v>70</v>
      </c>
      <c r="S119" s="21" t="s">
        <v>70</v>
      </c>
      <c r="T119" s="21"/>
      <c r="U119" s="1">
        <v>0.5</v>
      </c>
      <c r="V119" s="8" t="s">
        <v>71</v>
      </c>
      <c r="W119" s="24" t="s">
        <v>56</v>
      </c>
      <c r="X119" s="23" t="s">
        <v>56</v>
      </c>
      <c r="Y119" s="15" t="s">
        <v>120</v>
      </c>
      <c r="Z119" s="15" t="s">
        <v>120</v>
      </c>
      <c r="AA119" s="15" t="s">
        <v>120</v>
      </c>
      <c r="AB119" s="15" t="s">
        <v>120</v>
      </c>
      <c r="AC119" s="22">
        <v>2</v>
      </c>
      <c r="AD119" s="2">
        <v>41000</v>
      </c>
      <c r="AE119">
        <v>8</v>
      </c>
      <c r="AF119" s="8">
        <f t="shared" ca="1" si="1"/>
        <v>0.78613904938329426</v>
      </c>
    </row>
    <row r="120" spans="1:32">
      <c r="A120" s="17">
        <v>119</v>
      </c>
      <c r="B120" s="17" t="s">
        <v>0</v>
      </c>
      <c r="C120" s="22">
        <v>22</v>
      </c>
      <c r="D120" s="17" t="s">
        <v>57</v>
      </c>
      <c r="E120" s="17" t="s">
        <v>20</v>
      </c>
      <c r="F120" s="17" t="s">
        <v>62</v>
      </c>
      <c r="G120" s="17" t="s">
        <v>62</v>
      </c>
      <c r="H120" s="18"/>
      <c r="I120" s="18" t="str">
        <f>IF(L120="Y","",IF(J120="Y",INDEX(#REF!,MATCH(K120,#REF!,0)),K120))</f>
        <v>6 - Junior Officer</v>
      </c>
      <c r="J120" s="19" t="s">
        <v>69</v>
      </c>
      <c r="K120" s="19" t="s">
        <v>74</v>
      </c>
      <c r="L120" s="8" t="s">
        <v>69</v>
      </c>
      <c r="M120" s="19">
        <v>2</v>
      </c>
      <c r="N120" s="19" t="s">
        <v>70</v>
      </c>
      <c r="O120" s="19" t="s">
        <v>67</v>
      </c>
      <c r="P120" s="8" t="s">
        <v>5</v>
      </c>
      <c r="Q120" s="19" t="s">
        <v>5</v>
      </c>
      <c r="R120" s="21" t="s">
        <v>70</v>
      </c>
      <c r="S120" s="21" t="s">
        <v>68</v>
      </c>
      <c r="T120" s="21" t="s">
        <v>74</v>
      </c>
      <c r="U120" s="1">
        <v>0.5</v>
      </c>
      <c r="V120" s="8"/>
      <c r="W120" s="24">
        <v>0.8</v>
      </c>
      <c r="X120" s="23" t="s">
        <v>55</v>
      </c>
      <c r="Y120" s="15" t="s">
        <v>104</v>
      </c>
      <c r="Z120" s="15" t="s">
        <v>99</v>
      </c>
      <c r="AA120" s="15" t="s">
        <v>104</v>
      </c>
      <c r="AB120" s="15" t="s">
        <v>74</v>
      </c>
      <c r="AC120" s="22">
        <v>1</v>
      </c>
      <c r="AD120" s="2">
        <v>43556</v>
      </c>
      <c r="AE120">
        <v>1</v>
      </c>
      <c r="AF120" s="8">
        <f t="shared" ca="1" si="1"/>
        <v>0.94348668613684827</v>
      </c>
    </row>
    <row r="121" spans="1:32">
      <c r="A121" s="17">
        <v>120</v>
      </c>
      <c r="B121" s="17" t="s">
        <v>1</v>
      </c>
      <c r="C121" s="22">
        <v>34</v>
      </c>
      <c r="D121" s="17" t="s">
        <v>58</v>
      </c>
      <c r="E121" s="17" t="s">
        <v>9</v>
      </c>
      <c r="F121" s="17" t="s">
        <v>9</v>
      </c>
      <c r="G121" s="17" t="s">
        <v>9</v>
      </c>
      <c r="H121" s="18">
        <v>3</v>
      </c>
      <c r="I121" s="18" t="str">
        <f>IF(L121="Y","",IF(J121="Y",INDEX(#REF!,MATCH(K121,#REF!,0)),K121))</f>
        <v>5 - Senior Officer</v>
      </c>
      <c r="J121" s="19" t="s">
        <v>69</v>
      </c>
      <c r="K121" s="19" t="s">
        <v>106</v>
      </c>
      <c r="L121" s="8" t="s">
        <v>69</v>
      </c>
      <c r="M121" s="19">
        <v>2</v>
      </c>
      <c r="N121" s="19" t="s">
        <v>70</v>
      </c>
      <c r="O121" s="19" t="s">
        <v>67</v>
      </c>
      <c r="P121" s="8" t="s">
        <v>7</v>
      </c>
      <c r="Q121" s="19" t="s">
        <v>7</v>
      </c>
      <c r="R121" s="21" t="s">
        <v>68</v>
      </c>
      <c r="S121" s="21" t="s">
        <v>68</v>
      </c>
      <c r="T121" s="21" t="s">
        <v>75</v>
      </c>
      <c r="U121" s="1">
        <v>0.5</v>
      </c>
      <c r="V121" s="8"/>
      <c r="W121" s="24" t="s">
        <v>56</v>
      </c>
      <c r="X121" s="23" t="s">
        <v>56</v>
      </c>
      <c r="Y121" s="15" t="s">
        <v>104</v>
      </c>
      <c r="Z121" s="15" t="s">
        <v>111</v>
      </c>
      <c r="AA121" s="15" t="s">
        <v>104</v>
      </c>
      <c r="AB121" s="15" t="s">
        <v>106</v>
      </c>
      <c r="AC121" s="22">
        <v>4</v>
      </c>
      <c r="AD121" s="2">
        <v>41730</v>
      </c>
      <c r="AE121">
        <v>6</v>
      </c>
      <c r="AF121" s="8">
        <f t="shared" ca="1" si="1"/>
        <v>0.84336587129150331</v>
      </c>
    </row>
    <row r="122" spans="1:32">
      <c r="A122" s="17">
        <v>121</v>
      </c>
      <c r="B122" s="17" t="s">
        <v>1</v>
      </c>
      <c r="C122" s="22">
        <v>46</v>
      </c>
      <c r="D122" s="17" t="s">
        <v>59</v>
      </c>
      <c r="E122" s="17" t="s">
        <v>9</v>
      </c>
      <c r="F122" s="17" t="s">
        <v>9</v>
      </c>
      <c r="G122" s="17" t="s">
        <v>9</v>
      </c>
      <c r="H122" s="18">
        <v>3</v>
      </c>
      <c r="I122" s="18" t="str">
        <f>IF(L122="Y","",IF(J122="Y",INDEX(#REF!,MATCH(K122,#REF!,0)),K122))</f>
        <v>6 - Junior Officer</v>
      </c>
      <c r="J122" s="19" t="s">
        <v>69</v>
      </c>
      <c r="K122" s="20" t="s">
        <v>74</v>
      </c>
      <c r="L122" s="8" t="s">
        <v>69</v>
      </c>
      <c r="M122" s="19">
        <v>3</v>
      </c>
      <c r="N122" s="19" t="s">
        <v>68</v>
      </c>
      <c r="O122" s="19" t="s">
        <v>67</v>
      </c>
      <c r="P122" s="8" t="s">
        <v>5</v>
      </c>
      <c r="Q122" s="19" t="s">
        <v>5</v>
      </c>
      <c r="R122" s="21" t="s">
        <v>70</v>
      </c>
      <c r="S122" s="21" t="s">
        <v>70</v>
      </c>
      <c r="T122" s="21"/>
      <c r="U122" s="1">
        <v>0.5</v>
      </c>
      <c r="V122" s="8" t="s">
        <v>71</v>
      </c>
      <c r="W122" s="24" t="s">
        <v>56</v>
      </c>
      <c r="X122" s="23" t="s">
        <v>56</v>
      </c>
      <c r="Y122" s="15" t="s">
        <v>120</v>
      </c>
      <c r="Z122" s="15" t="s">
        <v>120</v>
      </c>
      <c r="AA122" s="15" t="s">
        <v>120</v>
      </c>
      <c r="AB122" s="15" t="s">
        <v>120</v>
      </c>
      <c r="AC122" s="22">
        <v>3</v>
      </c>
      <c r="AD122" s="2">
        <v>42826</v>
      </c>
      <c r="AE122">
        <v>3</v>
      </c>
      <c r="AF122" s="8">
        <f t="shared" ca="1" si="1"/>
        <v>0.53783520483176894</v>
      </c>
    </row>
    <row r="123" spans="1:32">
      <c r="A123" s="17">
        <v>122</v>
      </c>
      <c r="B123" s="17" t="s">
        <v>1</v>
      </c>
      <c r="C123" s="22">
        <v>35</v>
      </c>
      <c r="D123" s="17" t="s">
        <v>58</v>
      </c>
      <c r="E123" s="17" t="s">
        <v>9</v>
      </c>
      <c r="F123" s="17" t="s">
        <v>9</v>
      </c>
      <c r="G123" s="17" t="s">
        <v>9</v>
      </c>
      <c r="H123" s="18">
        <v>2</v>
      </c>
      <c r="I123" s="18" t="str">
        <f>IF(L123="Y","",IF(J123="Y",INDEX(#REF!,MATCH(K123,#REF!,0)),K123))</f>
        <v>3 - Senior Manager</v>
      </c>
      <c r="J123" s="19" t="s">
        <v>69</v>
      </c>
      <c r="K123" s="19" t="s">
        <v>76</v>
      </c>
      <c r="L123" s="8" t="s">
        <v>69</v>
      </c>
      <c r="M123" s="19">
        <v>2</v>
      </c>
      <c r="N123" s="19" t="s">
        <v>70</v>
      </c>
      <c r="O123" s="19" t="s">
        <v>67</v>
      </c>
      <c r="P123" s="8" t="s">
        <v>7</v>
      </c>
      <c r="Q123" s="19" t="s">
        <v>7</v>
      </c>
      <c r="R123" s="21" t="s">
        <v>70</v>
      </c>
      <c r="S123" s="21" t="s">
        <v>68</v>
      </c>
      <c r="T123" s="21" t="s">
        <v>76</v>
      </c>
      <c r="U123" s="1">
        <v>0.5</v>
      </c>
      <c r="V123" s="8"/>
      <c r="W123" s="24" t="s">
        <v>56</v>
      </c>
      <c r="X123" s="23" t="s">
        <v>56</v>
      </c>
      <c r="Y123" s="15" t="s">
        <v>105</v>
      </c>
      <c r="Z123" s="15" t="s">
        <v>85</v>
      </c>
      <c r="AA123" s="15" t="s">
        <v>105</v>
      </c>
      <c r="AB123" s="15" t="s">
        <v>76</v>
      </c>
      <c r="AC123" s="22">
        <v>4</v>
      </c>
      <c r="AD123" s="2">
        <v>42095</v>
      </c>
      <c r="AE123">
        <v>5</v>
      </c>
      <c r="AF123" s="8">
        <f t="shared" ca="1" si="1"/>
        <v>0.69234054517305377</v>
      </c>
    </row>
    <row r="124" spans="1:32">
      <c r="A124" s="17">
        <v>123</v>
      </c>
      <c r="B124" s="17" t="s">
        <v>0</v>
      </c>
      <c r="C124" s="22">
        <v>30</v>
      </c>
      <c r="D124" s="17" t="s">
        <v>58</v>
      </c>
      <c r="E124" s="17" t="s">
        <v>13</v>
      </c>
      <c r="F124" s="17" t="s">
        <v>65</v>
      </c>
      <c r="G124" s="17" t="s">
        <v>66</v>
      </c>
      <c r="H124" s="18">
        <v>2</v>
      </c>
      <c r="I124" s="18" t="str">
        <f>IF(L124="Y","",IF(J124="Y",INDEX(#REF!,MATCH(K124,#REF!,0)),K124))</f>
        <v>6 - Junior Officer</v>
      </c>
      <c r="J124" s="19" t="s">
        <v>69</v>
      </c>
      <c r="K124" s="19" t="s">
        <v>74</v>
      </c>
      <c r="L124" s="8" t="s">
        <v>69</v>
      </c>
      <c r="M124" s="19">
        <v>3</v>
      </c>
      <c r="N124" s="19" t="s">
        <v>70</v>
      </c>
      <c r="O124" s="19" t="s">
        <v>67</v>
      </c>
      <c r="P124" s="8" t="s">
        <v>7</v>
      </c>
      <c r="Q124" s="19" t="s">
        <v>7</v>
      </c>
      <c r="R124" s="21" t="s">
        <v>70</v>
      </c>
      <c r="S124" s="21" t="s">
        <v>68</v>
      </c>
      <c r="T124" s="21" t="s">
        <v>74</v>
      </c>
      <c r="U124" s="1">
        <v>0.5</v>
      </c>
      <c r="V124" s="8"/>
      <c r="W124" s="24" t="s">
        <v>56</v>
      </c>
      <c r="X124" s="23" t="s">
        <v>56</v>
      </c>
      <c r="Y124" s="15" t="s">
        <v>104</v>
      </c>
      <c r="Z124" s="15" t="s">
        <v>100</v>
      </c>
      <c r="AA124" s="15" t="s">
        <v>104</v>
      </c>
      <c r="AB124" s="15" t="s">
        <v>74</v>
      </c>
      <c r="AC124" s="22">
        <v>2</v>
      </c>
      <c r="AD124" s="2">
        <v>43191</v>
      </c>
      <c r="AE124">
        <v>2</v>
      </c>
      <c r="AF124" s="8">
        <f t="shared" ca="1" si="1"/>
        <v>0.43905633928603671</v>
      </c>
    </row>
    <row r="125" spans="1:32">
      <c r="A125" s="17">
        <v>124</v>
      </c>
      <c r="B125" s="17" t="s">
        <v>0</v>
      </c>
      <c r="C125" s="22">
        <v>23</v>
      </c>
      <c r="D125" s="17" t="s">
        <v>57</v>
      </c>
      <c r="E125" s="17" t="s">
        <v>9</v>
      </c>
      <c r="F125" s="17" t="s">
        <v>9</v>
      </c>
      <c r="G125" s="17" t="s">
        <v>9</v>
      </c>
      <c r="H125" s="18">
        <v>3</v>
      </c>
      <c r="I125" s="18" t="str">
        <f>IF(L125="Y","",IF(J125="Y",INDEX(#REF!,MATCH(K125,#REF!,0)),K125))</f>
        <v>6 - Junior Officer</v>
      </c>
      <c r="J125" s="19" t="s">
        <v>69</v>
      </c>
      <c r="K125" s="19" t="s">
        <v>74</v>
      </c>
      <c r="L125" s="8" t="s">
        <v>69</v>
      </c>
      <c r="M125" s="19">
        <v>2</v>
      </c>
      <c r="N125" s="19" t="s">
        <v>70</v>
      </c>
      <c r="O125" s="19" t="s">
        <v>67</v>
      </c>
      <c r="P125" s="8" t="s">
        <v>5</v>
      </c>
      <c r="Q125" s="19" t="s">
        <v>5</v>
      </c>
      <c r="R125" s="21" t="s">
        <v>70</v>
      </c>
      <c r="S125" s="21" t="s">
        <v>68</v>
      </c>
      <c r="T125" s="21" t="s">
        <v>74</v>
      </c>
      <c r="U125" s="1">
        <v>0.5</v>
      </c>
      <c r="V125" s="8"/>
      <c r="W125" s="24" t="s">
        <v>56</v>
      </c>
      <c r="X125" s="23" t="s">
        <v>56</v>
      </c>
      <c r="Y125" s="15" t="s">
        <v>104</v>
      </c>
      <c r="Z125" s="15" t="s">
        <v>99</v>
      </c>
      <c r="AA125" s="15" t="s">
        <v>104</v>
      </c>
      <c r="AB125" s="15" t="s">
        <v>74</v>
      </c>
      <c r="AC125" s="22">
        <v>2</v>
      </c>
      <c r="AD125" s="2">
        <v>43191</v>
      </c>
      <c r="AE125">
        <v>2</v>
      </c>
      <c r="AF125" s="8">
        <f t="shared" ca="1" si="1"/>
        <v>0.69322943550927674</v>
      </c>
    </row>
    <row r="126" spans="1:32">
      <c r="A126" s="17">
        <v>125</v>
      </c>
      <c r="B126" s="17" t="s">
        <v>1</v>
      </c>
      <c r="C126" s="22">
        <v>38</v>
      </c>
      <c r="D126" s="17" t="s">
        <v>58</v>
      </c>
      <c r="E126" s="17" t="s">
        <v>9</v>
      </c>
      <c r="F126" s="17" t="s">
        <v>9</v>
      </c>
      <c r="G126" s="17" t="s">
        <v>9</v>
      </c>
      <c r="H126" s="18"/>
      <c r="I126" s="18" t="str">
        <f>IF(L126="Y","",IF(J126="Y",INDEX(#REF!,MATCH(K126,#REF!,0)),K126))</f>
        <v/>
      </c>
      <c r="J126" s="19" t="s">
        <v>69</v>
      </c>
      <c r="K126" s="19" t="s">
        <v>76</v>
      </c>
      <c r="L126" s="8" t="s">
        <v>67</v>
      </c>
      <c r="M126" s="19"/>
      <c r="N126" s="19" t="s">
        <v>70</v>
      </c>
      <c r="O126" s="19" t="s">
        <v>69</v>
      </c>
      <c r="P126" s="8" t="s">
        <v>5</v>
      </c>
      <c r="Q126" s="19" t="s">
        <v>5</v>
      </c>
      <c r="R126" s="21" t="s">
        <v>70</v>
      </c>
      <c r="S126" s="21" t="s">
        <v>70</v>
      </c>
      <c r="T126" s="21" t="s">
        <v>76</v>
      </c>
      <c r="U126" s="1">
        <v>0.5</v>
      </c>
      <c r="V126" s="8"/>
      <c r="W126" s="24" t="s">
        <v>56</v>
      </c>
      <c r="X126" s="23" t="s">
        <v>56</v>
      </c>
      <c r="Y126" s="15" t="s">
        <v>104</v>
      </c>
      <c r="Z126" s="15" t="s">
        <v>91</v>
      </c>
      <c r="AA126" s="15" t="s">
        <v>105</v>
      </c>
      <c r="AB126" s="15" t="s">
        <v>76</v>
      </c>
      <c r="AC126" s="22">
        <v>0</v>
      </c>
      <c r="AD126" s="2">
        <v>43922</v>
      </c>
      <c r="AE126">
        <v>0</v>
      </c>
      <c r="AF126" s="8">
        <f t="shared" ca="1" si="1"/>
        <v>0.45258945264325101</v>
      </c>
    </row>
    <row r="127" spans="1:32">
      <c r="A127" s="17">
        <v>126</v>
      </c>
      <c r="B127" s="17" t="s">
        <v>0</v>
      </c>
      <c r="C127" s="22">
        <v>22</v>
      </c>
      <c r="D127" s="17" t="s">
        <v>57</v>
      </c>
      <c r="E127" s="17" t="s">
        <v>19</v>
      </c>
      <c r="F127" s="17" t="s">
        <v>62</v>
      </c>
      <c r="G127" s="17" t="s">
        <v>62</v>
      </c>
      <c r="H127" s="18"/>
      <c r="I127" s="18" t="str">
        <f>IF(L127="Y","",IF(J127="Y",INDEX(#REF!,MATCH(K127,#REF!,0)),K127))</f>
        <v/>
      </c>
      <c r="J127" s="19" t="s">
        <v>69</v>
      </c>
      <c r="K127" s="19" t="s">
        <v>74</v>
      </c>
      <c r="L127" s="8" t="s">
        <v>67</v>
      </c>
      <c r="M127" s="19"/>
      <c r="N127" s="19" t="s">
        <v>70</v>
      </c>
      <c r="O127" s="19" t="s">
        <v>69</v>
      </c>
      <c r="P127" s="8" t="s">
        <v>6</v>
      </c>
      <c r="Q127" s="19" t="s">
        <v>6</v>
      </c>
      <c r="R127" s="21" t="s">
        <v>70</v>
      </c>
      <c r="S127" s="21" t="s">
        <v>70</v>
      </c>
      <c r="T127" s="21" t="s">
        <v>74</v>
      </c>
      <c r="U127" s="1">
        <v>0.5</v>
      </c>
      <c r="V127" s="8"/>
      <c r="W127" s="24">
        <v>0.8</v>
      </c>
      <c r="X127" s="23" t="s">
        <v>55</v>
      </c>
      <c r="Y127" s="15" t="s">
        <v>104</v>
      </c>
      <c r="Z127" s="15" t="s">
        <v>98</v>
      </c>
      <c r="AA127" s="15" t="s">
        <v>104</v>
      </c>
      <c r="AB127" s="15" t="s">
        <v>74</v>
      </c>
      <c r="AC127" s="22">
        <v>0</v>
      </c>
      <c r="AD127" s="2">
        <v>43922</v>
      </c>
      <c r="AE127">
        <v>0</v>
      </c>
      <c r="AF127" s="8">
        <f t="shared" ca="1" si="1"/>
        <v>0.18693215559776344</v>
      </c>
    </row>
    <row r="128" spans="1:32">
      <c r="A128" s="17">
        <v>127</v>
      </c>
      <c r="B128" s="17" t="s">
        <v>1</v>
      </c>
      <c r="C128" s="22">
        <v>55</v>
      </c>
      <c r="D128" s="17" t="s">
        <v>60</v>
      </c>
      <c r="E128" s="17" t="s">
        <v>9</v>
      </c>
      <c r="F128" s="17" t="s">
        <v>9</v>
      </c>
      <c r="G128" s="17" t="s">
        <v>9</v>
      </c>
      <c r="H128" s="18">
        <v>3</v>
      </c>
      <c r="I128" s="18" t="str">
        <f>IF(L128="Y","",IF(J128="Y",INDEX(#REF!,MATCH(K128,#REF!,0)),K128))</f>
        <v>1 - Executive</v>
      </c>
      <c r="J128" s="19" t="s">
        <v>69</v>
      </c>
      <c r="K128" s="19" t="s">
        <v>78</v>
      </c>
      <c r="L128" s="8" t="s">
        <v>69</v>
      </c>
      <c r="M128" s="19"/>
      <c r="N128" s="19" t="s">
        <v>70</v>
      </c>
      <c r="O128" s="19" t="s">
        <v>67</v>
      </c>
      <c r="P128" s="8" t="s">
        <v>3</v>
      </c>
      <c r="Q128" s="19" t="s">
        <v>3</v>
      </c>
      <c r="R128" s="21" t="s">
        <v>70</v>
      </c>
      <c r="S128" s="21" t="s">
        <v>70</v>
      </c>
      <c r="T128" s="21" t="s">
        <v>78</v>
      </c>
      <c r="U128" s="1">
        <v>0.5</v>
      </c>
      <c r="V128" s="8"/>
      <c r="W128" s="24" t="s">
        <v>56</v>
      </c>
      <c r="X128" s="23" t="s">
        <v>56</v>
      </c>
      <c r="Y128" s="15" t="s">
        <v>120</v>
      </c>
      <c r="Z128" s="15" t="s">
        <v>120</v>
      </c>
      <c r="AA128" s="15" t="s">
        <v>120</v>
      </c>
      <c r="AB128" s="15" t="s">
        <v>120</v>
      </c>
      <c r="AC128" s="22">
        <v>2</v>
      </c>
      <c r="AD128" s="2">
        <v>42826</v>
      </c>
      <c r="AE128">
        <v>3</v>
      </c>
      <c r="AF128" s="8">
        <f t="shared" ca="1" si="1"/>
        <v>0.98030427937748488</v>
      </c>
    </row>
    <row r="129" spans="1:32">
      <c r="A129" s="17">
        <v>128</v>
      </c>
      <c r="B129" s="17" t="s">
        <v>1</v>
      </c>
      <c r="C129" s="22">
        <v>42</v>
      </c>
      <c r="D129" s="17" t="s">
        <v>59</v>
      </c>
      <c r="E129" s="17" t="s">
        <v>9</v>
      </c>
      <c r="F129" s="17" t="s">
        <v>9</v>
      </c>
      <c r="G129" s="17" t="s">
        <v>9</v>
      </c>
      <c r="H129" s="18">
        <v>2</v>
      </c>
      <c r="I129" s="18" t="str">
        <f>IF(L129="Y","",IF(J129="Y",INDEX(#REF!,MATCH(K129,#REF!,0)),K129))</f>
        <v>1 - Executive</v>
      </c>
      <c r="J129" s="19" t="s">
        <v>69</v>
      </c>
      <c r="K129" s="19" t="s">
        <v>78</v>
      </c>
      <c r="L129" s="8" t="s">
        <v>69</v>
      </c>
      <c r="M129" s="19"/>
      <c r="N129" s="19" t="s">
        <v>70</v>
      </c>
      <c r="O129" s="19" t="s">
        <v>67</v>
      </c>
      <c r="P129" s="8" t="s">
        <v>8</v>
      </c>
      <c r="Q129" s="19" t="s">
        <v>8</v>
      </c>
      <c r="R129" s="21" t="s">
        <v>70</v>
      </c>
      <c r="S129" s="21" t="s">
        <v>70</v>
      </c>
      <c r="T129" s="21" t="s">
        <v>78</v>
      </c>
      <c r="U129" s="1">
        <v>0.5</v>
      </c>
      <c r="V129" s="8"/>
      <c r="W129" s="24" t="s">
        <v>56</v>
      </c>
      <c r="X129" s="23" t="s">
        <v>56</v>
      </c>
      <c r="Y129" s="15" t="s">
        <v>120</v>
      </c>
      <c r="Z129" s="15" t="s">
        <v>120</v>
      </c>
      <c r="AA129" s="15" t="s">
        <v>120</v>
      </c>
      <c r="AB129" s="15" t="s">
        <v>120</v>
      </c>
      <c r="AC129" s="22">
        <v>3</v>
      </c>
      <c r="AD129" s="2">
        <v>42826</v>
      </c>
      <c r="AE129">
        <v>3</v>
      </c>
      <c r="AF129" s="8">
        <f t="shared" ca="1" si="1"/>
        <v>0.43637907992695191</v>
      </c>
    </row>
    <row r="130" spans="1:32">
      <c r="A130" s="17">
        <v>129</v>
      </c>
      <c r="B130" s="17" t="s">
        <v>1</v>
      </c>
      <c r="C130" s="22">
        <v>22</v>
      </c>
      <c r="D130" s="17" t="s">
        <v>57</v>
      </c>
      <c r="E130" s="17" t="s">
        <v>9</v>
      </c>
      <c r="F130" s="17" t="s">
        <v>9</v>
      </c>
      <c r="G130" s="17" t="s">
        <v>9</v>
      </c>
      <c r="H130" s="18">
        <v>3</v>
      </c>
      <c r="I130" s="18" t="str">
        <f>IF(L130="Y","",IF(J130="Y",INDEX(#REF!,MATCH(K130,#REF!,0)),K130))</f>
        <v>6 - Junior Officer</v>
      </c>
      <c r="J130" s="19" t="s">
        <v>69</v>
      </c>
      <c r="K130" s="19" t="s">
        <v>74</v>
      </c>
      <c r="L130" s="8" t="s">
        <v>69</v>
      </c>
      <c r="M130" s="19">
        <v>2</v>
      </c>
      <c r="N130" s="19" t="s">
        <v>70</v>
      </c>
      <c r="O130" s="19" t="s">
        <v>67</v>
      </c>
      <c r="P130" s="8" t="s">
        <v>5</v>
      </c>
      <c r="Q130" s="19" t="s">
        <v>5</v>
      </c>
      <c r="R130" s="21" t="s">
        <v>70</v>
      </c>
      <c r="S130" s="21" t="s">
        <v>68</v>
      </c>
      <c r="T130" s="21" t="s">
        <v>74</v>
      </c>
      <c r="U130" s="1">
        <v>0.5</v>
      </c>
      <c r="V130" s="8"/>
      <c r="W130" s="24" t="s">
        <v>56</v>
      </c>
      <c r="X130" s="23" t="s">
        <v>56</v>
      </c>
      <c r="Y130" s="15" t="s">
        <v>104</v>
      </c>
      <c r="Z130" s="15" t="s">
        <v>99</v>
      </c>
      <c r="AA130" s="15" t="s">
        <v>104</v>
      </c>
      <c r="AB130" s="15" t="s">
        <v>74</v>
      </c>
      <c r="AC130" s="22">
        <v>4</v>
      </c>
      <c r="AD130" s="2">
        <v>42461</v>
      </c>
      <c r="AE130">
        <v>4</v>
      </c>
      <c r="AF130" s="8">
        <f t="shared" ref="AF130:AF193" ca="1" si="2">RAND()</f>
        <v>0.70687278375201112</v>
      </c>
    </row>
    <row r="131" spans="1:32">
      <c r="A131" s="17">
        <v>130</v>
      </c>
      <c r="B131" s="17" t="s">
        <v>0</v>
      </c>
      <c r="C131" s="22">
        <v>24</v>
      </c>
      <c r="D131" s="17" t="s">
        <v>57</v>
      </c>
      <c r="E131" s="17" t="s">
        <v>19</v>
      </c>
      <c r="F131" s="17" t="s">
        <v>62</v>
      </c>
      <c r="G131" s="17" t="s">
        <v>62</v>
      </c>
      <c r="H131" s="18">
        <v>2</v>
      </c>
      <c r="I131" s="18" t="str">
        <f>IF(L131="Y","",IF(J131="Y",INDEX(#REF!,MATCH(K131,#REF!,0)),K131))</f>
        <v>6 - Junior Officer</v>
      </c>
      <c r="J131" s="19" t="s">
        <v>69</v>
      </c>
      <c r="K131" s="19" t="s">
        <v>74</v>
      </c>
      <c r="L131" s="8" t="s">
        <v>69</v>
      </c>
      <c r="M131" s="19">
        <v>2</v>
      </c>
      <c r="N131" s="19" t="s">
        <v>70</v>
      </c>
      <c r="O131" s="19" t="s">
        <v>67</v>
      </c>
      <c r="P131" s="8" t="s">
        <v>7</v>
      </c>
      <c r="Q131" s="19" t="s">
        <v>7</v>
      </c>
      <c r="R131" s="21" t="s">
        <v>70</v>
      </c>
      <c r="S131" s="21" t="s">
        <v>68</v>
      </c>
      <c r="T131" s="21" t="s">
        <v>74</v>
      </c>
      <c r="U131" s="1">
        <v>0.5</v>
      </c>
      <c r="V131" s="8"/>
      <c r="W131" s="24" t="s">
        <v>56</v>
      </c>
      <c r="X131" s="23" t="s">
        <v>56</v>
      </c>
      <c r="Y131" s="15" t="s">
        <v>104</v>
      </c>
      <c r="Z131" s="15" t="s">
        <v>100</v>
      </c>
      <c r="AA131" s="15" t="s">
        <v>104</v>
      </c>
      <c r="AB131" s="15" t="s">
        <v>74</v>
      </c>
      <c r="AC131" s="22">
        <v>2</v>
      </c>
      <c r="AD131" s="2">
        <v>43191</v>
      </c>
      <c r="AE131">
        <v>2</v>
      </c>
      <c r="AF131" s="8">
        <f t="shared" ca="1" si="2"/>
        <v>0.51501147010065074</v>
      </c>
    </row>
    <row r="132" spans="1:32">
      <c r="A132" s="17">
        <v>131</v>
      </c>
      <c r="B132" s="17" t="s">
        <v>1</v>
      </c>
      <c r="C132" s="22">
        <v>23</v>
      </c>
      <c r="D132" s="17" t="s">
        <v>57</v>
      </c>
      <c r="E132" s="17" t="s">
        <v>9</v>
      </c>
      <c r="F132" s="17" t="s">
        <v>9</v>
      </c>
      <c r="G132" s="17" t="s">
        <v>9</v>
      </c>
      <c r="H132" s="18">
        <v>3</v>
      </c>
      <c r="I132" s="18" t="str">
        <f>IF(L132="Y","",IF(J132="Y",INDEX(#REF!,MATCH(K132,#REF!,0)),K132))</f>
        <v>6 - Junior Officer</v>
      </c>
      <c r="J132" s="19" t="s">
        <v>69</v>
      </c>
      <c r="K132" s="19" t="s">
        <v>74</v>
      </c>
      <c r="L132" s="8" t="s">
        <v>69</v>
      </c>
      <c r="M132" s="19">
        <v>2</v>
      </c>
      <c r="N132" s="19" t="s">
        <v>70</v>
      </c>
      <c r="O132" s="19" t="s">
        <v>67</v>
      </c>
      <c r="P132" s="8" t="s">
        <v>7</v>
      </c>
      <c r="Q132" s="19" t="s">
        <v>7</v>
      </c>
      <c r="R132" s="21" t="s">
        <v>70</v>
      </c>
      <c r="S132" s="21" t="s">
        <v>68</v>
      </c>
      <c r="T132" s="21" t="s">
        <v>74</v>
      </c>
      <c r="U132" s="1">
        <v>0.5</v>
      </c>
      <c r="V132" s="8"/>
      <c r="W132" s="24" t="s">
        <v>56</v>
      </c>
      <c r="X132" s="23" t="s">
        <v>56</v>
      </c>
      <c r="Y132" s="15" t="s">
        <v>104</v>
      </c>
      <c r="Z132" s="15" t="s">
        <v>100</v>
      </c>
      <c r="AA132" s="15" t="s">
        <v>104</v>
      </c>
      <c r="AB132" s="15" t="s">
        <v>74</v>
      </c>
      <c r="AC132" s="22">
        <v>2</v>
      </c>
      <c r="AD132" s="2">
        <v>43191</v>
      </c>
      <c r="AE132">
        <v>2</v>
      </c>
      <c r="AF132" s="8">
        <f t="shared" ca="1" si="2"/>
        <v>5.2488093066472286E-2</v>
      </c>
    </row>
    <row r="133" spans="1:32">
      <c r="A133" s="17">
        <v>132</v>
      </c>
      <c r="B133" s="17" t="s">
        <v>1</v>
      </c>
      <c r="C133" s="22">
        <v>25</v>
      </c>
      <c r="D133" s="17" t="s">
        <v>57</v>
      </c>
      <c r="E133" s="17" t="s">
        <v>19</v>
      </c>
      <c r="F133" s="17" t="s">
        <v>62</v>
      </c>
      <c r="G133" s="17" t="s">
        <v>62</v>
      </c>
      <c r="H133" s="18">
        <v>4</v>
      </c>
      <c r="I133" s="18" t="str">
        <f>IF(L133="Y","",IF(J133="Y",INDEX(#REF!,MATCH(K133,#REF!,0)),K133))</f>
        <v>6 - Junior Officer</v>
      </c>
      <c r="J133" s="19" t="s">
        <v>69</v>
      </c>
      <c r="K133" s="19" t="s">
        <v>74</v>
      </c>
      <c r="L133" s="8" t="s">
        <v>69</v>
      </c>
      <c r="M133" s="19">
        <v>2</v>
      </c>
      <c r="N133" s="19" t="s">
        <v>70</v>
      </c>
      <c r="O133" s="19" t="s">
        <v>67</v>
      </c>
      <c r="P133" s="8" t="s">
        <v>6</v>
      </c>
      <c r="Q133" s="19" t="s">
        <v>6</v>
      </c>
      <c r="R133" s="21" t="s">
        <v>70</v>
      </c>
      <c r="S133" s="21" t="s">
        <v>68</v>
      </c>
      <c r="T133" s="21" t="s">
        <v>74</v>
      </c>
      <c r="U133" s="1">
        <v>0.5</v>
      </c>
      <c r="V133" s="8"/>
      <c r="W133" s="24" t="s">
        <v>56</v>
      </c>
      <c r="X133" s="23" t="s">
        <v>56</v>
      </c>
      <c r="Y133" s="15" t="s">
        <v>104</v>
      </c>
      <c r="Z133" s="15" t="s">
        <v>98</v>
      </c>
      <c r="AA133" s="15" t="s">
        <v>104</v>
      </c>
      <c r="AB133" s="15" t="s">
        <v>74</v>
      </c>
      <c r="AC133" s="22">
        <v>2</v>
      </c>
      <c r="AD133" s="2">
        <v>43191</v>
      </c>
      <c r="AE133">
        <v>2</v>
      </c>
      <c r="AF133" s="8">
        <f t="shared" ca="1" si="2"/>
        <v>0.24075475401900726</v>
      </c>
    </row>
    <row r="134" spans="1:32">
      <c r="A134" s="17">
        <v>133</v>
      </c>
      <c r="B134" s="17" t="s">
        <v>0</v>
      </c>
      <c r="C134" s="22">
        <v>38</v>
      </c>
      <c r="D134" s="17" t="s">
        <v>58</v>
      </c>
      <c r="E134" s="17" t="s">
        <v>17</v>
      </c>
      <c r="F134" s="17" t="s">
        <v>62</v>
      </c>
      <c r="G134" s="17" t="s">
        <v>62</v>
      </c>
      <c r="H134" s="18">
        <v>2</v>
      </c>
      <c r="I134" s="18" t="str">
        <f>IF(L134="Y","",IF(J134="Y",INDEX(#REF!,MATCH(K134,#REF!,0)),K134))</f>
        <v>4 - Manager</v>
      </c>
      <c r="J134" s="19" t="s">
        <v>69</v>
      </c>
      <c r="K134" s="19" t="s">
        <v>75</v>
      </c>
      <c r="L134" s="8" t="s">
        <v>69</v>
      </c>
      <c r="M134" s="19">
        <v>3</v>
      </c>
      <c r="N134" s="19" t="s">
        <v>70</v>
      </c>
      <c r="O134" s="19" t="s">
        <v>67</v>
      </c>
      <c r="P134" s="8" t="s">
        <v>5</v>
      </c>
      <c r="Q134" s="19" t="s">
        <v>5</v>
      </c>
      <c r="R134" s="21" t="s">
        <v>70</v>
      </c>
      <c r="S134" s="21" t="s">
        <v>68</v>
      </c>
      <c r="T134" s="21" t="s">
        <v>75</v>
      </c>
      <c r="U134" s="1">
        <v>0.5</v>
      </c>
      <c r="V134" s="8"/>
      <c r="W134" s="24" t="s">
        <v>56</v>
      </c>
      <c r="X134" s="23" t="s">
        <v>56</v>
      </c>
      <c r="Y134" s="15" t="s">
        <v>104</v>
      </c>
      <c r="Z134" s="15" t="s">
        <v>92</v>
      </c>
      <c r="AA134" s="15" t="s">
        <v>104</v>
      </c>
      <c r="AB134" s="15" t="s">
        <v>75</v>
      </c>
      <c r="AC134" s="22">
        <v>3</v>
      </c>
      <c r="AD134" s="2">
        <v>42826</v>
      </c>
      <c r="AE134">
        <v>3</v>
      </c>
      <c r="AF134" s="8">
        <f t="shared" ca="1" si="2"/>
        <v>0.33056310415326506</v>
      </c>
    </row>
    <row r="135" spans="1:32">
      <c r="A135" s="17">
        <v>134</v>
      </c>
      <c r="B135" s="17" t="s">
        <v>1</v>
      </c>
      <c r="C135" s="22">
        <v>32</v>
      </c>
      <c r="D135" s="17" t="s">
        <v>58</v>
      </c>
      <c r="E135" s="17" t="s">
        <v>20</v>
      </c>
      <c r="F135" s="17" t="s">
        <v>62</v>
      </c>
      <c r="G135" s="17" t="s">
        <v>62</v>
      </c>
      <c r="H135" s="18">
        <v>3</v>
      </c>
      <c r="I135" s="18" t="str">
        <f>IF(L135="Y","",IF(J135="Y",INDEX(#REF!,MATCH(K135,#REF!,0)),K135))</f>
        <v>4 - Manager</v>
      </c>
      <c r="J135" s="19" t="s">
        <v>69</v>
      </c>
      <c r="K135" s="19" t="s">
        <v>75</v>
      </c>
      <c r="L135" s="8" t="s">
        <v>69</v>
      </c>
      <c r="M135" s="19">
        <v>3</v>
      </c>
      <c r="N135" s="19" t="s">
        <v>70</v>
      </c>
      <c r="O135" s="19" t="s">
        <v>67</v>
      </c>
      <c r="P135" s="8" t="s">
        <v>7</v>
      </c>
      <c r="Q135" s="19" t="s">
        <v>7</v>
      </c>
      <c r="R135" s="21" t="s">
        <v>70</v>
      </c>
      <c r="S135" s="21" t="s">
        <v>68</v>
      </c>
      <c r="T135" s="21" t="s">
        <v>75</v>
      </c>
      <c r="U135" s="1">
        <v>0.5</v>
      </c>
      <c r="V135" s="8"/>
      <c r="W135" s="24" t="s">
        <v>56</v>
      </c>
      <c r="X135" s="23" t="s">
        <v>56</v>
      </c>
      <c r="Y135" s="15" t="s">
        <v>105</v>
      </c>
      <c r="Z135" s="15" t="s">
        <v>93</v>
      </c>
      <c r="AA135" s="15" t="s">
        <v>104</v>
      </c>
      <c r="AB135" s="15" t="s">
        <v>75</v>
      </c>
      <c r="AC135" s="22">
        <v>3</v>
      </c>
      <c r="AD135" s="2">
        <v>41000</v>
      </c>
      <c r="AE135">
        <v>8</v>
      </c>
      <c r="AF135" s="8">
        <f t="shared" ca="1" si="2"/>
        <v>8.184025566625297E-2</v>
      </c>
    </row>
    <row r="136" spans="1:32">
      <c r="A136" s="17">
        <v>135</v>
      </c>
      <c r="B136" s="17" t="s">
        <v>0</v>
      </c>
      <c r="C136" s="22">
        <v>19</v>
      </c>
      <c r="D136" s="17" t="s">
        <v>114</v>
      </c>
      <c r="E136" s="17" t="s">
        <v>9</v>
      </c>
      <c r="F136" s="17" t="s">
        <v>9</v>
      </c>
      <c r="G136" s="17" t="s">
        <v>9</v>
      </c>
      <c r="H136" s="18"/>
      <c r="I136" s="18" t="str">
        <f>IF(L136="Y","",IF(J136="Y",INDEX(#REF!,MATCH(K136,#REF!,0)),K136))</f>
        <v>6 - Junior Officer</v>
      </c>
      <c r="J136" s="19" t="s">
        <v>69</v>
      </c>
      <c r="K136" s="19" t="s">
        <v>74</v>
      </c>
      <c r="L136" s="8" t="s">
        <v>69</v>
      </c>
      <c r="M136" s="19">
        <v>3</v>
      </c>
      <c r="N136" s="19" t="s">
        <v>70</v>
      </c>
      <c r="O136" s="19" t="s">
        <v>67</v>
      </c>
      <c r="P136" s="8" t="s">
        <v>5</v>
      </c>
      <c r="Q136" s="19" t="s">
        <v>5</v>
      </c>
      <c r="R136" s="21" t="s">
        <v>70</v>
      </c>
      <c r="S136" s="21" t="s">
        <v>68</v>
      </c>
      <c r="T136" s="21" t="s">
        <v>74</v>
      </c>
      <c r="U136" s="1">
        <v>0.5</v>
      </c>
      <c r="V136" s="8"/>
      <c r="W136" s="24">
        <v>0.7</v>
      </c>
      <c r="X136" s="23" t="s">
        <v>55</v>
      </c>
      <c r="Y136" s="15" t="s">
        <v>104</v>
      </c>
      <c r="Z136" s="15" t="s">
        <v>99</v>
      </c>
      <c r="AA136" s="15" t="s">
        <v>104</v>
      </c>
      <c r="AB136" s="15" t="s">
        <v>74</v>
      </c>
      <c r="AC136" s="22">
        <v>1</v>
      </c>
      <c r="AD136" s="2">
        <v>43556</v>
      </c>
      <c r="AE136">
        <v>1</v>
      </c>
      <c r="AF136" s="8">
        <f t="shared" ca="1" si="2"/>
        <v>0.90309399804698742</v>
      </c>
    </row>
    <row r="137" spans="1:32">
      <c r="A137" s="17">
        <v>136</v>
      </c>
      <c r="B137" s="17" t="s">
        <v>1</v>
      </c>
      <c r="C137" s="22">
        <v>26</v>
      </c>
      <c r="D137" s="17" t="s">
        <v>57</v>
      </c>
      <c r="E137" s="17" t="s">
        <v>9</v>
      </c>
      <c r="F137" s="17" t="s">
        <v>9</v>
      </c>
      <c r="G137" s="17" t="s">
        <v>9</v>
      </c>
      <c r="H137" s="18"/>
      <c r="I137" s="18" t="str">
        <f>IF(L137="Y","",IF(J137="Y",INDEX(#REF!,MATCH(K137,#REF!,0)),K137))</f>
        <v>6 - Junior Officer</v>
      </c>
      <c r="J137" s="19" t="s">
        <v>69</v>
      </c>
      <c r="K137" s="19" t="s">
        <v>74</v>
      </c>
      <c r="L137" s="8" t="s">
        <v>69</v>
      </c>
      <c r="M137" s="19">
        <v>2</v>
      </c>
      <c r="N137" s="19" t="s">
        <v>70</v>
      </c>
      <c r="O137" s="19" t="s">
        <v>67</v>
      </c>
      <c r="P137" s="8" t="s">
        <v>5</v>
      </c>
      <c r="Q137" s="19" t="s">
        <v>5</v>
      </c>
      <c r="R137" s="21" t="s">
        <v>70</v>
      </c>
      <c r="S137" s="21" t="s">
        <v>68</v>
      </c>
      <c r="T137" s="21" t="s">
        <v>74</v>
      </c>
      <c r="U137" s="1">
        <v>0.5</v>
      </c>
      <c r="V137" s="8"/>
      <c r="W137" s="24" t="s">
        <v>56</v>
      </c>
      <c r="X137" s="23" t="s">
        <v>56</v>
      </c>
      <c r="Y137" s="15" t="s">
        <v>104</v>
      </c>
      <c r="Z137" s="15" t="s">
        <v>99</v>
      </c>
      <c r="AA137" s="15" t="s">
        <v>104</v>
      </c>
      <c r="AB137" s="15" t="s">
        <v>74</v>
      </c>
      <c r="AC137" s="22">
        <v>1</v>
      </c>
      <c r="AD137" s="2">
        <v>43556</v>
      </c>
      <c r="AE137">
        <v>1</v>
      </c>
      <c r="AF137" s="8">
        <f t="shared" ca="1" si="2"/>
        <v>0.7742178406433381</v>
      </c>
    </row>
    <row r="138" spans="1:32">
      <c r="A138" s="17">
        <v>137</v>
      </c>
      <c r="B138" s="17" t="s">
        <v>1</v>
      </c>
      <c r="C138" s="22">
        <v>40</v>
      </c>
      <c r="D138" s="17" t="s">
        <v>59</v>
      </c>
      <c r="E138" s="17" t="s">
        <v>20</v>
      </c>
      <c r="F138" s="17" t="s">
        <v>62</v>
      </c>
      <c r="G138" s="17" t="s">
        <v>62</v>
      </c>
      <c r="H138" s="18">
        <v>3</v>
      </c>
      <c r="I138" s="18" t="str">
        <f>IF(L138="Y","",IF(J138="Y",INDEX(#REF!,MATCH(K138,#REF!,0)),K138))</f>
        <v>3 - Senior Manager</v>
      </c>
      <c r="J138" s="19" t="s">
        <v>69</v>
      </c>
      <c r="K138" s="19" t="s">
        <v>76</v>
      </c>
      <c r="L138" s="8" t="s">
        <v>69</v>
      </c>
      <c r="M138" s="19">
        <v>2</v>
      </c>
      <c r="N138" s="19" t="s">
        <v>70</v>
      </c>
      <c r="O138" s="19" t="s">
        <v>67</v>
      </c>
      <c r="P138" s="8" t="s">
        <v>7</v>
      </c>
      <c r="Q138" s="19" t="s">
        <v>7</v>
      </c>
      <c r="R138" s="21" t="s">
        <v>68</v>
      </c>
      <c r="S138" s="21" t="s">
        <v>68</v>
      </c>
      <c r="T138" s="21" t="s">
        <v>77</v>
      </c>
      <c r="U138" s="1">
        <v>0.5</v>
      </c>
      <c r="V138" s="8"/>
      <c r="W138" s="24" t="s">
        <v>56</v>
      </c>
      <c r="X138" s="23" t="s">
        <v>56</v>
      </c>
      <c r="Y138" s="15" t="s">
        <v>105</v>
      </c>
      <c r="Z138" s="15" t="s">
        <v>85</v>
      </c>
      <c r="AA138" s="15" t="s">
        <v>105</v>
      </c>
      <c r="AB138" s="15" t="s">
        <v>76</v>
      </c>
      <c r="AC138" s="22">
        <v>2</v>
      </c>
      <c r="AD138" s="2">
        <v>43191</v>
      </c>
      <c r="AE138">
        <v>2</v>
      </c>
      <c r="AF138" s="8">
        <f t="shared" ca="1" si="2"/>
        <v>0.996039242477331</v>
      </c>
    </row>
    <row r="139" spans="1:32">
      <c r="A139" s="17">
        <v>138</v>
      </c>
      <c r="B139" s="17" t="s">
        <v>0</v>
      </c>
      <c r="C139" s="22">
        <v>30</v>
      </c>
      <c r="D139" s="17" t="s">
        <v>58</v>
      </c>
      <c r="E139" s="17" t="s">
        <v>10</v>
      </c>
      <c r="F139" s="17" t="s">
        <v>62</v>
      </c>
      <c r="G139" s="17" t="s">
        <v>62</v>
      </c>
      <c r="H139" s="18">
        <v>2</v>
      </c>
      <c r="I139" s="18" t="str">
        <f>IF(L139="Y","",IF(J139="Y",INDEX(#REF!,MATCH(K139,#REF!,0)),K139))</f>
        <v>6 - Junior Officer</v>
      </c>
      <c r="J139" s="19" t="s">
        <v>69</v>
      </c>
      <c r="K139" s="19" t="s">
        <v>74</v>
      </c>
      <c r="L139" s="8" t="s">
        <v>69</v>
      </c>
      <c r="M139" s="19">
        <v>2</v>
      </c>
      <c r="N139" s="19" t="s">
        <v>70</v>
      </c>
      <c r="O139" s="19" t="s">
        <v>67</v>
      </c>
      <c r="P139" s="8" t="s">
        <v>4</v>
      </c>
      <c r="Q139" s="19" t="s">
        <v>4</v>
      </c>
      <c r="R139" s="21" t="s">
        <v>68</v>
      </c>
      <c r="S139" s="21" t="s">
        <v>68</v>
      </c>
      <c r="T139" s="21" t="s">
        <v>106</v>
      </c>
      <c r="U139" s="1">
        <v>0.5</v>
      </c>
      <c r="V139" s="8"/>
      <c r="W139" s="24" t="s">
        <v>56</v>
      </c>
      <c r="X139" s="23" t="s">
        <v>56</v>
      </c>
      <c r="Y139" s="15" t="s">
        <v>103</v>
      </c>
      <c r="Z139" s="15" t="s">
        <v>97</v>
      </c>
      <c r="AA139" s="15" t="s">
        <v>104</v>
      </c>
      <c r="AB139" s="15" t="s">
        <v>74</v>
      </c>
      <c r="AC139" s="22">
        <v>6</v>
      </c>
      <c r="AD139" s="2">
        <v>41730</v>
      </c>
      <c r="AE139">
        <v>6</v>
      </c>
      <c r="AF139" s="8">
        <f t="shared" ca="1" si="2"/>
        <v>0.9005476026450655</v>
      </c>
    </row>
    <row r="140" spans="1:32">
      <c r="A140" s="17">
        <v>139</v>
      </c>
      <c r="B140" s="17" t="s">
        <v>0</v>
      </c>
      <c r="C140" s="22">
        <v>27</v>
      </c>
      <c r="D140" s="17" t="s">
        <v>57</v>
      </c>
      <c r="E140" s="17" t="s">
        <v>15</v>
      </c>
      <c r="F140" s="17" t="s">
        <v>62</v>
      </c>
      <c r="G140" s="17" t="s">
        <v>62</v>
      </c>
      <c r="H140" s="18">
        <v>3</v>
      </c>
      <c r="I140" s="18" t="str">
        <f>IF(L140="Y","",IF(J140="Y",INDEX(#REF!,MATCH(K140,#REF!,0)),K140))</f>
        <v>6 - Junior Officer</v>
      </c>
      <c r="J140" s="19" t="s">
        <v>69</v>
      </c>
      <c r="K140" s="19" t="s">
        <v>74</v>
      </c>
      <c r="L140" s="8" t="s">
        <v>69</v>
      </c>
      <c r="M140" s="19">
        <v>2</v>
      </c>
      <c r="N140" s="19" t="s">
        <v>70</v>
      </c>
      <c r="O140" s="19" t="s">
        <v>67</v>
      </c>
      <c r="P140" s="8" t="s">
        <v>7</v>
      </c>
      <c r="Q140" s="19" t="s">
        <v>7</v>
      </c>
      <c r="R140" s="21" t="s">
        <v>70</v>
      </c>
      <c r="S140" s="21" t="s">
        <v>68</v>
      </c>
      <c r="T140" s="21" t="s">
        <v>74</v>
      </c>
      <c r="U140" s="1">
        <v>0.5</v>
      </c>
      <c r="V140" s="8"/>
      <c r="W140" s="24" t="s">
        <v>56</v>
      </c>
      <c r="X140" s="23" t="s">
        <v>56</v>
      </c>
      <c r="Y140" s="15" t="s">
        <v>104</v>
      </c>
      <c r="Z140" s="15" t="s">
        <v>100</v>
      </c>
      <c r="AA140" s="15" t="s">
        <v>104</v>
      </c>
      <c r="AB140" s="15" t="s">
        <v>74</v>
      </c>
      <c r="AC140" s="22">
        <v>2</v>
      </c>
      <c r="AD140" s="2">
        <v>43191</v>
      </c>
      <c r="AE140">
        <v>2</v>
      </c>
      <c r="AF140" s="8">
        <f t="shared" ca="1" si="2"/>
        <v>0.9806735867628642</v>
      </c>
    </row>
    <row r="141" spans="1:32">
      <c r="A141" s="17">
        <v>140</v>
      </c>
      <c r="B141" s="17" t="s">
        <v>1</v>
      </c>
      <c r="C141" s="22">
        <v>39</v>
      </c>
      <c r="D141" s="17" t="s">
        <v>58</v>
      </c>
      <c r="E141" s="17" t="s">
        <v>9</v>
      </c>
      <c r="F141" s="17" t="s">
        <v>9</v>
      </c>
      <c r="G141" s="17" t="s">
        <v>9</v>
      </c>
      <c r="H141" s="18">
        <v>3</v>
      </c>
      <c r="I141" s="18" t="str">
        <f>IF(L141="Y","",IF(J141="Y",INDEX(#REF!,MATCH(K141,#REF!,0)),K141))</f>
        <v>3 - Senior Manager</v>
      </c>
      <c r="J141" s="19" t="s">
        <v>69</v>
      </c>
      <c r="K141" s="19" t="s">
        <v>76</v>
      </c>
      <c r="L141" s="8" t="s">
        <v>69</v>
      </c>
      <c r="M141" s="19">
        <v>2</v>
      </c>
      <c r="N141" s="19" t="s">
        <v>70</v>
      </c>
      <c r="O141" s="19" t="s">
        <v>67</v>
      </c>
      <c r="P141" s="8" t="s">
        <v>7</v>
      </c>
      <c r="Q141" s="19" t="s">
        <v>7</v>
      </c>
      <c r="R141" s="21" t="s">
        <v>70</v>
      </c>
      <c r="S141" s="21" t="s">
        <v>68</v>
      </c>
      <c r="T141" s="21" t="s">
        <v>76</v>
      </c>
      <c r="U141" s="1">
        <v>0.5</v>
      </c>
      <c r="V141" s="8"/>
      <c r="W141" s="24" t="s">
        <v>56</v>
      </c>
      <c r="X141" s="23" t="s">
        <v>56</v>
      </c>
      <c r="Y141" s="15" t="s">
        <v>105</v>
      </c>
      <c r="Z141" s="15" t="s">
        <v>85</v>
      </c>
      <c r="AA141" s="15" t="s">
        <v>105</v>
      </c>
      <c r="AB141" s="15" t="s">
        <v>76</v>
      </c>
      <c r="AC141" s="22">
        <v>5</v>
      </c>
      <c r="AD141" s="2">
        <v>42095</v>
      </c>
      <c r="AE141">
        <v>5</v>
      </c>
      <c r="AF141" s="8">
        <f t="shared" ca="1" si="2"/>
        <v>0.76515592629635965</v>
      </c>
    </row>
    <row r="142" spans="1:32">
      <c r="A142" s="17">
        <v>141</v>
      </c>
      <c r="B142" s="17" t="s">
        <v>1</v>
      </c>
      <c r="C142" s="22">
        <v>35</v>
      </c>
      <c r="D142" s="17" t="s">
        <v>58</v>
      </c>
      <c r="E142" s="17" t="s">
        <v>9</v>
      </c>
      <c r="F142" s="17" t="s">
        <v>9</v>
      </c>
      <c r="G142" s="17" t="s">
        <v>9</v>
      </c>
      <c r="H142" s="18">
        <v>2</v>
      </c>
      <c r="I142" s="18" t="e">
        <f>IF(L142="Y","",IF(J142="Y",INDEX(#REF!,MATCH(K142,#REF!,0)),K142))</f>
        <v>#REF!</v>
      </c>
      <c r="J142" s="19" t="s">
        <v>67</v>
      </c>
      <c r="K142" s="19" t="s">
        <v>76</v>
      </c>
      <c r="L142" s="8" t="s">
        <v>69</v>
      </c>
      <c r="M142" s="19">
        <v>4</v>
      </c>
      <c r="N142" s="19" t="s">
        <v>70</v>
      </c>
      <c r="O142" s="19" t="s">
        <v>67</v>
      </c>
      <c r="P142" s="8" t="s">
        <v>5</v>
      </c>
      <c r="Q142" s="19" t="s">
        <v>5</v>
      </c>
      <c r="R142" s="21" t="s">
        <v>70</v>
      </c>
      <c r="S142" s="21" t="s">
        <v>68</v>
      </c>
      <c r="T142" s="21" t="s">
        <v>76</v>
      </c>
      <c r="U142" s="1">
        <v>0.5</v>
      </c>
      <c r="V142" s="8"/>
      <c r="W142" s="24" t="s">
        <v>56</v>
      </c>
      <c r="X142" s="23" t="s">
        <v>56</v>
      </c>
      <c r="Y142" s="15" t="s">
        <v>104</v>
      </c>
      <c r="Z142" s="15" t="s">
        <v>91</v>
      </c>
      <c r="AA142" s="15" t="s">
        <v>105</v>
      </c>
      <c r="AB142" s="15" t="s">
        <v>76</v>
      </c>
      <c r="AC142" s="22">
        <v>1</v>
      </c>
      <c r="AD142" s="2">
        <v>42095</v>
      </c>
      <c r="AE142">
        <v>5</v>
      </c>
      <c r="AF142" s="8">
        <f t="shared" ca="1" si="2"/>
        <v>0.14404826406214366</v>
      </c>
    </row>
    <row r="143" spans="1:32">
      <c r="A143" s="17">
        <v>142</v>
      </c>
      <c r="B143" s="17" t="s">
        <v>1</v>
      </c>
      <c r="C143" s="22">
        <v>34</v>
      </c>
      <c r="D143" s="17" t="s">
        <v>58</v>
      </c>
      <c r="E143" s="17" t="s">
        <v>9</v>
      </c>
      <c r="F143" s="17" t="s">
        <v>9</v>
      </c>
      <c r="G143" s="17" t="s">
        <v>9</v>
      </c>
      <c r="H143" s="18"/>
      <c r="I143" s="18" t="str">
        <f>IF(L143="Y","",IF(J143="Y",INDEX(#REF!,MATCH(K143,#REF!,0)),K143))</f>
        <v/>
      </c>
      <c r="J143" s="19" t="s">
        <v>69</v>
      </c>
      <c r="K143" s="19" t="s">
        <v>76</v>
      </c>
      <c r="L143" s="8" t="s">
        <v>67</v>
      </c>
      <c r="M143" s="19"/>
      <c r="N143" s="19" t="s">
        <v>70</v>
      </c>
      <c r="O143" s="19" t="s">
        <v>69</v>
      </c>
      <c r="P143" s="8" t="s">
        <v>5</v>
      </c>
      <c r="Q143" s="19" t="s">
        <v>5</v>
      </c>
      <c r="R143" s="21" t="s">
        <v>70</v>
      </c>
      <c r="S143" s="21" t="s">
        <v>70</v>
      </c>
      <c r="T143" s="21" t="s">
        <v>76</v>
      </c>
      <c r="U143" s="1">
        <v>0.5</v>
      </c>
      <c r="V143" s="8"/>
      <c r="W143" s="24" t="s">
        <v>56</v>
      </c>
      <c r="X143" s="23" t="s">
        <v>56</v>
      </c>
      <c r="Y143" s="15" t="s">
        <v>104</v>
      </c>
      <c r="Z143" s="15" t="s">
        <v>91</v>
      </c>
      <c r="AA143" s="15" t="s">
        <v>105</v>
      </c>
      <c r="AB143" s="15" t="s">
        <v>76</v>
      </c>
      <c r="AC143" s="22">
        <v>0</v>
      </c>
      <c r="AD143" s="2">
        <v>43922</v>
      </c>
      <c r="AE143">
        <v>0</v>
      </c>
      <c r="AF143" s="8">
        <f t="shared" ca="1" si="2"/>
        <v>0.85470205621051099</v>
      </c>
    </row>
    <row r="144" spans="1:32">
      <c r="A144" s="17">
        <v>143</v>
      </c>
      <c r="B144" s="17" t="s">
        <v>0</v>
      </c>
      <c r="C144" s="22">
        <v>31</v>
      </c>
      <c r="D144" s="17" t="s">
        <v>58</v>
      </c>
      <c r="E144" s="17" t="s">
        <v>9</v>
      </c>
      <c r="F144" s="17" t="s">
        <v>9</v>
      </c>
      <c r="G144" s="17" t="s">
        <v>9</v>
      </c>
      <c r="H144" s="18">
        <v>3</v>
      </c>
      <c r="I144" s="18" t="str">
        <f>IF(L144="Y","",IF(J144="Y",INDEX(#REF!,MATCH(K144,#REF!,0)),K144))</f>
        <v>6 - Junior Officer</v>
      </c>
      <c r="J144" s="19" t="s">
        <v>69</v>
      </c>
      <c r="K144" s="20" t="s">
        <v>74</v>
      </c>
      <c r="L144" s="8" t="s">
        <v>69</v>
      </c>
      <c r="M144" s="19">
        <v>3</v>
      </c>
      <c r="N144" s="19" t="s">
        <v>68</v>
      </c>
      <c r="O144" s="19" t="s">
        <v>67</v>
      </c>
      <c r="P144" s="8" t="s">
        <v>5</v>
      </c>
      <c r="Q144" s="19" t="s">
        <v>5</v>
      </c>
      <c r="R144" s="21" t="s">
        <v>70</v>
      </c>
      <c r="S144" s="21" t="s">
        <v>70</v>
      </c>
      <c r="T144" s="21"/>
      <c r="U144" s="1">
        <v>0.5</v>
      </c>
      <c r="V144" s="8" t="s">
        <v>71</v>
      </c>
      <c r="W144" s="24">
        <v>0.5</v>
      </c>
      <c r="X144" s="23" t="s">
        <v>55</v>
      </c>
      <c r="Y144" s="15" t="s">
        <v>120</v>
      </c>
      <c r="Z144" s="15" t="s">
        <v>120</v>
      </c>
      <c r="AA144" s="15" t="s">
        <v>120</v>
      </c>
      <c r="AB144" s="15" t="s">
        <v>120</v>
      </c>
      <c r="AC144" s="22">
        <v>2</v>
      </c>
      <c r="AD144" s="2">
        <v>43191</v>
      </c>
      <c r="AE144">
        <v>2</v>
      </c>
      <c r="AF144" s="8">
        <f t="shared" ca="1" si="2"/>
        <v>0.67833102274984325</v>
      </c>
    </row>
    <row r="145" spans="1:32">
      <c r="A145" s="17">
        <v>144</v>
      </c>
      <c r="B145" s="17" t="s">
        <v>1</v>
      </c>
      <c r="C145" s="22">
        <v>49</v>
      </c>
      <c r="D145" s="17" t="s">
        <v>59</v>
      </c>
      <c r="E145" s="17" t="s">
        <v>9</v>
      </c>
      <c r="F145" s="17" t="s">
        <v>9</v>
      </c>
      <c r="G145" s="17" t="s">
        <v>9</v>
      </c>
      <c r="H145" s="18"/>
      <c r="I145" s="18" t="str">
        <f>IF(L145="Y","",IF(J145="Y",INDEX(#REF!,MATCH(K145,#REF!,0)),K145))</f>
        <v/>
      </c>
      <c r="J145" s="19" t="s">
        <v>69</v>
      </c>
      <c r="K145" s="19" t="s">
        <v>78</v>
      </c>
      <c r="L145" s="8" t="s">
        <v>67</v>
      </c>
      <c r="M145" s="19"/>
      <c r="N145" s="19" t="s">
        <v>70</v>
      </c>
      <c r="O145" s="19" t="s">
        <v>69</v>
      </c>
      <c r="P145" s="8" t="s">
        <v>8</v>
      </c>
      <c r="Q145" s="19" t="s">
        <v>8</v>
      </c>
      <c r="R145" s="21" t="s">
        <v>70</v>
      </c>
      <c r="S145" s="21" t="s">
        <v>70</v>
      </c>
      <c r="T145" s="21" t="s">
        <v>78</v>
      </c>
      <c r="U145" s="1">
        <v>0.5</v>
      </c>
      <c r="V145" s="8"/>
      <c r="W145" s="24" t="s">
        <v>56</v>
      </c>
      <c r="X145" s="23" t="s">
        <v>56</v>
      </c>
      <c r="Y145" s="15" t="s">
        <v>120</v>
      </c>
      <c r="Z145" s="15" t="s">
        <v>120</v>
      </c>
      <c r="AA145" s="15" t="s">
        <v>120</v>
      </c>
      <c r="AB145" s="15" t="s">
        <v>120</v>
      </c>
      <c r="AC145" s="22">
        <v>0</v>
      </c>
      <c r="AD145" s="2">
        <v>43922</v>
      </c>
      <c r="AE145">
        <v>0</v>
      </c>
      <c r="AF145" s="8">
        <f t="shared" ca="1" si="2"/>
        <v>0.90469623942998689</v>
      </c>
    </row>
    <row r="146" spans="1:32">
      <c r="A146" s="17">
        <v>145</v>
      </c>
      <c r="B146" s="17" t="s">
        <v>1</v>
      </c>
      <c r="C146" s="22">
        <v>36</v>
      </c>
      <c r="D146" s="17" t="s">
        <v>58</v>
      </c>
      <c r="E146" s="17" t="s">
        <v>11</v>
      </c>
      <c r="F146" s="17" t="s">
        <v>62</v>
      </c>
      <c r="G146" s="17" t="s">
        <v>62</v>
      </c>
      <c r="H146" s="18">
        <v>3</v>
      </c>
      <c r="I146" s="18" t="str">
        <f>IF(L146="Y","",IF(J146="Y",INDEX(#REF!,MATCH(K146,#REF!,0)),K146))</f>
        <v>4 - Manager</v>
      </c>
      <c r="J146" s="19" t="s">
        <v>69</v>
      </c>
      <c r="K146" s="19" t="s">
        <v>75</v>
      </c>
      <c r="L146" s="8" t="s">
        <v>69</v>
      </c>
      <c r="M146" s="19">
        <v>2</v>
      </c>
      <c r="N146" s="19" t="s">
        <v>70</v>
      </c>
      <c r="O146" s="19" t="s">
        <v>67</v>
      </c>
      <c r="P146" s="8" t="s">
        <v>7</v>
      </c>
      <c r="Q146" s="19" t="s">
        <v>7</v>
      </c>
      <c r="R146" s="21" t="s">
        <v>70</v>
      </c>
      <c r="S146" s="21" t="s">
        <v>68</v>
      </c>
      <c r="T146" s="21" t="s">
        <v>75</v>
      </c>
      <c r="U146" s="1">
        <v>0.5</v>
      </c>
      <c r="V146" s="8"/>
      <c r="W146" s="24" t="s">
        <v>56</v>
      </c>
      <c r="X146" s="23" t="s">
        <v>56</v>
      </c>
      <c r="Y146" s="15" t="s">
        <v>105</v>
      </c>
      <c r="Z146" s="15" t="s">
        <v>93</v>
      </c>
      <c r="AA146" s="15" t="s">
        <v>104</v>
      </c>
      <c r="AB146" s="15" t="s">
        <v>75</v>
      </c>
      <c r="AC146" s="22">
        <v>4</v>
      </c>
      <c r="AD146" s="2">
        <v>42461</v>
      </c>
      <c r="AE146">
        <v>4</v>
      </c>
      <c r="AF146" s="8">
        <f t="shared" ca="1" si="2"/>
        <v>0.11229953753858046</v>
      </c>
    </row>
    <row r="147" spans="1:32">
      <c r="A147" s="17">
        <v>146</v>
      </c>
      <c r="B147" s="17" t="s">
        <v>1</v>
      </c>
      <c r="C147" s="22">
        <v>26</v>
      </c>
      <c r="D147" s="17" t="s">
        <v>57</v>
      </c>
      <c r="E147" s="17" t="s">
        <v>20</v>
      </c>
      <c r="F147" s="17" t="s">
        <v>62</v>
      </c>
      <c r="G147" s="17" t="s">
        <v>62</v>
      </c>
      <c r="H147" s="18">
        <v>2</v>
      </c>
      <c r="I147" s="18" t="str">
        <f>IF(L147="Y","",IF(J147="Y",INDEX(#REF!,MATCH(K147,#REF!,0)),K147))</f>
        <v>6 - Junior Officer</v>
      </c>
      <c r="J147" s="19" t="s">
        <v>69</v>
      </c>
      <c r="K147" s="19" t="s">
        <v>74</v>
      </c>
      <c r="L147" s="8" t="s">
        <v>69</v>
      </c>
      <c r="M147" s="19">
        <v>2</v>
      </c>
      <c r="N147" s="19" t="s">
        <v>70</v>
      </c>
      <c r="O147" s="19" t="s">
        <v>67</v>
      </c>
      <c r="P147" s="8" t="s">
        <v>7</v>
      </c>
      <c r="Q147" s="19" t="s">
        <v>7</v>
      </c>
      <c r="R147" s="21" t="s">
        <v>70</v>
      </c>
      <c r="S147" s="21" t="s">
        <v>68</v>
      </c>
      <c r="T147" s="21" t="s">
        <v>74</v>
      </c>
      <c r="U147" s="1">
        <v>0.5</v>
      </c>
      <c r="V147" s="8"/>
      <c r="W147" s="24" t="s">
        <v>56</v>
      </c>
      <c r="X147" s="23" t="s">
        <v>56</v>
      </c>
      <c r="Y147" s="15" t="s">
        <v>104</v>
      </c>
      <c r="Z147" s="15" t="s">
        <v>100</v>
      </c>
      <c r="AA147" s="15" t="s">
        <v>104</v>
      </c>
      <c r="AB147" s="15" t="s">
        <v>74</v>
      </c>
      <c r="AC147" s="22">
        <v>3</v>
      </c>
      <c r="AD147" s="2">
        <v>42826</v>
      </c>
      <c r="AE147">
        <v>3</v>
      </c>
      <c r="AF147" s="8">
        <f t="shared" ca="1" si="2"/>
        <v>0.34255514981892654</v>
      </c>
    </row>
    <row r="148" spans="1:32">
      <c r="A148" s="17">
        <v>147</v>
      </c>
      <c r="B148" s="17" t="s">
        <v>0</v>
      </c>
      <c r="C148" s="22">
        <v>42</v>
      </c>
      <c r="D148" s="17" t="s">
        <v>59</v>
      </c>
      <c r="E148" s="17" t="s">
        <v>19</v>
      </c>
      <c r="F148" s="17" t="s">
        <v>62</v>
      </c>
      <c r="G148" s="17" t="s">
        <v>62</v>
      </c>
      <c r="H148" s="18"/>
      <c r="I148" s="18" t="str">
        <f>IF(L148="Y","",IF(J148="Y",INDEX(#REF!,MATCH(K148,#REF!,0)),K148))</f>
        <v/>
      </c>
      <c r="J148" s="19" t="s">
        <v>69</v>
      </c>
      <c r="K148" s="19" t="s">
        <v>75</v>
      </c>
      <c r="L148" s="8" t="s">
        <v>67</v>
      </c>
      <c r="M148" s="19"/>
      <c r="N148" s="19" t="s">
        <v>70</v>
      </c>
      <c r="O148" s="19" t="s">
        <v>69</v>
      </c>
      <c r="P148" s="8" t="s">
        <v>5</v>
      </c>
      <c r="Q148" s="19" t="s">
        <v>5</v>
      </c>
      <c r="R148" s="21" t="s">
        <v>70</v>
      </c>
      <c r="S148" s="21" t="s">
        <v>70</v>
      </c>
      <c r="T148" s="21" t="s">
        <v>75</v>
      </c>
      <c r="U148" s="1">
        <v>0.5</v>
      </c>
      <c r="V148" s="8"/>
      <c r="W148" s="24" t="s">
        <v>56</v>
      </c>
      <c r="X148" s="23" t="s">
        <v>56</v>
      </c>
      <c r="Y148" s="15" t="s">
        <v>104</v>
      </c>
      <c r="Z148" s="15" t="s">
        <v>92</v>
      </c>
      <c r="AA148" s="15" t="s">
        <v>104</v>
      </c>
      <c r="AB148" s="15" t="s">
        <v>75</v>
      </c>
      <c r="AC148" s="22">
        <v>0</v>
      </c>
      <c r="AD148" s="2">
        <v>43922</v>
      </c>
      <c r="AE148">
        <v>0</v>
      </c>
      <c r="AF148" s="8">
        <f t="shared" ca="1" si="2"/>
        <v>0.91204436935811983</v>
      </c>
    </row>
    <row r="149" spans="1:32">
      <c r="A149" s="17">
        <v>148</v>
      </c>
      <c r="B149" s="17" t="s">
        <v>1</v>
      </c>
      <c r="C149" s="22">
        <v>23</v>
      </c>
      <c r="D149" s="17" t="s">
        <v>57</v>
      </c>
      <c r="E149" s="17" t="s">
        <v>9</v>
      </c>
      <c r="F149" s="17" t="s">
        <v>9</v>
      </c>
      <c r="G149" s="17" t="s">
        <v>9</v>
      </c>
      <c r="H149" s="18">
        <v>2</v>
      </c>
      <c r="I149" s="18" t="str">
        <f>IF(L149="Y","",IF(J149="Y",INDEX(#REF!,MATCH(K149,#REF!,0)),K149))</f>
        <v>6 - Junior Officer</v>
      </c>
      <c r="J149" s="19" t="s">
        <v>69</v>
      </c>
      <c r="K149" s="19" t="s">
        <v>74</v>
      </c>
      <c r="L149" s="8" t="s">
        <v>69</v>
      </c>
      <c r="M149" s="19">
        <v>3</v>
      </c>
      <c r="N149" s="19" t="s">
        <v>70</v>
      </c>
      <c r="O149" s="19" t="s">
        <v>67</v>
      </c>
      <c r="P149" s="8" t="s">
        <v>5</v>
      </c>
      <c r="Q149" s="19" t="s">
        <v>5</v>
      </c>
      <c r="R149" s="21" t="s">
        <v>70</v>
      </c>
      <c r="S149" s="21" t="s">
        <v>68</v>
      </c>
      <c r="T149" s="21" t="s">
        <v>74</v>
      </c>
      <c r="U149" s="1">
        <v>0.5</v>
      </c>
      <c r="V149" s="8"/>
      <c r="W149" s="24" t="s">
        <v>56</v>
      </c>
      <c r="X149" s="23" t="s">
        <v>56</v>
      </c>
      <c r="Y149" s="15" t="s">
        <v>104</v>
      </c>
      <c r="Z149" s="15" t="s">
        <v>99</v>
      </c>
      <c r="AA149" s="15" t="s">
        <v>104</v>
      </c>
      <c r="AB149" s="15" t="s">
        <v>74</v>
      </c>
      <c r="AC149" s="22">
        <v>2</v>
      </c>
      <c r="AD149" s="2">
        <v>43191</v>
      </c>
      <c r="AE149">
        <v>2</v>
      </c>
      <c r="AF149" s="8">
        <f t="shared" ca="1" si="2"/>
        <v>0.92721544257890121</v>
      </c>
    </row>
    <row r="150" spans="1:32">
      <c r="A150" s="17">
        <v>149</v>
      </c>
      <c r="B150" s="17" t="s">
        <v>1</v>
      </c>
      <c r="C150" s="22">
        <v>36</v>
      </c>
      <c r="D150" s="17" t="s">
        <v>58</v>
      </c>
      <c r="E150" s="17" t="s">
        <v>19</v>
      </c>
      <c r="F150" s="17" t="s">
        <v>62</v>
      </c>
      <c r="G150" s="17" t="s">
        <v>62</v>
      </c>
      <c r="H150" s="18">
        <v>3</v>
      </c>
      <c r="I150" s="18" t="str">
        <f>IF(L150="Y","",IF(J150="Y",INDEX(#REF!,MATCH(K150,#REF!,0)),K150))</f>
        <v>4 - Manager</v>
      </c>
      <c r="J150" s="19" t="s">
        <v>69</v>
      </c>
      <c r="K150" s="19" t="s">
        <v>75</v>
      </c>
      <c r="L150" s="8" t="s">
        <v>69</v>
      </c>
      <c r="M150" s="19">
        <v>4</v>
      </c>
      <c r="N150" s="19" t="s">
        <v>70</v>
      </c>
      <c r="O150" s="19" t="s">
        <v>67</v>
      </c>
      <c r="P150" s="8" t="s">
        <v>7</v>
      </c>
      <c r="Q150" s="19" t="s">
        <v>7</v>
      </c>
      <c r="R150" s="21" t="s">
        <v>70</v>
      </c>
      <c r="S150" s="21" t="s">
        <v>68</v>
      </c>
      <c r="T150" s="21" t="s">
        <v>75</v>
      </c>
      <c r="U150" s="1">
        <v>0.5</v>
      </c>
      <c r="V150" s="8"/>
      <c r="W150" s="24" t="s">
        <v>56</v>
      </c>
      <c r="X150" s="23" t="s">
        <v>56</v>
      </c>
      <c r="Y150" s="15" t="s">
        <v>105</v>
      </c>
      <c r="Z150" s="15" t="s">
        <v>93</v>
      </c>
      <c r="AA150" s="15" t="s">
        <v>104</v>
      </c>
      <c r="AB150" s="15" t="s">
        <v>75</v>
      </c>
      <c r="AC150" s="22">
        <v>2</v>
      </c>
      <c r="AD150" s="2">
        <v>42095</v>
      </c>
      <c r="AE150">
        <v>5</v>
      </c>
      <c r="AF150" s="8">
        <f t="shared" ca="1" si="2"/>
        <v>0.49378445249056324</v>
      </c>
    </row>
    <row r="151" spans="1:32">
      <c r="A151" s="17">
        <v>150</v>
      </c>
      <c r="B151" s="17" t="s">
        <v>1</v>
      </c>
      <c r="C151" s="22">
        <v>36</v>
      </c>
      <c r="D151" s="17" t="s">
        <v>58</v>
      </c>
      <c r="E151" s="17" t="s">
        <v>9</v>
      </c>
      <c r="F151" s="17" t="s">
        <v>9</v>
      </c>
      <c r="G151" s="17" t="s">
        <v>9</v>
      </c>
      <c r="H151" s="18">
        <v>2</v>
      </c>
      <c r="I151" s="18" t="str">
        <f>IF(L151="Y","",IF(J151="Y",INDEX(#REF!,MATCH(K151,#REF!,0)),K151))</f>
        <v>4 - Manager</v>
      </c>
      <c r="J151" s="19" t="s">
        <v>69</v>
      </c>
      <c r="K151" s="19" t="s">
        <v>75</v>
      </c>
      <c r="L151" s="8" t="s">
        <v>69</v>
      </c>
      <c r="M151" s="19">
        <v>2</v>
      </c>
      <c r="N151" s="19" t="s">
        <v>70</v>
      </c>
      <c r="O151" s="19" t="s">
        <v>67</v>
      </c>
      <c r="P151" s="8" t="s">
        <v>5</v>
      </c>
      <c r="Q151" s="19" t="s">
        <v>5</v>
      </c>
      <c r="R151" s="21" t="s">
        <v>70</v>
      </c>
      <c r="S151" s="21" t="s">
        <v>68</v>
      </c>
      <c r="T151" s="21" t="s">
        <v>75</v>
      </c>
      <c r="U151" s="1">
        <v>0.5</v>
      </c>
      <c r="V151" s="8"/>
      <c r="W151" s="24" t="s">
        <v>56</v>
      </c>
      <c r="X151" s="23" t="s">
        <v>56</v>
      </c>
      <c r="Y151" s="15" t="s">
        <v>104</v>
      </c>
      <c r="Z151" s="15" t="s">
        <v>92</v>
      </c>
      <c r="AA151" s="15" t="s">
        <v>104</v>
      </c>
      <c r="AB151" s="15" t="s">
        <v>75</v>
      </c>
      <c r="AC151" s="22">
        <v>3</v>
      </c>
      <c r="AD151" s="2">
        <v>42461</v>
      </c>
      <c r="AE151">
        <v>4</v>
      </c>
      <c r="AF151" s="8">
        <f t="shared" ca="1" si="2"/>
        <v>0.81704741891320576</v>
      </c>
    </row>
    <row r="152" spans="1:32">
      <c r="A152" s="17">
        <v>151</v>
      </c>
      <c r="B152" s="17" t="s">
        <v>0</v>
      </c>
      <c r="C152" s="22">
        <v>41</v>
      </c>
      <c r="D152" s="17" t="s">
        <v>59</v>
      </c>
      <c r="E152" s="17" t="s">
        <v>15</v>
      </c>
      <c r="F152" s="17" t="s">
        <v>62</v>
      </c>
      <c r="G152" s="17" t="s">
        <v>62</v>
      </c>
      <c r="H152" s="18">
        <v>3</v>
      </c>
      <c r="I152" s="18" t="str">
        <f>IF(L152="Y","",IF(J152="Y",INDEX(#REF!,MATCH(K152,#REF!,0)),K152))</f>
        <v>5 - Senior Officer</v>
      </c>
      <c r="J152" s="19" t="s">
        <v>69</v>
      </c>
      <c r="K152" s="19" t="s">
        <v>106</v>
      </c>
      <c r="L152" s="8" t="s">
        <v>69</v>
      </c>
      <c r="M152" s="19"/>
      <c r="N152" s="19" t="s">
        <v>68</v>
      </c>
      <c r="O152" s="19" t="s">
        <v>67</v>
      </c>
      <c r="P152" s="8" t="s">
        <v>7</v>
      </c>
      <c r="Q152" s="19" t="s">
        <v>7</v>
      </c>
      <c r="R152" s="21" t="s">
        <v>70</v>
      </c>
      <c r="S152" s="21" t="s">
        <v>70</v>
      </c>
      <c r="T152" s="21"/>
      <c r="U152" s="1">
        <v>0.5</v>
      </c>
      <c r="V152" s="8" t="s">
        <v>71</v>
      </c>
      <c r="W152" s="24" t="s">
        <v>56</v>
      </c>
      <c r="X152" s="23" t="s">
        <v>56</v>
      </c>
      <c r="Y152" s="15" t="s">
        <v>120</v>
      </c>
      <c r="Z152" s="15" t="s">
        <v>120</v>
      </c>
      <c r="AA152" s="15" t="s">
        <v>120</v>
      </c>
      <c r="AB152" s="15" t="s">
        <v>120</v>
      </c>
      <c r="AC152" s="22">
        <v>3</v>
      </c>
      <c r="AD152" s="2">
        <v>42461</v>
      </c>
      <c r="AE152">
        <v>4</v>
      </c>
      <c r="AF152" s="8">
        <f t="shared" ca="1" si="2"/>
        <v>0.71677199224544408</v>
      </c>
    </row>
    <row r="153" spans="1:32">
      <c r="A153" s="17">
        <v>152</v>
      </c>
      <c r="B153" s="17" t="s">
        <v>1</v>
      </c>
      <c r="C153" s="22">
        <v>42</v>
      </c>
      <c r="D153" s="17" t="s">
        <v>59</v>
      </c>
      <c r="E153" s="17" t="s">
        <v>20</v>
      </c>
      <c r="F153" s="17" t="s">
        <v>62</v>
      </c>
      <c r="G153" s="17" t="s">
        <v>62</v>
      </c>
      <c r="H153" s="18">
        <v>3</v>
      </c>
      <c r="I153" s="18" t="str">
        <f>IF(L153="Y","",IF(J153="Y",INDEX(#REF!,MATCH(K153,#REF!,0)),K153))</f>
        <v>2 - Director</v>
      </c>
      <c r="J153" s="19" t="s">
        <v>69</v>
      </c>
      <c r="K153" s="19" t="s">
        <v>77</v>
      </c>
      <c r="L153" s="8" t="s">
        <v>69</v>
      </c>
      <c r="M153" s="19">
        <v>2</v>
      </c>
      <c r="N153" s="19" t="s">
        <v>70</v>
      </c>
      <c r="O153" s="19" t="s">
        <v>67</v>
      </c>
      <c r="P153" s="8" t="s">
        <v>4</v>
      </c>
      <c r="Q153" s="19" t="s">
        <v>4</v>
      </c>
      <c r="R153" s="21" t="s">
        <v>70</v>
      </c>
      <c r="S153" s="21" t="s">
        <v>68</v>
      </c>
      <c r="T153" s="21" t="s">
        <v>77</v>
      </c>
      <c r="U153" s="1">
        <v>0.5</v>
      </c>
      <c r="V153" s="8"/>
      <c r="W153" s="24" t="s">
        <v>56</v>
      </c>
      <c r="X153" s="23" t="s">
        <v>56</v>
      </c>
      <c r="Y153" s="15" t="s">
        <v>103</v>
      </c>
      <c r="Z153" s="15" t="s">
        <v>81</v>
      </c>
      <c r="AA153" s="15" t="s">
        <v>105</v>
      </c>
      <c r="AB153" s="15" t="s">
        <v>77</v>
      </c>
      <c r="AC153" s="22">
        <v>6</v>
      </c>
      <c r="AD153" s="2">
        <v>41000</v>
      </c>
      <c r="AE153">
        <v>8</v>
      </c>
      <c r="AF153" s="8">
        <f t="shared" ca="1" si="2"/>
        <v>0.79176635530687067</v>
      </c>
    </row>
    <row r="154" spans="1:32">
      <c r="A154" s="17">
        <v>153</v>
      </c>
      <c r="B154" s="17" t="s">
        <v>0</v>
      </c>
      <c r="C154" s="22">
        <v>40</v>
      </c>
      <c r="D154" s="17" t="s">
        <v>59</v>
      </c>
      <c r="E154" s="17" t="s">
        <v>9</v>
      </c>
      <c r="F154" s="17" t="s">
        <v>9</v>
      </c>
      <c r="G154" s="17" t="s">
        <v>9</v>
      </c>
      <c r="H154" s="18"/>
      <c r="I154" s="18" t="str">
        <f>IF(L154="Y","",IF(J154="Y",INDEX(#REF!,MATCH(K154,#REF!,0)),K154))</f>
        <v/>
      </c>
      <c r="J154" s="19" t="s">
        <v>69</v>
      </c>
      <c r="K154" s="19" t="s">
        <v>76</v>
      </c>
      <c r="L154" s="8" t="s">
        <v>67</v>
      </c>
      <c r="M154" s="19"/>
      <c r="N154" s="19" t="s">
        <v>70</v>
      </c>
      <c r="O154" s="19" t="s">
        <v>69</v>
      </c>
      <c r="P154" s="8" t="s">
        <v>7</v>
      </c>
      <c r="Q154" s="19" t="s">
        <v>7</v>
      </c>
      <c r="R154" s="21" t="s">
        <v>70</v>
      </c>
      <c r="S154" s="21" t="s">
        <v>70</v>
      </c>
      <c r="T154" s="21" t="s">
        <v>76</v>
      </c>
      <c r="U154" s="1">
        <v>0.5</v>
      </c>
      <c r="V154" s="8"/>
      <c r="W154" s="24" t="s">
        <v>56</v>
      </c>
      <c r="X154" s="23" t="s">
        <v>56</v>
      </c>
      <c r="Y154" s="15" t="s">
        <v>105</v>
      </c>
      <c r="Z154" s="15" t="s">
        <v>85</v>
      </c>
      <c r="AA154" s="15" t="s">
        <v>105</v>
      </c>
      <c r="AB154" s="15" t="s">
        <v>76</v>
      </c>
      <c r="AC154" s="22">
        <v>0</v>
      </c>
      <c r="AD154" s="2">
        <v>43922</v>
      </c>
      <c r="AE154">
        <v>0</v>
      </c>
      <c r="AF154" s="8">
        <f t="shared" ca="1" si="2"/>
        <v>0.17313714064686048</v>
      </c>
    </row>
    <row r="155" spans="1:32">
      <c r="A155" s="17">
        <v>154</v>
      </c>
      <c r="B155" s="17" t="s">
        <v>1</v>
      </c>
      <c r="C155" s="22">
        <v>31</v>
      </c>
      <c r="D155" s="17" t="s">
        <v>58</v>
      </c>
      <c r="E155" s="17" t="s">
        <v>9</v>
      </c>
      <c r="F155" s="17" t="s">
        <v>9</v>
      </c>
      <c r="G155" s="17" t="s">
        <v>9</v>
      </c>
      <c r="H155" s="18"/>
      <c r="I155" s="18" t="str">
        <f>IF(L155="Y","",IF(J155="Y",INDEX(#REF!,MATCH(K155,#REF!,0)),K155))</f>
        <v>6 - Junior Officer</v>
      </c>
      <c r="J155" s="19" t="s">
        <v>69</v>
      </c>
      <c r="K155" s="19" t="s">
        <v>74</v>
      </c>
      <c r="L155" s="8" t="s">
        <v>69</v>
      </c>
      <c r="M155" s="19">
        <v>2</v>
      </c>
      <c r="N155" s="19" t="s">
        <v>70</v>
      </c>
      <c r="O155" s="19" t="s">
        <v>67</v>
      </c>
      <c r="P155" s="8" t="s">
        <v>5</v>
      </c>
      <c r="Q155" s="19" t="s">
        <v>5</v>
      </c>
      <c r="R155" s="21" t="s">
        <v>70</v>
      </c>
      <c r="S155" s="21" t="s">
        <v>68</v>
      </c>
      <c r="T155" s="21" t="s">
        <v>74</v>
      </c>
      <c r="U155" s="1">
        <v>0.5</v>
      </c>
      <c r="V155" s="8"/>
      <c r="W155" s="24" t="s">
        <v>56</v>
      </c>
      <c r="X155" s="23" t="s">
        <v>56</v>
      </c>
      <c r="Y155" s="15" t="s">
        <v>104</v>
      </c>
      <c r="Z155" s="15" t="s">
        <v>99</v>
      </c>
      <c r="AA155" s="15" t="s">
        <v>104</v>
      </c>
      <c r="AB155" s="15" t="s">
        <v>74</v>
      </c>
      <c r="AC155" s="22">
        <v>1</v>
      </c>
      <c r="AD155" s="2">
        <v>43556</v>
      </c>
      <c r="AE155">
        <v>1</v>
      </c>
      <c r="AF155" s="8">
        <f t="shared" ca="1" si="2"/>
        <v>0.10844706642521162</v>
      </c>
    </row>
    <row r="156" spans="1:32">
      <c r="A156" s="17">
        <v>155</v>
      </c>
      <c r="B156" s="17" t="s">
        <v>0</v>
      </c>
      <c r="C156" s="22">
        <v>22</v>
      </c>
      <c r="D156" s="17" t="s">
        <v>57</v>
      </c>
      <c r="E156" s="17" t="s">
        <v>9</v>
      </c>
      <c r="F156" s="17" t="s">
        <v>9</v>
      </c>
      <c r="G156" s="17" t="s">
        <v>9</v>
      </c>
      <c r="H156" s="18">
        <v>3</v>
      </c>
      <c r="I156" s="18" t="str">
        <f>IF(L156="Y","",IF(J156="Y",INDEX(#REF!,MATCH(K156,#REF!,0)),K156))</f>
        <v>6 - Junior Officer</v>
      </c>
      <c r="J156" s="19" t="s">
        <v>69</v>
      </c>
      <c r="K156" s="19" t="s">
        <v>74</v>
      </c>
      <c r="L156" s="8" t="s">
        <v>69</v>
      </c>
      <c r="M156" s="19">
        <v>3</v>
      </c>
      <c r="N156" s="19" t="s">
        <v>70</v>
      </c>
      <c r="O156" s="19" t="s">
        <v>67</v>
      </c>
      <c r="P156" s="8" t="s">
        <v>5</v>
      </c>
      <c r="Q156" s="19" t="s">
        <v>5</v>
      </c>
      <c r="R156" s="21" t="s">
        <v>70</v>
      </c>
      <c r="S156" s="21" t="s">
        <v>68</v>
      </c>
      <c r="T156" s="21" t="s">
        <v>74</v>
      </c>
      <c r="U156" s="1">
        <v>0.5</v>
      </c>
      <c r="V156" s="8"/>
      <c r="W156" s="24" t="s">
        <v>56</v>
      </c>
      <c r="X156" s="23" t="s">
        <v>56</v>
      </c>
      <c r="Y156" s="15" t="s">
        <v>104</v>
      </c>
      <c r="Z156" s="15" t="s">
        <v>99</v>
      </c>
      <c r="AA156" s="15" t="s">
        <v>104</v>
      </c>
      <c r="AB156" s="15" t="s">
        <v>74</v>
      </c>
      <c r="AC156" s="22">
        <v>2</v>
      </c>
      <c r="AD156" s="2">
        <v>43191</v>
      </c>
      <c r="AE156">
        <v>2</v>
      </c>
      <c r="AF156" s="8">
        <f t="shared" ca="1" si="2"/>
        <v>0.95542930423961192</v>
      </c>
    </row>
    <row r="157" spans="1:32">
      <c r="A157" s="17">
        <v>156</v>
      </c>
      <c r="B157" s="17" t="s">
        <v>1</v>
      </c>
      <c r="C157" s="22">
        <v>39</v>
      </c>
      <c r="D157" s="17" t="s">
        <v>58</v>
      </c>
      <c r="E157" s="17" t="s">
        <v>15</v>
      </c>
      <c r="F157" s="17" t="s">
        <v>62</v>
      </c>
      <c r="G157" s="17" t="s">
        <v>62</v>
      </c>
      <c r="H157" s="18">
        <v>3</v>
      </c>
      <c r="I157" s="18" t="str">
        <f>IF(L157="Y","",IF(J157="Y",INDEX(#REF!,MATCH(K157,#REF!,0)),K157))</f>
        <v>6 - Junior Officer</v>
      </c>
      <c r="J157" s="19" t="s">
        <v>69</v>
      </c>
      <c r="K157" s="20" t="s">
        <v>74</v>
      </c>
      <c r="L157" s="8" t="s">
        <v>69</v>
      </c>
      <c r="M157" s="19">
        <v>2</v>
      </c>
      <c r="N157" s="19" t="s">
        <v>68</v>
      </c>
      <c r="O157" s="19" t="s">
        <v>67</v>
      </c>
      <c r="P157" s="8" t="s">
        <v>6</v>
      </c>
      <c r="Q157" s="19" t="s">
        <v>6</v>
      </c>
      <c r="R157" s="21" t="s">
        <v>70</v>
      </c>
      <c r="S157" s="21" t="s">
        <v>70</v>
      </c>
      <c r="T157" s="21"/>
      <c r="U157" s="1">
        <v>0.5</v>
      </c>
      <c r="V157" s="8" t="s">
        <v>71</v>
      </c>
      <c r="W157" s="24" t="s">
        <v>56</v>
      </c>
      <c r="X157" s="23" t="s">
        <v>56</v>
      </c>
      <c r="Y157" s="15" t="s">
        <v>120</v>
      </c>
      <c r="Z157" s="15" t="s">
        <v>120</v>
      </c>
      <c r="AA157" s="15" t="s">
        <v>120</v>
      </c>
      <c r="AB157" s="15" t="s">
        <v>120</v>
      </c>
      <c r="AC157" s="22">
        <v>5</v>
      </c>
      <c r="AD157" s="2">
        <v>42095</v>
      </c>
      <c r="AE157">
        <v>5</v>
      </c>
      <c r="AF157" s="8">
        <f t="shared" ca="1" si="2"/>
        <v>0.68300942469497328</v>
      </c>
    </row>
    <row r="158" spans="1:32">
      <c r="A158" s="17">
        <v>157</v>
      </c>
      <c r="B158" s="17" t="s">
        <v>0</v>
      </c>
      <c r="C158" s="22">
        <v>28</v>
      </c>
      <c r="D158" s="17" t="s">
        <v>57</v>
      </c>
      <c r="E158" s="17" t="s">
        <v>9</v>
      </c>
      <c r="F158" s="17" t="s">
        <v>9</v>
      </c>
      <c r="G158" s="17" t="s">
        <v>9</v>
      </c>
      <c r="H158" s="18"/>
      <c r="I158" s="18" t="str">
        <f>IF(L158="Y","",IF(J158="Y",INDEX(#REF!,MATCH(K158,#REF!,0)),K158))</f>
        <v/>
      </c>
      <c r="J158" s="19" t="s">
        <v>69</v>
      </c>
      <c r="K158" s="19" t="s">
        <v>106</v>
      </c>
      <c r="L158" s="8" t="s">
        <v>67</v>
      </c>
      <c r="M158" s="19"/>
      <c r="N158" s="19" t="s">
        <v>70</v>
      </c>
      <c r="O158" s="19" t="s">
        <v>69</v>
      </c>
      <c r="P158" s="8" t="s">
        <v>5</v>
      </c>
      <c r="Q158" s="19" t="s">
        <v>5</v>
      </c>
      <c r="R158" s="21" t="s">
        <v>70</v>
      </c>
      <c r="S158" s="21" t="s">
        <v>70</v>
      </c>
      <c r="T158" s="21" t="s">
        <v>106</v>
      </c>
      <c r="U158" s="1">
        <v>0.5</v>
      </c>
      <c r="V158" s="8"/>
      <c r="W158" s="24">
        <v>0.9</v>
      </c>
      <c r="X158" s="23" t="s">
        <v>55</v>
      </c>
      <c r="Y158" s="15" t="s">
        <v>104</v>
      </c>
      <c r="Z158" s="15" t="s">
        <v>110</v>
      </c>
      <c r="AA158" s="15" t="s">
        <v>104</v>
      </c>
      <c r="AB158" s="15" t="s">
        <v>106</v>
      </c>
      <c r="AC158" s="22">
        <v>0</v>
      </c>
      <c r="AD158" s="2">
        <v>43922</v>
      </c>
      <c r="AE158">
        <v>0</v>
      </c>
      <c r="AF158" s="8">
        <f t="shared" ca="1" si="2"/>
        <v>0.51068193659757011</v>
      </c>
    </row>
    <row r="159" spans="1:32">
      <c r="A159" s="17">
        <v>158</v>
      </c>
      <c r="B159" s="17" t="s">
        <v>1</v>
      </c>
      <c r="C159" s="22">
        <v>23</v>
      </c>
      <c r="D159" s="17" t="s">
        <v>57</v>
      </c>
      <c r="E159" s="17" t="s">
        <v>9</v>
      </c>
      <c r="F159" s="17" t="s">
        <v>9</v>
      </c>
      <c r="G159" s="17" t="s">
        <v>9</v>
      </c>
      <c r="H159" s="18">
        <v>3</v>
      </c>
      <c r="I159" s="18" t="str">
        <f>IF(L159="Y","",IF(J159="Y",INDEX(#REF!,MATCH(K159,#REF!,0)),K159))</f>
        <v>6 - Junior Officer</v>
      </c>
      <c r="J159" s="19" t="s">
        <v>69</v>
      </c>
      <c r="K159" s="19" t="s">
        <v>74</v>
      </c>
      <c r="L159" s="8" t="s">
        <v>69</v>
      </c>
      <c r="M159" s="19">
        <v>3</v>
      </c>
      <c r="N159" s="19" t="s">
        <v>70</v>
      </c>
      <c r="O159" s="19" t="s">
        <v>67</v>
      </c>
      <c r="P159" s="8" t="s">
        <v>6</v>
      </c>
      <c r="Q159" s="19" t="s">
        <v>6</v>
      </c>
      <c r="R159" s="21" t="s">
        <v>70</v>
      </c>
      <c r="S159" s="21" t="s">
        <v>68</v>
      </c>
      <c r="T159" s="21" t="s">
        <v>74</v>
      </c>
      <c r="U159" s="1">
        <v>0.5</v>
      </c>
      <c r="V159" s="8"/>
      <c r="W159" s="24" t="s">
        <v>56</v>
      </c>
      <c r="X159" s="23" t="s">
        <v>56</v>
      </c>
      <c r="Y159" s="15" t="s">
        <v>104</v>
      </c>
      <c r="Z159" s="15" t="s">
        <v>98</v>
      </c>
      <c r="AA159" s="15" t="s">
        <v>104</v>
      </c>
      <c r="AB159" s="15" t="s">
        <v>74</v>
      </c>
      <c r="AC159" s="22">
        <v>3</v>
      </c>
      <c r="AD159" s="2">
        <v>42826</v>
      </c>
      <c r="AE159">
        <v>3</v>
      </c>
      <c r="AF159" s="8">
        <f t="shared" ca="1" si="2"/>
        <v>0.51471284169059517</v>
      </c>
    </row>
    <row r="160" spans="1:32">
      <c r="A160" s="17">
        <v>159</v>
      </c>
      <c r="B160" s="17" t="s">
        <v>1</v>
      </c>
      <c r="C160" s="22">
        <v>39</v>
      </c>
      <c r="D160" s="17" t="s">
        <v>58</v>
      </c>
      <c r="E160" s="17" t="s">
        <v>19</v>
      </c>
      <c r="F160" s="17" t="s">
        <v>62</v>
      </c>
      <c r="G160" s="17" t="s">
        <v>62</v>
      </c>
      <c r="H160" s="18">
        <v>3</v>
      </c>
      <c r="I160" s="18" t="str">
        <f>IF(L160="Y","",IF(J160="Y",INDEX(#REF!,MATCH(K160,#REF!,0)),K160))</f>
        <v>3 - Senior Manager</v>
      </c>
      <c r="J160" s="19" t="s">
        <v>69</v>
      </c>
      <c r="K160" s="19" t="s">
        <v>76</v>
      </c>
      <c r="L160" s="8" t="s">
        <v>69</v>
      </c>
      <c r="M160" s="19">
        <v>3</v>
      </c>
      <c r="N160" s="19" t="s">
        <v>70</v>
      </c>
      <c r="O160" s="19" t="s">
        <v>67</v>
      </c>
      <c r="P160" s="8" t="s">
        <v>7</v>
      </c>
      <c r="Q160" s="19" t="s">
        <v>7</v>
      </c>
      <c r="R160" s="21" t="s">
        <v>70</v>
      </c>
      <c r="S160" s="21" t="s">
        <v>68</v>
      </c>
      <c r="T160" s="21" t="s">
        <v>76</v>
      </c>
      <c r="U160" s="1">
        <v>0.5</v>
      </c>
      <c r="V160" s="8"/>
      <c r="W160" s="24" t="s">
        <v>56</v>
      </c>
      <c r="X160" s="23" t="s">
        <v>56</v>
      </c>
      <c r="Y160" s="15" t="s">
        <v>105</v>
      </c>
      <c r="Z160" s="15" t="s">
        <v>85</v>
      </c>
      <c r="AA160" s="15" t="s">
        <v>105</v>
      </c>
      <c r="AB160" s="15" t="s">
        <v>76</v>
      </c>
      <c r="AC160" s="22">
        <v>3</v>
      </c>
      <c r="AD160" s="2">
        <v>42826</v>
      </c>
      <c r="AE160">
        <v>3</v>
      </c>
      <c r="AF160" s="8">
        <f t="shared" ca="1" si="2"/>
        <v>0.42501418706449479</v>
      </c>
    </row>
    <row r="161" spans="1:32">
      <c r="A161" s="17">
        <v>160</v>
      </c>
      <c r="B161" s="17" t="s">
        <v>1</v>
      </c>
      <c r="C161" s="22">
        <v>35</v>
      </c>
      <c r="D161" s="17" t="s">
        <v>58</v>
      </c>
      <c r="E161" s="17" t="s">
        <v>9</v>
      </c>
      <c r="F161" s="17" t="s">
        <v>9</v>
      </c>
      <c r="G161" s="17" t="s">
        <v>9</v>
      </c>
      <c r="H161" s="18">
        <v>2</v>
      </c>
      <c r="I161" s="18" t="e">
        <f>IF(L161="Y","",IF(J161="Y",INDEX(#REF!,MATCH(K161,#REF!,0)),K161))</f>
        <v>#REF!</v>
      </c>
      <c r="J161" s="19" t="s">
        <v>67</v>
      </c>
      <c r="K161" s="19" t="s">
        <v>76</v>
      </c>
      <c r="L161" s="8" t="s">
        <v>69</v>
      </c>
      <c r="M161" s="19">
        <v>1</v>
      </c>
      <c r="N161" s="19" t="s">
        <v>70</v>
      </c>
      <c r="O161" s="19" t="s">
        <v>67</v>
      </c>
      <c r="P161" s="8" t="s">
        <v>7</v>
      </c>
      <c r="Q161" s="19" t="s">
        <v>7</v>
      </c>
      <c r="R161" s="21" t="s">
        <v>70</v>
      </c>
      <c r="S161" s="21" t="s">
        <v>68</v>
      </c>
      <c r="T161" s="21" t="s">
        <v>76</v>
      </c>
      <c r="U161" s="1">
        <v>0.5</v>
      </c>
      <c r="V161" s="8"/>
      <c r="W161" s="24" t="s">
        <v>56</v>
      </c>
      <c r="X161" s="23" t="s">
        <v>56</v>
      </c>
      <c r="Y161" s="15" t="s">
        <v>105</v>
      </c>
      <c r="Z161" s="15" t="s">
        <v>85</v>
      </c>
      <c r="AA161" s="15" t="s">
        <v>105</v>
      </c>
      <c r="AB161" s="15" t="s">
        <v>76</v>
      </c>
      <c r="AC161" s="22">
        <v>1</v>
      </c>
      <c r="AD161" s="2">
        <v>42826</v>
      </c>
      <c r="AE161">
        <v>3</v>
      </c>
      <c r="AF161" s="8">
        <f t="shared" ca="1" si="2"/>
        <v>2.3824434023840269E-3</v>
      </c>
    </row>
    <row r="162" spans="1:32">
      <c r="A162" s="17">
        <v>161</v>
      </c>
      <c r="B162" s="17" t="s">
        <v>1</v>
      </c>
      <c r="C162" s="22">
        <v>35</v>
      </c>
      <c r="D162" s="17" t="s">
        <v>58</v>
      </c>
      <c r="E162" s="17" t="s">
        <v>9</v>
      </c>
      <c r="F162" s="17" t="s">
        <v>9</v>
      </c>
      <c r="G162" s="17" t="s">
        <v>9</v>
      </c>
      <c r="H162" s="18">
        <v>3</v>
      </c>
      <c r="I162" s="18" t="str">
        <f>IF(L162="Y","",IF(J162="Y",INDEX(#REF!,MATCH(K162,#REF!,0)),K162))</f>
        <v>4 - Manager</v>
      </c>
      <c r="J162" s="19" t="s">
        <v>69</v>
      </c>
      <c r="K162" s="19" t="s">
        <v>75</v>
      </c>
      <c r="L162" s="8" t="s">
        <v>69</v>
      </c>
      <c r="M162" s="19">
        <v>2</v>
      </c>
      <c r="N162" s="19" t="s">
        <v>70</v>
      </c>
      <c r="O162" s="19" t="s">
        <v>67</v>
      </c>
      <c r="P162" s="8" t="s">
        <v>5</v>
      </c>
      <c r="Q162" s="19" t="s">
        <v>5</v>
      </c>
      <c r="R162" s="21" t="s">
        <v>70</v>
      </c>
      <c r="S162" s="21" t="s">
        <v>68</v>
      </c>
      <c r="T162" s="21" t="s">
        <v>75</v>
      </c>
      <c r="U162" s="1">
        <v>0.5</v>
      </c>
      <c r="V162" s="8"/>
      <c r="W162" s="24" t="s">
        <v>56</v>
      </c>
      <c r="X162" s="23" t="s">
        <v>56</v>
      </c>
      <c r="Y162" s="15" t="s">
        <v>104</v>
      </c>
      <c r="Z162" s="15" t="s">
        <v>92</v>
      </c>
      <c r="AA162" s="15" t="s">
        <v>104</v>
      </c>
      <c r="AB162" s="15" t="s">
        <v>75</v>
      </c>
      <c r="AC162" s="22">
        <v>2</v>
      </c>
      <c r="AD162" s="2">
        <v>40634</v>
      </c>
      <c r="AE162">
        <v>9</v>
      </c>
      <c r="AF162" s="8">
        <f t="shared" ca="1" si="2"/>
        <v>0.49575063633884364</v>
      </c>
    </row>
    <row r="163" spans="1:32">
      <c r="A163" s="17">
        <v>162</v>
      </c>
      <c r="B163" s="17" t="s">
        <v>1</v>
      </c>
      <c r="C163" s="22">
        <v>26</v>
      </c>
      <c r="D163" s="17" t="s">
        <v>57</v>
      </c>
      <c r="E163" s="17" t="s">
        <v>20</v>
      </c>
      <c r="F163" s="17" t="s">
        <v>62</v>
      </c>
      <c r="G163" s="17" t="s">
        <v>62</v>
      </c>
      <c r="H163" s="18">
        <v>3</v>
      </c>
      <c r="I163" s="18" t="str">
        <f>IF(L163="Y","",IF(J163="Y",INDEX(#REF!,MATCH(K163,#REF!,0)),K163))</f>
        <v>6 - Junior Officer</v>
      </c>
      <c r="J163" s="19" t="s">
        <v>69</v>
      </c>
      <c r="K163" s="19" t="s">
        <v>74</v>
      </c>
      <c r="L163" s="8" t="s">
        <v>69</v>
      </c>
      <c r="M163" s="19">
        <v>2</v>
      </c>
      <c r="N163" s="19" t="s">
        <v>70</v>
      </c>
      <c r="O163" s="19" t="s">
        <v>67</v>
      </c>
      <c r="P163" s="8" t="s">
        <v>5</v>
      </c>
      <c r="Q163" s="19" t="s">
        <v>5</v>
      </c>
      <c r="R163" s="21" t="s">
        <v>70</v>
      </c>
      <c r="S163" s="21" t="s">
        <v>68</v>
      </c>
      <c r="T163" s="21" t="s">
        <v>74</v>
      </c>
      <c r="U163" s="1">
        <v>0.5</v>
      </c>
      <c r="V163" s="8"/>
      <c r="W163" s="24" t="s">
        <v>56</v>
      </c>
      <c r="X163" s="23" t="s">
        <v>56</v>
      </c>
      <c r="Y163" s="15" t="s">
        <v>104</v>
      </c>
      <c r="Z163" s="15" t="s">
        <v>99</v>
      </c>
      <c r="AA163" s="15" t="s">
        <v>104</v>
      </c>
      <c r="AB163" s="15" t="s">
        <v>74</v>
      </c>
      <c r="AC163" s="22">
        <v>3</v>
      </c>
      <c r="AD163" s="2">
        <v>42826</v>
      </c>
      <c r="AE163">
        <v>3</v>
      </c>
      <c r="AF163" s="8">
        <f t="shared" ca="1" si="2"/>
        <v>0.51072885027789372</v>
      </c>
    </row>
    <row r="164" spans="1:32">
      <c r="A164" s="17">
        <v>163</v>
      </c>
      <c r="B164" s="17" t="s">
        <v>1</v>
      </c>
      <c r="C164" s="22">
        <v>36</v>
      </c>
      <c r="D164" s="17" t="s">
        <v>58</v>
      </c>
      <c r="E164" s="17" t="s">
        <v>9</v>
      </c>
      <c r="F164" s="17" t="s">
        <v>9</v>
      </c>
      <c r="G164" s="17" t="s">
        <v>9</v>
      </c>
      <c r="H164" s="18">
        <v>3</v>
      </c>
      <c r="I164" s="18" t="str">
        <f>IF(L164="Y","",IF(J164="Y",INDEX(#REF!,MATCH(K164,#REF!,0)),K164))</f>
        <v>4 - Manager</v>
      </c>
      <c r="J164" s="19" t="s">
        <v>69</v>
      </c>
      <c r="K164" s="19" t="s">
        <v>75</v>
      </c>
      <c r="L164" s="8" t="s">
        <v>69</v>
      </c>
      <c r="M164" s="19">
        <v>3</v>
      </c>
      <c r="N164" s="19" t="s">
        <v>70</v>
      </c>
      <c r="O164" s="19" t="s">
        <v>67</v>
      </c>
      <c r="P164" s="8" t="s">
        <v>3</v>
      </c>
      <c r="Q164" s="19" t="s">
        <v>3</v>
      </c>
      <c r="R164" s="21" t="s">
        <v>70</v>
      </c>
      <c r="S164" s="21" t="s">
        <v>68</v>
      </c>
      <c r="T164" s="21" t="s">
        <v>75</v>
      </c>
      <c r="U164" s="1">
        <v>0.5</v>
      </c>
      <c r="V164" s="8"/>
      <c r="W164" s="24" t="s">
        <v>56</v>
      </c>
      <c r="X164" s="23" t="s">
        <v>56</v>
      </c>
      <c r="Y164" s="15" t="s">
        <v>103</v>
      </c>
      <c r="Z164" s="15" t="s">
        <v>95</v>
      </c>
      <c r="AA164" s="15" t="s">
        <v>104</v>
      </c>
      <c r="AB164" s="15" t="s">
        <v>75</v>
      </c>
      <c r="AC164" s="22">
        <v>3</v>
      </c>
      <c r="AD164" s="2">
        <v>42826</v>
      </c>
      <c r="AE164">
        <v>3</v>
      </c>
      <c r="AF164" s="8">
        <f t="shared" ca="1" si="2"/>
        <v>0.77859882100936428</v>
      </c>
    </row>
    <row r="165" spans="1:32">
      <c r="A165" s="17">
        <v>164</v>
      </c>
      <c r="B165" s="17" t="s">
        <v>1</v>
      </c>
      <c r="C165" s="22">
        <v>56</v>
      </c>
      <c r="D165" s="17" t="s">
        <v>60</v>
      </c>
      <c r="E165" s="17" t="s">
        <v>21</v>
      </c>
      <c r="F165" s="17" t="s">
        <v>62</v>
      </c>
      <c r="G165" s="17" t="s">
        <v>62</v>
      </c>
      <c r="H165" s="18">
        <v>3</v>
      </c>
      <c r="I165" s="18" t="str">
        <f>IF(L165="Y","",IF(J165="Y",INDEX(#REF!,MATCH(K165,#REF!,0)),K165))</f>
        <v>5 - Senior Officer</v>
      </c>
      <c r="J165" s="19" t="s">
        <v>69</v>
      </c>
      <c r="K165" s="20" t="s">
        <v>106</v>
      </c>
      <c r="L165" s="8" t="s">
        <v>69</v>
      </c>
      <c r="M165" s="19">
        <v>3</v>
      </c>
      <c r="N165" s="19" t="s">
        <v>68</v>
      </c>
      <c r="O165" s="19" t="s">
        <v>67</v>
      </c>
      <c r="P165" s="8" t="s">
        <v>5</v>
      </c>
      <c r="Q165" s="19" t="s">
        <v>5</v>
      </c>
      <c r="R165" s="21" t="s">
        <v>70</v>
      </c>
      <c r="S165" s="21" t="s">
        <v>70</v>
      </c>
      <c r="T165" s="21"/>
      <c r="U165" s="1">
        <v>0.5</v>
      </c>
      <c r="V165" s="8" t="s">
        <v>71</v>
      </c>
      <c r="W165" s="24" t="s">
        <v>56</v>
      </c>
      <c r="X165" s="23" t="s">
        <v>56</v>
      </c>
      <c r="Y165" s="15" t="s">
        <v>120</v>
      </c>
      <c r="Z165" s="15" t="s">
        <v>120</v>
      </c>
      <c r="AA165" s="15" t="s">
        <v>120</v>
      </c>
      <c r="AB165" s="15" t="s">
        <v>120</v>
      </c>
      <c r="AC165" s="22">
        <v>7</v>
      </c>
      <c r="AD165" s="2">
        <v>40634</v>
      </c>
      <c r="AE165">
        <v>9</v>
      </c>
      <c r="AF165" s="8">
        <f t="shared" ca="1" si="2"/>
        <v>0.27857701760205122</v>
      </c>
    </row>
    <row r="166" spans="1:32">
      <c r="A166" s="17">
        <v>165</v>
      </c>
      <c r="B166" s="17" t="s">
        <v>0</v>
      </c>
      <c r="C166" s="22">
        <v>26</v>
      </c>
      <c r="D166" s="17" t="s">
        <v>57</v>
      </c>
      <c r="E166" s="17" t="s">
        <v>20</v>
      </c>
      <c r="F166" s="17" t="s">
        <v>62</v>
      </c>
      <c r="G166" s="17" t="s">
        <v>62</v>
      </c>
      <c r="H166" s="18"/>
      <c r="I166" s="18" t="str">
        <f>IF(L166="Y","",IF(J166="Y",INDEX(#REF!,MATCH(K166,#REF!,0)),K166))</f>
        <v>6 - Junior Officer</v>
      </c>
      <c r="J166" s="19" t="s">
        <v>69</v>
      </c>
      <c r="K166" s="19" t="s">
        <v>74</v>
      </c>
      <c r="L166" s="8" t="s">
        <v>69</v>
      </c>
      <c r="M166" s="19">
        <v>3</v>
      </c>
      <c r="N166" s="19" t="s">
        <v>70</v>
      </c>
      <c r="O166" s="19" t="s">
        <v>67</v>
      </c>
      <c r="P166" s="8" t="s">
        <v>5</v>
      </c>
      <c r="Q166" s="19" t="s">
        <v>5</v>
      </c>
      <c r="R166" s="21" t="s">
        <v>70</v>
      </c>
      <c r="S166" s="21" t="s">
        <v>68</v>
      </c>
      <c r="T166" s="21" t="s">
        <v>74</v>
      </c>
      <c r="U166" s="1">
        <v>0.5</v>
      </c>
      <c r="V166" s="8"/>
      <c r="W166" s="24" t="s">
        <v>56</v>
      </c>
      <c r="X166" s="23" t="s">
        <v>56</v>
      </c>
      <c r="Y166" s="15" t="s">
        <v>104</v>
      </c>
      <c r="Z166" s="15" t="s">
        <v>99</v>
      </c>
      <c r="AA166" s="15" t="s">
        <v>104</v>
      </c>
      <c r="AB166" s="15" t="s">
        <v>74</v>
      </c>
      <c r="AC166" s="22">
        <v>1</v>
      </c>
      <c r="AD166" s="2">
        <v>43556</v>
      </c>
      <c r="AE166">
        <v>1</v>
      </c>
      <c r="AF166" s="8">
        <f t="shared" ca="1" si="2"/>
        <v>0.85901737641588094</v>
      </c>
    </row>
    <row r="167" spans="1:32">
      <c r="A167" s="17">
        <v>166</v>
      </c>
      <c r="B167" s="17" t="s">
        <v>1</v>
      </c>
      <c r="C167" s="22">
        <v>24</v>
      </c>
      <c r="D167" s="17" t="s">
        <v>57</v>
      </c>
      <c r="E167" s="17" t="s">
        <v>9</v>
      </c>
      <c r="F167" s="17" t="s">
        <v>9</v>
      </c>
      <c r="G167" s="17" t="s">
        <v>9</v>
      </c>
      <c r="H167" s="18">
        <v>2</v>
      </c>
      <c r="I167" s="18" t="str">
        <f>IF(L167="Y","",IF(J167="Y",INDEX(#REF!,MATCH(K167,#REF!,0)),K167))</f>
        <v>5 - Senior Officer</v>
      </c>
      <c r="J167" s="19" t="s">
        <v>69</v>
      </c>
      <c r="K167" s="19" t="s">
        <v>106</v>
      </c>
      <c r="L167" s="8" t="s">
        <v>69</v>
      </c>
      <c r="M167" s="19">
        <v>2</v>
      </c>
      <c r="N167" s="19" t="s">
        <v>70</v>
      </c>
      <c r="O167" s="19" t="s">
        <v>67</v>
      </c>
      <c r="P167" s="8" t="s">
        <v>7</v>
      </c>
      <c r="Q167" s="19" t="s">
        <v>7</v>
      </c>
      <c r="R167" s="21" t="s">
        <v>70</v>
      </c>
      <c r="S167" s="21" t="s">
        <v>68</v>
      </c>
      <c r="T167" s="21" t="s">
        <v>106</v>
      </c>
      <c r="U167" s="1">
        <v>0.5</v>
      </c>
      <c r="V167" s="8"/>
      <c r="W167" s="24" t="s">
        <v>56</v>
      </c>
      <c r="X167" s="23" t="s">
        <v>56</v>
      </c>
      <c r="Y167" s="15" t="s">
        <v>104</v>
      </c>
      <c r="Z167" s="15" t="s">
        <v>111</v>
      </c>
      <c r="AA167" s="15" t="s">
        <v>104</v>
      </c>
      <c r="AB167" s="15" t="s">
        <v>106</v>
      </c>
      <c r="AC167" s="22">
        <v>3</v>
      </c>
      <c r="AD167" s="2">
        <v>41365</v>
      </c>
      <c r="AE167">
        <v>7</v>
      </c>
      <c r="AF167" s="8">
        <f t="shared" ca="1" si="2"/>
        <v>0.92684646040514473</v>
      </c>
    </row>
    <row r="168" spans="1:32">
      <c r="A168" s="17">
        <v>167</v>
      </c>
      <c r="B168" s="17" t="s">
        <v>1</v>
      </c>
      <c r="C168" s="22">
        <v>40</v>
      </c>
      <c r="D168" s="17" t="s">
        <v>59</v>
      </c>
      <c r="E168" s="17" t="s">
        <v>19</v>
      </c>
      <c r="F168" s="17" t="s">
        <v>62</v>
      </c>
      <c r="G168" s="17" t="s">
        <v>62</v>
      </c>
      <c r="H168" s="18">
        <v>3</v>
      </c>
      <c r="I168" s="18" t="str">
        <f>IF(L168="Y","",IF(J168="Y",INDEX(#REF!,MATCH(K168,#REF!,0)),K168))</f>
        <v>3 - Senior Manager</v>
      </c>
      <c r="J168" s="19" t="s">
        <v>69</v>
      </c>
      <c r="K168" s="19" t="s">
        <v>76</v>
      </c>
      <c r="L168" s="8" t="s">
        <v>69</v>
      </c>
      <c r="M168" s="19">
        <v>2</v>
      </c>
      <c r="N168" s="19" t="s">
        <v>70</v>
      </c>
      <c r="O168" s="19" t="s">
        <v>67</v>
      </c>
      <c r="P168" s="8" t="s">
        <v>6</v>
      </c>
      <c r="Q168" s="19" t="s">
        <v>6</v>
      </c>
      <c r="R168" s="21" t="s">
        <v>70</v>
      </c>
      <c r="S168" s="21" t="s">
        <v>68</v>
      </c>
      <c r="T168" s="21" t="s">
        <v>76</v>
      </c>
      <c r="U168" s="1">
        <v>0.5</v>
      </c>
      <c r="V168" s="8"/>
      <c r="W168" s="24" t="s">
        <v>56</v>
      </c>
      <c r="X168" s="23" t="s">
        <v>56</v>
      </c>
      <c r="Y168" s="15" t="s">
        <v>105</v>
      </c>
      <c r="Z168" s="15" t="s">
        <v>83</v>
      </c>
      <c r="AA168" s="15" t="s">
        <v>105</v>
      </c>
      <c r="AB168" s="15" t="s">
        <v>76</v>
      </c>
      <c r="AC168" s="22">
        <v>2</v>
      </c>
      <c r="AD168" s="2">
        <v>42826</v>
      </c>
      <c r="AE168">
        <v>3</v>
      </c>
      <c r="AF168" s="8">
        <f t="shared" ca="1" si="2"/>
        <v>0.84375665423490198</v>
      </c>
    </row>
    <row r="169" spans="1:32">
      <c r="A169" s="17">
        <v>168</v>
      </c>
      <c r="B169" s="17" t="s">
        <v>1</v>
      </c>
      <c r="C169" s="22">
        <v>25</v>
      </c>
      <c r="D169" s="17" t="s">
        <v>57</v>
      </c>
      <c r="E169" s="17" t="s">
        <v>20</v>
      </c>
      <c r="F169" s="17" t="s">
        <v>62</v>
      </c>
      <c r="G169" s="17" t="s">
        <v>62</v>
      </c>
      <c r="H169" s="18">
        <v>2</v>
      </c>
      <c r="I169" s="18" t="str">
        <f>IF(L169="Y","",IF(J169="Y",INDEX(#REF!,MATCH(K169,#REF!,0)),K169))</f>
        <v>5 - Senior Officer</v>
      </c>
      <c r="J169" s="19" t="s">
        <v>69</v>
      </c>
      <c r="K169" s="19" t="s">
        <v>106</v>
      </c>
      <c r="L169" s="8" t="s">
        <v>69</v>
      </c>
      <c r="M169" s="19">
        <v>2</v>
      </c>
      <c r="N169" s="19" t="s">
        <v>70</v>
      </c>
      <c r="O169" s="19" t="s">
        <v>67</v>
      </c>
      <c r="P169" s="8" t="s">
        <v>7</v>
      </c>
      <c r="Q169" s="19" t="s">
        <v>7</v>
      </c>
      <c r="R169" s="21" t="s">
        <v>70</v>
      </c>
      <c r="S169" s="21" t="s">
        <v>68</v>
      </c>
      <c r="T169" s="21" t="s">
        <v>106</v>
      </c>
      <c r="U169" s="1">
        <v>0.5</v>
      </c>
      <c r="V169" s="8"/>
      <c r="W169" s="24" t="s">
        <v>56</v>
      </c>
      <c r="X169" s="23" t="s">
        <v>56</v>
      </c>
      <c r="Y169" s="15" t="s">
        <v>104</v>
      </c>
      <c r="Z169" s="15" t="s">
        <v>111</v>
      </c>
      <c r="AA169" s="15" t="s">
        <v>104</v>
      </c>
      <c r="AB169" s="15" t="s">
        <v>106</v>
      </c>
      <c r="AC169" s="22">
        <v>3</v>
      </c>
      <c r="AD169" s="2">
        <v>40634</v>
      </c>
      <c r="AE169">
        <v>9</v>
      </c>
      <c r="AF169" s="8">
        <f t="shared" ca="1" si="2"/>
        <v>0.20222344079500842</v>
      </c>
    </row>
    <row r="170" spans="1:32">
      <c r="A170" s="17">
        <v>169</v>
      </c>
      <c r="B170" s="17" t="s">
        <v>0</v>
      </c>
      <c r="C170" s="22">
        <v>32</v>
      </c>
      <c r="D170" s="17" t="s">
        <v>58</v>
      </c>
      <c r="E170" s="17" t="s">
        <v>20</v>
      </c>
      <c r="F170" s="17" t="s">
        <v>62</v>
      </c>
      <c r="G170" s="17" t="s">
        <v>62</v>
      </c>
      <c r="H170" s="18">
        <v>3</v>
      </c>
      <c r="I170" s="18" t="str">
        <f>IF(L170="Y","",IF(J170="Y",INDEX(#REF!,MATCH(K170,#REF!,0)),K170))</f>
        <v>5 - Senior Officer</v>
      </c>
      <c r="J170" s="19" t="s">
        <v>69</v>
      </c>
      <c r="K170" s="19" t="s">
        <v>106</v>
      </c>
      <c r="L170" s="8" t="s">
        <v>69</v>
      </c>
      <c r="M170" s="19">
        <v>1</v>
      </c>
      <c r="N170" s="19" t="s">
        <v>70</v>
      </c>
      <c r="O170" s="19" t="s">
        <v>67</v>
      </c>
      <c r="P170" s="8" t="s">
        <v>7</v>
      </c>
      <c r="Q170" s="19" t="s">
        <v>7</v>
      </c>
      <c r="R170" s="21" t="s">
        <v>70</v>
      </c>
      <c r="S170" s="21" t="s">
        <v>68</v>
      </c>
      <c r="T170" s="21" t="s">
        <v>106</v>
      </c>
      <c r="U170" s="1">
        <v>0.5</v>
      </c>
      <c r="V170" s="8"/>
      <c r="W170" s="24" t="s">
        <v>56</v>
      </c>
      <c r="X170" s="23" t="s">
        <v>56</v>
      </c>
      <c r="Y170" s="15" t="s">
        <v>104</v>
      </c>
      <c r="Z170" s="15" t="s">
        <v>111</v>
      </c>
      <c r="AA170" s="15" t="s">
        <v>104</v>
      </c>
      <c r="AB170" s="15" t="s">
        <v>106</v>
      </c>
      <c r="AC170" s="22">
        <v>2</v>
      </c>
      <c r="AD170" s="2">
        <v>43191</v>
      </c>
      <c r="AE170">
        <v>2</v>
      </c>
      <c r="AF170" s="8">
        <f t="shared" ca="1" si="2"/>
        <v>2.8399037045555908E-2</v>
      </c>
    </row>
    <row r="171" spans="1:32">
      <c r="A171" s="17">
        <v>170</v>
      </c>
      <c r="B171" s="17" t="s">
        <v>1</v>
      </c>
      <c r="C171" s="22">
        <v>35</v>
      </c>
      <c r="D171" s="17" t="s">
        <v>58</v>
      </c>
      <c r="E171" s="17" t="s">
        <v>9</v>
      </c>
      <c r="F171" s="17" t="s">
        <v>9</v>
      </c>
      <c r="G171" s="17" t="s">
        <v>9</v>
      </c>
      <c r="H171" s="18">
        <v>2</v>
      </c>
      <c r="I171" s="18" t="str">
        <f>IF(L171="Y","",IF(J171="Y",INDEX(#REF!,MATCH(K171,#REF!,0)),K171))</f>
        <v>4 - Manager</v>
      </c>
      <c r="J171" s="19" t="s">
        <v>69</v>
      </c>
      <c r="K171" s="19" t="s">
        <v>75</v>
      </c>
      <c r="L171" s="8" t="s">
        <v>69</v>
      </c>
      <c r="M171" s="19">
        <v>2</v>
      </c>
      <c r="N171" s="19" t="s">
        <v>70</v>
      </c>
      <c r="O171" s="19" t="s">
        <v>67</v>
      </c>
      <c r="P171" s="8" t="s">
        <v>7</v>
      </c>
      <c r="Q171" s="19" t="s">
        <v>7</v>
      </c>
      <c r="R171" s="21" t="s">
        <v>70</v>
      </c>
      <c r="S171" s="21" t="s">
        <v>68</v>
      </c>
      <c r="T171" s="21" t="s">
        <v>75</v>
      </c>
      <c r="U171" s="1">
        <v>0.5</v>
      </c>
      <c r="V171" s="8"/>
      <c r="W171" s="24" t="s">
        <v>56</v>
      </c>
      <c r="X171" s="23" t="s">
        <v>56</v>
      </c>
      <c r="Y171" s="15" t="s">
        <v>105</v>
      </c>
      <c r="Z171" s="15" t="s">
        <v>93</v>
      </c>
      <c r="AA171" s="15" t="s">
        <v>104</v>
      </c>
      <c r="AB171" s="15" t="s">
        <v>75</v>
      </c>
      <c r="AC171" s="22">
        <v>3</v>
      </c>
      <c r="AD171" s="2">
        <v>42826</v>
      </c>
      <c r="AE171">
        <v>3</v>
      </c>
      <c r="AF171" s="8">
        <f t="shared" ca="1" si="2"/>
        <v>0.95152008930856524</v>
      </c>
    </row>
    <row r="172" spans="1:32">
      <c r="A172" s="17">
        <v>171</v>
      </c>
      <c r="B172" s="17" t="s">
        <v>0</v>
      </c>
      <c r="C172" s="22">
        <v>41</v>
      </c>
      <c r="D172" s="17" t="s">
        <v>59</v>
      </c>
      <c r="E172" s="17" t="s">
        <v>15</v>
      </c>
      <c r="F172" s="17" t="s">
        <v>62</v>
      </c>
      <c r="G172" s="17" t="s">
        <v>62</v>
      </c>
      <c r="H172" s="18">
        <v>2</v>
      </c>
      <c r="I172" s="18" t="str">
        <f>IF(L172="Y","",IF(J172="Y",INDEX(#REF!,MATCH(K172,#REF!,0)),K172))</f>
        <v>4 - Manager</v>
      </c>
      <c r="J172" s="19" t="s">
        <v>69</v>
      </c>
      <c r="K172" s="19" t="s">
        <v>75</v>
      </c>
      <c r="L172" s="8" t="s">
        <v>69</v>
      </c>
      <c r="M172" s="19">
        <v>3</v>
      </c>
      <c r="N172" s="19" t="s">
        <v>70</v>
      </c>
      <c r="O172" s="19" t="s">
        <v>67</v>
      </c>
      <c r="P172" s="8" t="s">
        <v>7</v>
      </c>
      <c r="Q172" s="19" t="s">
        <v>7</v>
      </c>
      <c r="R172" s="21" t="s">
        <v>70</v>
      </c>
      <c r="S172" s="21" t="s">
        <v>68</v>
      </c>
      <c r="T172" s="21" t="s">
        <v>75</v>
      </c>
      <c r="U172" s="1">
        <v>0.5</v>
      </c>
      <c r="V172" s="8"/>
      <c r="W172" s="24">
        <v>0.8</v>
      </c>
      <c r="X172" s="23" t="s">
        <v>55</v>
      </c>
      <c r="Y172" s="15" t="s">
        <v>105</v>
      </c>
      <c r="Z172" s="15" t="s">
        <v>93</v>
      </c>
      <c r="AA172" s="15" t="s">
        <v>104</v>
      </c>
      <c r="AB172" s="15" t="s">
        <v>75</v>
      </c>
      <c r="AC172" s="22">
        <v>2</v>
      </c>
      <c r="AD172" s="2">
        <v>40634</v>
      </c>
      <c r="AE172">
        <v>9</v>
      </c>
      <c r="AF172" s="8">
        <f t="shared" ca="1" si="2"/>
        <v>0.72841776024372573</v>
      </c>
    </row>
    <row r="173" spans="1:32">
      <c r="A173" s="17">
        <v>172</v>
      </c>
      <c r="B173" s="17" t="s">
        <v>1</v>
      </c>
      <c r="C173" s="22">
        <v>36</v>
      </c>
      <c r="D173" s="17" t="s">
        <v>58</v>
      </c>
      <c r="E173" s="17" t="s">
        <v>9</v>
      </c>
      <c r="F173" s="17" t="s">
        <v>9</v>
      </c>
      <c r="G173" s="17" t="s">
        <v>9</v>
      </c>
      <c r="H173" s="18">
        <v>2</v>
      </c>
      <c r="I173" s="18" t="str">
        <f>IF(L173="Y","",IF(J173="Y",INDEX(#REF!,MATCH(K173,#REF!,0)),K173))</f>
        <v>3 - Senior Manager</v>
      </c>
      <c r="J173" s="19" t="s">
        <v>69</v>
      </c>
      <c r="K173" s="19" t="s">
        <v>76</v>
      </c>
      <c r="L173" s="8" t="s">
        <v>69</v>
      </c>
      <c r="M173" s="19">
        <v>3</v>
      </c>
      <c r="N173" s="19" t="s">
        <v>70</v>
      </c>
      <c r="O173" s="19" t="s">
        <v>67</v>
      </c>
      <c r="P173" s="8" t="s">
        <v>4</v>
      </c>
      <c r="Q173" s="19" t="s">
        <v>4</v>
      </c>
      <c r="R173" s="21" t="s">
        <v>70</v>
      </c>
      <c r="S173" s="21" t="s">
        <v>68</v>
      </c>
      <c r="T173" s="21" t="s">
        <v>76</v>
      </c>
      <c r="U173" s="1">
        <v>0.5</v>
      </c>
      <c r="V173" s="8"/>
      <c r="W173" s="24" t="s">
        <v>56</v>
      </c>
      <c r="X173" s="23" t="s">
        <v>56</v>
      </c>
      <c r="Y173" s="15" t="s">
        <v>103</v>
      </c>
      <c r="Z173" s="15" t="s">
        <v>88</v>
      </c>
      <c r="AA173" s="15" t="s">
        <v>105</v>
      </c>
      <c r="AB173" s="15" t="s">
        <v>76</v>
      </c>
      <c r="AC173" s="22">
        <v>3</v>
      </c>
      <c r="AD173" s="2">
        <v>42461</v>
      </c>
      <c r="AE173">
        <v>4</v>
      </c>
      <c r="AF173" s="8">
        <f t="shared" ca="1" si="2"/>
        <v>0.57938312356409094</v>
      </c>
    </row>
    <row r="174" spans="1:32">
      <c r="A174" s="17">
        <v>173</v>
      </c>
      <c r="B174" s="17" t="s">
        <v>0</v>
      </c>
      <c r="C174" s="22">
        <v>30</v>
      </c>
      <c r="D174" s="17" t="s">
        <v>58</v>
      </c>
      <c r="E174" s="17" t="s">
        <v>15</v>
      </c>
      <c r="F174" s="17" t="s">
        <v>62</v>
      </c>
      <c r="G174" s="17" t="s">
        <v>62</v>
      </c>
      <c r="H174" s="18">
        <v>1</v>
      </c>
      <c r="I174" s="18" t="e">
        <f>IF(L174="Y","",IF(J174="Y",INDEX(#REF!,MATCH(K174,#REF!,0)),K174))</f>
        <v>#REF!</v>
      </c>
      <c r="J174" s="19" t="s">
        <v>67</v>
      </c>
      <c r="K174" s="19" t="s">
        <v>106</v>
      </c>
      <c r="L174" s="8" t="s">
        <v>69</v>
      </c>
      <c r="M174" s="19">
        <v>2</v>
      </c>
      <c r="N174" s="19" t="s">
        <v>70</v>
      </c>
      <c r="O174" s="19" t="s">
        <v>67</v>
      </c>
      <c r="P174" s="8" t="s">
        <v>5</v>
      </c>
      <c r="Q174" s="19" t="s">
        <v>5</v>
      </c>
      <c r="R174" s="21" t="s">
        <v>70</v>
      </c>
      <c r="S174" s="21" t="s">
        <v>68</v>
      </c>
      <c r="T174" s="21" t="s">
        <v>106</v>
      </c>
      <c r="U174" s="1">
        <v>0.5</v>
      </c>
      <c r="V174" s="8"/>
      <c r="W174" s="24">
        <v>0.4</v>
      </c>
      <c r="X174" s="23" t="s">
        <v>55</v>
      </c>
      <c r="Y174" s="15" t="s">
        <v>104</v>
      </c>
      <c r="Z174" s="15" t="s">
        <v>110</v>
      </c>
      <c r="AA174" s="15" t="s">
        <v>104</v>
      </c>
      <c r="AB174" s="15" t="s">
        <v>106</v>
      </c>
      <c r="AC174" s="22">
        <v>1</v>
      </c>
      <c r="AD174" s="2">
        <v>41365</v>
      </c>
      <c r="AE174">
        <v>7</v>
      </c>
      <c r="AF174" s="8">
        <f t="shared" ca="1" si="2"/>
        <v>1.7053011787067085E-2</v>
      </c>
    </row>
    <row r="175" spans="1:32">
      <c r="A175" s="17">
        <v>174</v>
      </c>
      <c r="B175" s="17" t="s">
        <v>1</v>
      </c>
      <c r="C175" s="22">
        <v>44</v>
      </c>
      <c r="D175" s="17" t="s">
        <v>59</v>
      </c>
      <c r="E175" s="17" t="s">
        <v>20</v>
      </c>
      <c r="F175" s="17" t="s">
        <v>62</v>
      </c>
      <c r="G175" s="17" t="s">
        <v>62</v>
      </c>
      <c r="H175" s="18">
        <v>2</v>
      </c>
      <c r="I175" s="18" t="str">
        <f>IF(L175="Y","",IF(J175="Y",INDEX(#REF!,MATCH(K175,#REF!,0)),K175))</f>
        <v>2 - Director</v>
      </c>
      <c r="J175" s="19" t="s">
        <v>69</v>
      </c>
      <c r="K175" s="19" t="s">
        <v>77</v>
      </c>
      <c r="L175" s="8" t="s">
        <v>69</v>
      </c>
      <c r="M175" s="19">
        <v>2</v>
      </c>
      <c r="N175" s="19" t="s">
        <v>70</v>
      </c>
      <c r="O175" s="19" t="s">
        <v>67</v>
      </c>
      <c r="P175" s="8" t="s">
        <v>5</v>
      </c>
      <c r="Q175" s="19" t="s">
        <v>5</v>
      </c>
      <c r="R175" s="21" t="s">
        <v>70</v>
      </c>
      <c r="S175" s="21" t="s">
        <v>68</v>
      </c>
      <c r="T175" s="21" t="s">
        <v>77</v>
      </c>
      <c r="U175" s="1">
        <v>0.5</v>
      </c>
      <c r="V175" s="8"/>
      <c r="W175" s="24" t="s">
        <v>56</v>
      </c>
      <c r="X175" s="23" t="s">
        <v>56</v>
      </c>
      <c r="Y175" s="15" t="s">
        <v>104</v>
      </c>
      <c r="Z175" s="15" t="s">
        <v>84</v>
      </c>
      <c r="AA175" s="15" t="s">
        <v>105</v>
      </c>
      <c r="AB175" s="15" t="s">
        <v>77</v>
      </c>
      <c r="AC175" s="22">
        <v>3</v>
      </c>
      <c r="AD175" s="2">
        <v>40634</v>
      </c>
      <c r="AE175">
        <v>9</v>
      </c>
      <c r="AF175" s="8">
        <f t="shared" ca="1" si="2"/>
        <v>9.248357695037035E-2</v>
      </c>
    </row>
    <row r="176" spans="1:32">
      <c r="A176" s="17">
        <v>175</v>
      </c>
      <c r="B176" s="17" t="s">
        <v>1</v>
      </c>
      <c r="C176" s="22">
        <v>36</v>
      </c>
      <c r="D176" s="17" t="s">
        <v>58</v>
      </c>
      <c r="E176" s="17" t="s">
        <v>9</v>
      </c>
      <c r="F176" s="17" t="s">
        <v>9</v>
      </c>
      <c r="G176" s="17" t="s">
        <v>9</v>
      </c>
      <c r="H176" s="18">
        <v>1</v>
      </c>
      <c r="I176" s="18" t="e">
        <f>IF(L176="Y","",IF(J176="Y",INDEX(#REF!,MATCH(K176,#REF!,0)),K176))</f>
        <v>#REF!</v>
      </c>
      <c r="J176" s="19" t="s">
        <v>67</v>
      </c>
      <c r="K176" s="19" t="s">
        <v>106</v>
      </c>
      <c r="L176" s="8" t="s">
        <v>69</v>
      </c>
      <c r="M176" s="19">
        <v>2</v>
      </c>
      <c r="N176" s="19" t="s">
        <v>70</v>
      </c>
      <c r="O176" s="19" t="s">
        <v>67</v>
      </c>
      <c r="P176" s="8" t="s">
        <v>3</v>
      </c>
      <c r="Q176" s="19" t="s">
        <v>3</v>
      </c>
      <c r="R176" s="21" t="s">
        <v>68</v>
      </c>
      <c r="S176" s="21" t="s">
        <v>68</v>
      </c>
      <c r="T176" s="21" t="s">
        <v>75</v>
      </c>
      <c r="U176" s="1">
        <v>0.5</v>
      </c>
      <c r="V176" s="8"/>
      <c r="W176" s="24" t="s">
        <v>56</v>
      </c>
      <c r="X176" s="23" t="s">
        <v>56</v>
      </c>
      <c r="Y176" s="15" t="s">
        <v>103</v>
      </c>
      <c r="Z176" s="15" t="s">
        <v>107</v>
      </c>
      <c r="AA176" s="15" t="s">
        <v>104</v>
      </c>
      <c r="AB176" s="15" t="s">
        <v>106</v>
      </c>
      <c r="AC176" s="22">
        <v>1</v>
      </c>
      <c r="AD176" s="2">
        <v>42461</v>
      </c>
      <c r="AE176">
        <v>4</v>
      </c>
      <c r="AF176" s="8">
        <f t="shared" ca="1" si="2"/>
        <v>0.10725131674130306</v>
      </c>
    </row>
    <row r="177" spans="1:32">
      <c r="A177" s="17">
        <v>176</v>
      </c>
      <c r="B177" s="17" t="s">
        <v>0</v>
      </c>
      <c r="C177" s="22">
        <v>46</v>
      </c>
      <c r="D177" s="17" t="s">
        <v>59</v>
      </c>
      <c r="E177" s="17" t="s">
        <v>20</v>
      </c>
      <c r="F177" s="17" t="s">
        <v>62</v>
      </c>
      <c r="G177" s="17" t="s">
        <v>62</v>
      </c>
      <c r="H177" s="18">
        <v>2</v>
      </c>
      <c r="I177" s="18" t="str">
        <f>IF(L177="Y","",IF(J177="Y",INDEX(#REF!,MATCH(K177,#REF!,0)),K177))</f>
        <v>3 - Senior Manager</v>
      </c>
      <c r="J177" s="19" t="s">
        <v>69</v>
      </c>
      <c r="K177" s="19" t="s">
        <v>76</v>
      </c>
      <c r="L177" s="8" t="s">
        <v>69</v>
      </c>
      <c r="M177" s="19">
        <v>2</v>
      </c>
      <c r="N177" s="19" t="s">
        <v>70</v>
      </c>
      <c r="O177" s="19" t="s">
        <v>67</v>
      </c>
      <c r="P177" s="8" t="s">
        <v>6</v>
      </c>
      <c r="Q177" s="19" t="s">
        <v>6</v>
      </c>
      <c r="R177" s="21" t="s">
        <v>68</v>
      </c>
      <c r="S177" s="21" t="s">
        <v>68</v>
      </c>
      <c r="T177" s="21" t="s">
        <v>77</v>
      </c>
      <c r="U177" s="1">
        <v>0.5</v>
      </c>
      <c r="V177" s="8"/>
      <c r="W177" s="24" t="s">
        <v>56</v>
      </c>
      <c r="X177" s="23" t="s">
        <v>56</v>
      </c>
      <c r="Y177" s="15" t="s">
        <v>105</v>
      </c>
      <c r="Z177" s="15" t="s">
        <v>83</v>
      </c>
      <c r="AA177" s="15" t="s">
        <v>105</v>
      </c>
      <c r="AB177" s="15" t="s">
        <v>76</v>
      </c>
      <c r="AC177" s="22">
        <v>4</v>
      </c>
      <c r="AD177" s="2">
        <v>42461</v>
      </c>
      <c r="AE177">
        <v>4</v>
      </c>
      <c r="AF177" s="8">
        <f t="shared" ca="1" si="2"/>
        <v>0.56419822380603446</v>
      </c>
    </row>
    <row r="178" spans="1:32">
      <c r="A178" s="17">
        <v>177</v>
      </c>
      <c r="B178" s="17" t="s">
        <v>1</v>
      </c>
      <c r="C178" s="22">
        <v>30</v>
      </c>
      <c r="D178" s="17" t="s">
        <v>58</v>
      </c>
      <c r="E178" s="17" t="s">
        <v>11</v>
      </c>
      <c r="F178" s="17" t="s">
        <v>62</v>
      </c>
      <c r="G178" s="17" t="s">
        <v>62</v>
      </c>
      <c r="H178" s="18">
        <v>3</v>
      </c>
      <c r="I178" s="18" t="str">
        <f>IF(L178="Y","",IF(J178="Y",INDEX(#REF!,MATCH(K178,#REF!,0)),K178))</f>
        <v>4 - Manager</v>
      </c>
      <c r="J178" s="19" t="s">
        <v>69</v>
      </c>
      <c r="K178" s="19" t="s">
        <v>75</v>
      </c>
      <c r="L178" s="8" t="s">
        <v>69</v>
      </c>
      <c r="M178" s="19">
        <v>3</v>
      </c>
      <c r="N178" s="19" t="s">
        <v>70</v>
      </c>
      <c r="O178" s="19" t="s">
        <v>67</v>
      </c>
      <c r="P178" s="8" t="s">
        <v>5</v>
      </c>
      <c r="Q178" s="19" t="s">
        <v>5</v>
      </c>
      <c r="R178" s="21" t="s">
        <v>70</v>
      </c>
      <c r="S178" s="21" t="s">
        <v>68</v>
      </c>
      <c r="T178" s="21" t="s">
        <v>75</v>
      </c>
      <c r="U178" s="1">
        <v>0.5</v>
      </c>
      <c r="V178" s="8"/>
      <c r="W178" s="24" t="s">
        <v>56</v>
      </c>
      <c r="X178" s="23" t="s">
        <v>56</v>
      </c>
      <c r="Y178" s="15" t="s">
        <v>104</v>
      </c>
      <c r="Z178" s="15" t="s">
        <v>92</v>
      </c>
      <c r="AA178" s="15" t="s">
        <v>104</v>
      </c>
      <c r="AB178" s="15" t="s">
        <v>75</v>
      </c>
      <c r="AC178" s="22">
        <v>3</v>
      </c>
      <c r="AD178" s="2">
        <v>42095</v>
      </c>
      <c r="AE178">
        <v>5</v>
      </c>
      <c r="AF178" s="8">
        <f t="shared" ca="1" si="2"/>
        <v>0.64476626366601208</v>
      </c>
    </row>
    <row r="179" spans="1:32">
      <c r="A179" s="17">
        <v>178</v>
      </c>
      <c r="B179" s="17" t="s">
        <v>1</v>
      </c>
      <c r="C179" s="22">
        <v>34</v>
      </c>
      <c r="D179" s="17" t="s">
        <v>58</v>
      </c>
      <c r="E179" s="17" t="s">
        <v>9</v>
      </c>
      <c r="F179" s="17" t="s">
        <v>9</v>
      </c>
      <c r="G179" s="17" t="s">
        <v>9</v>
      </c>
      <c r="H179" s="18">
        <v>4</v>
      </c>
      <c r="I179" s="18" t="str">
        <f>IF(L179="Y","",IF(J179="Y",INDEX(#REF!,MATCH(K179,#REF!,0)),K179))</f>
        <v>5 - Senior Officer</v>
      </c>
      <c r="J179" s="19" t="s">
        <v>69</v>
      </c>
      <c r="K179" s="19" t="s">
        <v>106</v>
      </c>
      <c r="L179" s="8" t="s">
        <v>69</v>
      </c>
      <c r="M179" s="19">
        <v>3</v>
      </c>
      <c r="N179" s="19" t="s">
        <v>70</v>
      </c>
      <c r="O179" s="19" t="s">
        <v>67</v>
      </c>
      <c r="P179" s="8" t="s">
        <v>6</v>
      </c>
      <c r="Q179" s="19" t="s">
        <v>6</v>
      </c>
      <c r="R179" s="21" t="s">
        <v>70</v>
      </c>
      <c r="S179" s="21" t="s">
        <v>68</v>
      </c>
      <c r="T179" s="21" t="s">
        <v>106</v>
      </c>
      <c r="U179" s="1">
        <v>0.5</v>
      </c>
      <c r="V179" s="8"/>
      <c r="W179" s="24">
        <v>0.9</v>
      </c>
      <c r="X179" s="23" t="s">
        <v>55</v>
      </c>
      <c r="Y179" s="15" t="s">
        <v>104</v>
      </c>
      <c r="Z179" s="15" t="s">
        <v>109</v>
      </c>
      <c r="AA179" s="15" t="s">
        <v>104</v>
      </c>
      <c r="AB179" s="15" t="s">
        <v>106</v>
      </c>
      <c r="AC179" s="22">
        <v>2</v>
      </c>
      <c r="AD179" s="2">
        <v>40634</v>
      </c>
      <c r="AE179">
        <v>9</v>
      </c>
      <c r="AF179" s="8">
        <f t="shared" ca="1" si="2"/>
        <v>0.29574767437172966</v>
      </c>
    </row>
    <row r="180" spans="1:32">
      <c r="A180" s="17">
        <v>179</v>
      </c>
      <c r="B180" s="17" t="s">
        <v>1</v>
      </c>
      <c r="C180" s="22">
        <v>33</v>
      </c>
      <c r="D180" s="17" t="s">
        <v>58</v>
      </c>
      <c r="E180" s="17" t="s">
        <v>19</v>
      </c>
      <c r="F180" s="17" t="s">
        <v>62</v>
      </c>
      <c r="G180" s="17" t="s">
        <v>62</v>
      </c>
      <c r="H180" s="18">
        <v>3</v>
      </c>
      <c r="I180" s="18" t="str">
        <f>IF(L180="Y","",IF(J180="Y",INDEX(#REF!,MATCH(K180,#REF!,0)),K180))</f>
        <v>5 - Senior Officer</v>
      </c>
      <c r="J180" s="19" t="s">
        <v>69</v>
      </c>
      <c r="K180" s="19" t="s">
        <v>106</v>
      </c>
      <c r="L180" s="8" t="s">
        <v>69</v>
      </c>
      <c r="M180" s="19">
        <v>2</v>
      </c>
      <c r="N180" s="19" t="s">
        <v>70</v>
      </c>
      <c r="O180" s="19" t="s">
        <v>67</v>
      </c>
      <c r="P180" s="8" t="s">
        <v>7</v>
      </c>
      <c r="Q180" s="19" t="s">
        <v>7</v>
      </c>
      <c r="R180" s="21" t="s">
        <v>68</v>
      </c>
      <c r="S180" s="21" t="s">
        <v>68</v>
      </c>
      <c r="T180" s="21" t="s">
        <v>75</v>
      </c>
      <c r="U180" s="1">
        <v>0.5</v>
      </c>
      <c r="V180" s="8"/>
      <c r="W180" s="24" t="s">
        <v>56</v>
      </c>
      <c r="X180" s="23" t="s">
        <v>56</v>
      </c>
      <c r="Y180" s="15" t="s">
        <v>104</v>
      </c>
      <c r="Z180" s="15" t="s">
        <v>111</v>
      </c>
      <c r="AA180" s="15" t="s">
        <v>104</v>
      </c>
      <c r="AB180" s="15" t="s">
        <v>106</v>
      </c>
      <c r="AC180" s="22">
        <v>4</v>
      </c>
      <c r="AD180" s="2">
        <v>42095</v>
      </c>
      <c r="AE180">
        <v>5</v>
      </c>
      <c r="AF180" s="8">
        <f t="shared" ca="1" si="2"/>
        <v>0.41309904383420737</v>
      </c>
    </row>
    <row r="181" spans="1:32">
      <c r="A181" s="17">
        <v>180</v>
      </c>
      <c r="B181" s="17" t="s">
        <v>1</v>
      </c>
      <c r="C181" s="22">
        <v>34</v>
      </c>
      <c r="D181" s="17" t="s">
        <v>58</v>
      </c>
      <c r="E181" s="17" t="s">
        <v>9</v>
      </c>
      <c r="F181" s="17" t="s">
        <v>9</v>
      </c>
      <c r="G181" s="17" t="s">
        <v>9</v>
      </c>
      <c r="H181" s="18">
        <v>3</v>
      </c>
      <c r="I181" s="18" t="str">
        <f>IF(L181="Y","",IF(J181="Y",INDEX(#REF!,MATCH(K181,#REF!,0)),K181))</f>
        <v>3 - Senior Manager</v>
      </c>
      <c r="J181" s="19" t="s">
        <v>69</v>
      </c>
      <c r="K181" s="20" t="s">
        <v>76</v>
      </c>
      <c r="L181" s="8" t="s">
        <v>69</v>
      </c>
      <c r="M181" s="19">
        <v>2</v>
      </c>
      <c r="N181" s="19" t="s">
        <v>68</v>
      </c>
      <c r="O181" s="19" t="s">
        <v>67</v>
      </c>
      <c r="P181" s="8" t="s">
        <v>4</v>
      </c>
      <c r="Q181" s="19" t="s">
        <v>4</v>
      </c>
      <c r="R181" s="21" t="s">
        <v>70</v>
      </c>
      <c r="S181" s="21" t="s">
        <v>70</v>
      </c>
      <c r="T181" s="21"/>
      <c r="U181" s="1">
        <v>0.5</v>
      </c>
      <c r="V181" s="8" t="s">
        <v>71</v>
      </c>
      <c r="W181" s="24" t="s">
        <v>56</v>
      </c>
      <c r="X181" s="23" t="s">
        <v>56</v>
      </c>
      <c r="Y181" s="15" t="s">
        <v>120</v>
      </c>
      <c r="Z181" s="15" t="s">
        <v>120</v>
      </c>
      <c r="AA181" s="15" t="s">
        <v>120</v>
      </c>
      <c r="AB181" s="15" t="s">
        <v>120</v>
      </c>
      <c r="AC181" s="22">
        <v>2</v>
      </c>
      <c r="AD181" s="2">
        <v>42461</v>
      </c>
      <c r="AE181">
        <v>4</v>
      </c>
      <c r="AF181" s="8">
        <f t="shared" ca="1" si="2"/>
        <v>0.38157161579423704</v>
      </c>
    </row>
    <row r="182" spans="1:32">
      <c r="A182" s="17">
        <v>181</v>
      </c>
      <c r="B182" s="17" t="s">
        <v>0</v>
      </c>
      <c r="C182" s="22">
        <v>29</v>
      </c>
      <c r="D182" s="17" t="s">
        <v>57</v>
      </c>
      <c r="E182" s="17" t="s">
        <v>15</v>
      </c>
      <c r="F182" s="17" t="s">
        <v>62</v>
      </c>
      <c r="G182" s="17" t="s">
        <v>62</v>
      </c>
      <c r="H182" s="18">
        <v>2</v>
      </c>
      <c r="I182" s="18" t="e">
        <f>IF(L182="Y","",IF(J182="Y",INDEX(#REF!,MATCH(K182,#REF!,0)),K182))</f>
        <v>#REF!</v>
      </c>
      <c r="J182" s="19" t="s">
        <v>67</v>
      </c>
      <c r="K182" s="19" t="s">
        <v>106</v>
      </c>
      <c r="L182" s="8" t="s">
        <v>69</v>
      </c>
      <c r="M182" s="19">
        <v>3</v>
      </c>
      <c r="N182" s="19" t="s">
        <v>70</v>
      </c>
      <c r="O182" s="19" t="s">
        <v>67</v>
      </c>
      <c r="P182" s="8" t="s">
        <v>5</v>
      </c>
      <c r="Q182" s="19" t="s">
        <v>5</v>
      </c>
      <c r="R182" s="21" t="s">
        <v>70</v>
      </c>
      <c r="S182" s="21" t="s">
        <v>68</v>
      </c>
      <c r="T182" s="21" t="s">
        <v>106</v>
      </c>
      <c r="U182" s="1">
        <v>0.5</v>
      </c>
      <c r="V182" s="8"/>
      <c r="W182" s="24" t="s">
        <v>56</v>
      </c>
      <c r="X182" s="23" t="s">
        <v>56</v>
      </c>
      <c r="Y182" s="15" t="s">
        <v>104</v>
      </c>
      <c r="Z182" s="15" t="s">
        <v>110</v>
      </c>
      <c r="AA182" s="15" t="s">
        <v>104</v>
      </c>
      <c r="AB182" s="15" t="s">
        <v>106</v>
      </c>
      <c r="AC182" s="22">
        <v>1</v>
      </c>
      <c r="AD182" s="2">
        <v>41000</v>
      </c>
      <c r="AE182">
        <v>8</v>
      </c>
      <c r="AF182" s="8">
        <f t="shared" ca="1" si="2"/>
        <v>0.79365273014944238</v>
      </c>
    </row>
    <row r="183" spans="1:32">
      <c r="A183" s="17">
        <v>182</v>
      </c>
      <c r="B183" s="17" t="s">
        <v>0</v>
      </c>
      <c r="C183" s="22">
        <v>44</v>
      </c>
      <c r="D183" s="17" t="s">
        <v>59</v>
      </c>
      <c r="E183" s="17" t="s">
        <v>19</v>
      </c>
      <c r="F183" s="17" t="s">
        <v>62</v>
      </c>
      <c r="G183" s="17" t="s">
        <v>62</v>
      </c>
      <c r="H183" s="18">
        <v>3</v>
      </c>
      <c r="I183" s="18" t="str">
        <f>IF(L183="Y","",IF(J183="Y",INDEX(#REF!,MATCH(K183,#REF!,0)),K183))</f>
        <v>6 - Junior Officer</v>
      </c>
      <c r="J183" s="19" t="s">
        <v>69</v>
      </c>
      <c r="K183" s="20" t="s">
        <v>74</v>
      </c>
      <c r="L183" s="8" t="s">
        <v>69</v>
      </c>
      <c r="M183" s="19">
        <v>3</v>
      </c>
      <c r="N183" s="19" t="s">
        <v>68</v>
      </c>
      <c r="O183" s="19" t="s">
        <v>67</v>
      </c>
      <c r="P183" s="8" t="s">
        <v>6</v>
      </c>
      <c r="Q183" s="19" t="s">
        <v>6</v>
      </c>
      <c r="R183" s="21" t="s">
        <v>70</v>
      </c>
      <c r="S183" s="21" t="s">
        <v>70</v>
      </c>
      <c r="T183" s="21"/>
      <c r="U183" s="1">
        <v>0.5</v>
      </c>
      <c r="V183" s="8" t="s">
        <v>71</v>
      </c>
      <c r="W183" s="24" t="s">
        <v>56</v>
      </c>
      <c r="X183" s="23" t="s">
        <v>56</v>
      </c>
      <c r="Y183" s="15" t="s">
        <v>120</v>
      </c>
      <c r="Z183" s="15" t="s">
        <v>120</v>
      </c>
      <c r="AA183" s="15" t="s">
        <v>120</v>
      </c>
      <c r="AB183" s="15" t="s">
        <v>120</v>
      </c>
      <c r="AC183" s="22">
        <v>2</v>
      </c>
      <c r="AD183" s="2">
        <v>43191</v>
      </c>
      <c r="AE183">
        <v>2</v>
      </c>
      <c r="AF183" s="8">
        <f t="shared" ca="1" si="2"/>
        <v>0.80253401486436715</v>
      </c>
    </row>
    <row r="184" spans="1:32">
      <c r="A184" s="17">
        <v>183</v>
      </c>
      <c r="B184" s="17" t="s">
        <v>0</v>
      </c>
      <c r="C184" s="22">
        <v>28</v>
      </c>
      <c r="D184" s="17" t="s">
        <v>57</v>
      </c>
      <c r="E184" s="17" t="s">
        <v>27</v>
      </c>
      <c r="F184" s="17" t="s">
        <v>63</v>
      </c>
      <c r="G184" s="17" t="s">
        <v>66</v>
      </c>
      <c r="H184" s="18"/>
      <c r="I184" s="18" t="str">
        <f>IF(L184="Y","",IF(J184="Y",INDEX(#REF!,MATCH(K184,#REF!,0)),K184))</f>
        <v>5 - Senior Officer</v>
      </c>
      <c r="J184" s="19" t="s">
        <v>69</v>
      </c>
      <c r="K184" s="19" t="s">
        <v>106</v>
      </c>
      <c r="L184" s="8" t="s">
        <v>69</v>
      </c>
      <c r="M184" s="19">
        <v>2</v>
      </c>
      <c r="N184" s="19" t="s">
        <v>70</v>
      </c>
      <c r="O184" s="19" t="s">
        <v>67</v>
      </c>
      <c r="P184" s="8" t="s">
        <v>5</v>
      </c>
      <c r="Q184" s="19" t="s">
        <v>5</v>
      </c>
      <c r="R184" s="21" t="s">
        <v>70</v>
      </c>
      <c r="S184" s="21" t="s">
        <v>68</v>
      </c>
      <c r="T184" s="21" t="s">
        <v>106</v>
      </c>
      <c r="U184" s="1">
        <v>0.5</v>
      </c>
      <c r="V184" s="8"/>
      <c r="W184" s="24">
        <v>0.6</v>
      </c>
      <c r="X184" s="23" t="s">
        <v>55</v>
      </c>
      <c r="Y184" s="15" t="s">
        <v>104</v>
      </c>
      <c r="Z184" s="15" t="s">
        <v>110</v>
      </c>
      <c r="AA184" s="15" t="s">
        <v>104</v>
      </c>
      <c r="AB184" s="15" t="s">
        <v>106</v>
      </c>
      <c r="AC184" s="22">
        <v>3</v>
      </c>
      <c r="AD184" s="2">
        <v>42826</v>
      </c>
      <c r="AE184">
        <v>3</v>
      </c>
      <c r="AF184" s="8">
        <f t="shared" ca="1" si="2"/>
        <v>0.23300936713604492</v>
      </c>
    </row>
    <row r="185" spans="1:32">
      <c r="A185" s="17">
        <v>184</v>
      </c>
      <c r="B185" s="17" t="s">
        <v>1</v>
      </c>
      <c r="C185" s="22">
        <v>22</v>
      </c>
      <c r="D185" s="17" t="s">
        <v>57</v>
      </c>
      <c r="E185" s="17" t="s">
        <v>9</v>
      </c>
      <c r="F185" s="17" t="s">
        <v>9</v>
      </c>
      <c r="G185" s="17" t="s">
        <v>9</v>
      </c>
      <c r="H185" s="18"/>
      <c r="I185" s="18" t="str">
        <f>IF(L185="Y","",IF(J185="Y",INDEX(#REF!,MATCH(K185,#REF!,0)),K185))</f>
        <v/>
      </c>
      <c r="J185" s="19" t="s">
        <v>69</v>
      </c>
      <c r="K185" s="19" t="s">
        <v>74</v>
      </c>
      <c r="L185" s="8" t="s">
        <v>67</v>
      </c>
      <c r="M185" s="19"/>
      <c r="N185" s="19" t="s">
        <v>70</v>
      </c>
      <c r="O185" s="19" t="s">
        <v>69</v>
      </c>
      <c r="P185" s="8" t="s">
        <v>6</v>
      </c>
      <c r="Q185" s="19" t="s">
        <v>6</v>
      </c>
      <c r="R185" s="21" t="s">
        <v>70</v>
      </c>
      <c r="S185" s="21" t="s">
        <v>70</v>
      </c>
      <c r="T185" s="21" t="s">
        <v>74</v>
      </c>
      <c r="U185" s="1">
        <v>0.5</v>
      </c>
      <c r="V185" s="8"/>
      <c r="W185" s="24">
        <v>0.8</v>
      </c>
      <c r="X185" s="23" t="s">
        <v>55</v>
      </c>
      <c r="Y185" s="15" t="s">
        <v>104</v>
      </c>
      <c r="Z185" s="15" t="s">
        <v>98</v>
      </c>
      <c r="AA185" s="15" t="s">
        <v>104</v>
      </c>
      <c r="AB185" s="15" t="s">
        <v>74</v>
      </c>
      <c r="AC185" s="22">
        <v>0</v>
      </c>
      <c r="AD185" s="2">
        <v>43922</v>
      </c>
      <c r="AE185">
        <v>0</v>
      </c>
      <c r="AF185" s="8">
        <f t="shared" ca="1" si="2"/>
        <v>0.5880600679150576</v>
      </c>
    </row>
    <row r="186" spans="1:32">
      <c r="A186" s="17">
        <v>185</v>
      </c>
      <c r="B186" s="17" t="s">
        <v>1</v>
      </c>
      <c r="C186" s="22">
        <v>25</v>
      </c>
      <c r="D186" s="17" t="s">
        <v>57</v>
      </c>
      <c r="E186" s="17" t="s">
        <v>19</v>
      </c>
      <c r="F186" s="17" t="s">
        <v>62</v>
      </c>
      <c r="G186" s="17" t="s">
        <v>62</v>
      </c>
      <c r="H186" s="18"/>
      <c r="I186" s="18" t="str">
        <f>IF(L186="Y","",IF(J186="Y",INDEX(#REF!,MATCH(K186,#REF!,0)),K186))</f>
        <v/>
      </c>
      <c r="J186" s="19" t="s">
        <v>69</v>
      </c>
      <c r="K186" s="19" t="s">
        <v>74</v>
      </c>
      <c r="L186" s="8" t="s">
        <v>67</v>
      </c>
      <c r="M186" s="19"/>
      <c r="N186" s="19" t="s">
        <v>70</v>
      </c>
      <c r="O186" s="19" t="s">
        <v>69</v>
      </c>
      <c r="P186" s="8" t="s">
        <v>7</v>
      </c>
      <c r="Q186" s="19" t="s">
        <v>7</v>
      </c>
      <c r="R186" s="21" t="s">
        <v>70</v>
      </c>
      <c r="S186" s="21" t="s">
        <v>70</v>
      </c>
      <c r="T186" s="21" t="s">
        <v>74</v>
      </c>
      <c r="U186" s="1">
        <v>0.5</v>
      </c>
      <c r="V186" s="8"/>
      <c r="W186" s="24" t="s">
        <v>56</v>
      </c>
      <c r="X186" s="23" t="s">
        <v>56</v>
      </c>
      <c r="Y186" s="15" t="s">
        <v>104</v>
      </c>
      <c r="Z186" s="15" t="s">
        <v>100</v>
      </c>
      <c r="AA186" s="15" t="s">
        <v>104</v>
      </c>
      <c r="AB186" s="15" t="s">
        <v>74</v>
      </c>
      <c r="AC186" s="22">
        <v>0</v>
      </c>
      <c r="AD186" s="2">
        <v>43922</v>
      </c>
      <c r="AE186">
        <v>0</v>
      </c>
      <c r="AF186" s="8">
        <f t="shared" ca="1" si="2"/>
        <v>4.2716652500564112E-2</v>
      </c>
    </row>
    <row r="187" spans="1:32">
      <c r="A187" s="17">
        <v>186</v>
      </c>
      <c r="B187" s="17" t="s">
        <v>0</v>
      </c>
      <c r="C187" s="22">
        <v>28</v>
      </c>
      <c r="D187" s="17" t="s">
        <v>57</v>
      </c>
      <c r="E187" s="17" t="s">
        <v>19</v>
      </c>
      <c r="F187" s="17" t="s">
        <v>62</v>
      </c>
      <c r="G187" s="17" t="s">
        <v>62</v>
      </c>
      <c r="H187" s="18">
        <v>3</v>
      </c>
      <c r="I187" s="18" t="str">
        <f>IF(L187="Y","",IF(J187="Y",INDEX(#REF!,MATCH(K187,#REF!,0)),K187))</f>
        <v>6 - Junior Officer</v>
      </c>
      <c r="J187" s="19" t="s">
        <v>69</v>
      </c>
      <c r="K187" s="19" t="s">
        <v>74</v>
      </c>
      <c r="L187" s="8" t="s">
        <v>69</v>
      </c>
      <c r="M187" s="19">
        <v>3</v>
      </c>
      <c r="N187" s="19" t="s">
        <v>70</v>
      </c>
      <c r="O187" s="19" t="s">
        <v>67</v>
      </c>
      <c r="P187" s="8" t="s">
        <v>5</v>
      </c>
      <c r="Q187" s="19" t="s">
        <v>5</v>
      </c>
      <c r="R187" s="21" t="s">
        <v>70</v>
      </c>
      <c r="S187" s="21" t="s">
        <v>68</v>
      </c>
      <c r="T187" s="21" t="s">
        <v>74</v>
      </c>
      <c r="U187" s="1">
        <v>0.5</v>
      </c>
      <c r="V187" s="8"/>
      <c r="W187" s="24" t="s">
        <v>56</v>
      </c>
      <c r="X187" s="23" t="s">
        <v>56</v>
      </c>
      <c r="Y187" s="15" t="s">
        <v>104</v>
      </c>
      <c r="Z187" s="15" t="s">
        <v>99</v>
      </c>
      <c r="AA187" s="15" t="s">
        <v>104</v>
      </c>
      <c r="AB187" s="15" t="s">
        <v>74</v>
      </c>
      <c r="AC187" s="22">
        <v>2</v>
      </c>
      <c r="AD187" s="2">
        <v>43191</v>
      </c>
      <c r="AE187">
        <v>2</v>
      </c>
      <c r="AF187" s="8">
        <f t="shared" ca="1" si="2"/>
        <v>0.47373361811815995</v>
      </c>
    </row>
    <row r="188" spans="1:32">
      <c r="A188" s="17">
        <v>187</v>
      </c>
      <c r="B188" s="17" t="s">
        <v>1</v>
      </c>
      <c r="C188" s="22">
        <v>30</v>
      </c>
      <c r="D188" s="17" t="s">
        <v>58</v>
      </c>
      <c r="E188" s="17" t="s">
        <v>23</v>
      </c>
      <c r="F188" s="17" t="s">
        <v>64</v>
      </c>
      <c r="G188" s="17" t="s">
        <v>66</v>
      </c>
      <c r="H188" s="18"/>
      <c r="I188" s="18" t="str">
        <f>IF(L188="Y","",IF(J188="Y",INDEX(#REF!,MATCH(K188,#REF!,0)),K188))</f>
        <v>5 - Senior Officer</v>
      </c>
      <c r="J188" s="19" t="s">
        <v>69</v>
      </c>
      <c r="K188" s="19" t="s">
        <v>106</v>
      </c>
      <c r="L188" s="8" t="s">
        <v>69</v>
      </c>
      <c r="M188" s="19">
        <v>1</v>
      </c>
      <c r="N188" s="19" t="s">
        <v>70</v>
      </c>
      <c r="O188" s="19" t="s">
        <v>67</v>
      </c>
      <c r="P188" s="8" t="s">
        <v>7</v>
      </c>
      <c r="Q188" s="19" t="s">
        <v>7</v>
      </c>
      <c r="R188" s="21" t="s">
        <v>70</v>
      </c>
      <c r="S188" s="21" t="s">
        <v>68</v>
      </c>
      <c r="T188" s="21" t="s">
        <v>106</v>
      </c>
      <c r="U188" s="1">
        <v>0.5</v>
      </c>
      <c r="V188" s="8"/>
      <c r="W188" s="24" t="s">
        <v>56</v>
      </c>
      <c r="X188" s="23" t="s">
        <v>56</v>
      </c>
      <c r="Y188" s="15" t="s">
        <v>104</v>
      </c>
      <c r="Z188" s="15" t="s">
        <v>111</v>
      </c>
      <c r="AA188" s="15" t="s">
        <v>104</v>
      </c>
      <c r="AB188" s="15" t="s">
        <v>106</v>
      </c>
      <c r="AC188" s="22">
        <v>3</v>
      </c>
      <c r="AD188" s="2">
        <v>42826</v>
      </c>
      <c r="AE188">
        <v>3</v>
      </c>
      <c r="AF188" s="8">
        <f t="shared" ca="1" si="2"/>
        <v>0.61800067218127386</v>
      </c>
    </row>
    <row r="189" spans="1:32">
      <c r="A189" s="17">
        <v>188</v>
      </c>
      <c r="B189" s="17" t="s">
        <v>1</v>
      </c>
      <c r="C189" s="22">
        <v>29</v>
      </c>
      <c r="D189" s="17" t="s">
        <v>57</v>
      </c>
      <c r="E189" s="17" t="s">
        <v>9</v>
      </c>
      <c r="F189" s="17" t="s">
        <v>9</v>
      </c>
      <c r="G189" s="17" t="s">
        <v>9</v>
      </c>
      <c r="H189" s="18">
        <v>3</v>
      </c>
      <c r="I189" s="18" t="str">
        <f>IF(L189="Y","",IF(J189="Y",INDEX(#REF!,MATCH(K189,#REF!,0)),K189))</f>
        <v>5 - Senior Officer</v>
      </c>
      <c r="J189" s="19" t="s">
        <v>69</v>
      </c>
      <c r="K189" s="19" t="s">
        <v>106</v>
      </c>
      <c r="L189" s="8" t="s">
        <v>69</v>
      </c>
      <c r="M189" s="19">
        <v>2</v>
      </c>
      <c r="N189" s="19" t="s">
        <v>70</v>
      </c>
      <c r="O189" s="19" t="s">
        <v>67</v>
      </c>
      <c r="P189" s="8" t="s">
        <v>7</v>
      </c>
      <c r="Q189" s="19" t="s">
        <v>7</v>
      </c>
      <c r="R189" s="21" t="s">
        <v>70</v>
      </c>
      <c r="S189" s="21" t="s">
        <v>68</v>
      </c>
      <c r="T189" s="21" t="s">
        <v>106</v>
      </c>
      <c r="U189" s="1">
        <v>0.5</v>
      </c>
      <c r="V189" s="8"/>
      <c r="W189" s="24" t="s">
        <v>56</v>
      </c>
      <c r="X189" s="23" t="s">
        <v>56</v>
      </c>
      <c r="Y189" s="15" t="s">
        <v>104</v>
      </c>
      <c r="Z189" s="15" t="s">
        <v>111</v>
      </c>
      <c r="AA189" s="15" t="s">
        <v>104</v>
      </c>
      <c r="AB189" s="15" t="s">
        <v>106</v>
      </c>
      <c r="AC189" s="22">
        <v>4</v>
      </c>
      <c r="AD189" s="2">
        <v>40634</v>
      </c>
      <c r="AE189">
        <v>9</v>
      </c>
      <c r="AF189" s="8">
        <f t="shared" ca="1" si="2"/>
        <v>0.51875367851671061</v>
      </c>
    </row>
    <row r="190" spans="1:32">
      <c r="A190" s="17">
        <v>189</v>
      </c>
      <c r="B190" s="17" t="s">
        <v>0</v>
      </c>
      <c r="C190" s="22">
        <v>26</v>
      </c>
      <c r="D190" s="17" t="s">
        <v>57</v>
      </c>
      <c r="E190" s="17" t="s">
        <v>9</v>
      </c>
      <c r="F190" s="17" t="s">
        <v>9</v>
      </c>
      <c r="G190" s="17" t="s">
        <v>9</v>
      </c>
      <c r="H190" s="18">
        <v>2</v>
      </c>
      <c r="I190" s="18" t="str">
        <f>IF(L190="Y","",IF(J190="Y",INDEX(#REF!,MATCH(K190,#REF!,0)),K190))</f>
        <v>6 - Junior Officer</v>
      </c>
      <c r="J190" s="19" t="s">
        <v>69</v>
      </c>
      <c r="K190" s="19" t="s">
        <v>74</v>
      </c>
      <c r="L190" s="8" t="s">
        <v>69</v>
      </c>
      <c r="M190" s="19">
        <v>3</v>
      </c>
      <c r="N190" s="19" t="s">
        <v>70</v>
      </c>
      <c r="O190" s="19" t="s">
        <v>67</v>
      </c>
      <c r="P190" s="8" t="s">
        <v>5</v>
      </c>
      <c r="Q190" s="19" t="s">
        <v>5</v>
      </c>
      <c r="R190" s="21" t="s">
        <v>70</v>
      </c>
      <c r="S190" s="21" t="s">
        <v>68</v>
      </c>
      <c r="T190" s="21" t="s">
        <v>74</v>
      </c>
      <c r="U190" s="1">
        <v>0.5</v>
      </c>
      <c r="V190" s="8"/>
      <c r="W190" s="24" t="s">
        <v>56</v>
      </c>
      <c r="X190" s="23" t="s">
        <v>56</v>
      </c>
      <c r="Y190" s="15" t="s">
        <v>104</v>
      </c>
      <c r="Z190" s="15" t="s">
        <v>99</v>
      </c>
      <c r="AA190" s="15" t="s">
        <v>104</v>
      </c>
      <c r="AB190" s="15" t="s">
        <v>74</v>
      </c>
      <c r="AC190" s="22">
        <v>2</v>
      </c>
      <c r="AD190" s="2">
        <v>43191</v>
      </c>
      <c r="AE190">
        <v>2</v>
      </c>
      <c r="AF190" s="8">
        <f t="shared" ca="1" si="2"/>
        <v>0.6112647629911897</v>
      </c>
    </row>
    <row r="191" spans="1:32">
      <c r="A191" s="17">
        <v>190</v>
      </c>
      <c r="B191" s="17" t="s">
        <v>0</v>
      </c>
      <c r="C191" s="22">
        <v>33</v>
      </c>
      <c r="D191" s="17" t="s">
        <v>58</v>
      </c>
      <c r="E191" s="17" t="s">
        <v>9</v>
      </c>
      <c r="F191" s="17" t="s">
        <v>9</v>
      </c>
      <c r="G191" s="17" t="s">
        <v>9</v>
      </c>
      <c r="H191" s="18">
        <v>3</v>
      </c>
      <c r="I191" s="18" t="str">
        <f>IF(L191="Y","",IF(J191="Y",INDEX(#REF!,MATCH(K191,#REF!,0)),K191))</f>
        <v>5 - Senior Officer</v>
      </c>
      <c r="J191" s="19" t="s">
        <v>69</v>
      </c>
      <c r="K191" s="19" t="s">
        <v>106</v>
      </c>
      <c r="L191" s="8" t="s">
        <v>69</v>
      </c>
      <c r="M191" s="19">
        <v>2</v>
      </c>
      <c r="N191" s="19" t="s">
        <v>70</v>
      </c>
      <c r="O191" s="19" t="s">
        <v>67</v>
      </c>
      <c r="P191" s="8" t="s">
        <v>5</v>
      </c>
      <c r="Q191" s="19" t="s">
        <v>5</v>
      </c>
      <c r="R191" s="21" t="s">
        <v>70</v>
      </c>
      <c r="S191" s="21" t="s">
        <v>68</v>
      </c>
      <c r="T191" s="21" t="s">
        <v>106</v>
      </c>
      <c r="U191" s="1">
        <v>0.5</v>
      </c>
      <c r="V191" s="8"/>
      <c r="W191" s="24" t="s">
        <v>56</v>
      </c>
      <c r="X191" s="23" t="s">
        <v>56</v>
      </c>
      <c r="Y191" s="15" t="s">
        <v>104</v>
      </c>
      <c r="Z191" s="15" t="s">
        <v>110</v>
      </c>
      <c r="AA191" s="15" t="s">
        <v>104</v>
      </c>
      <c r="AB191" s="15" t="s">
        <v>106</v>
      </c>
      <c r="AC191" s="22">
        <v>3</v>
      </c>
      <c r="AD191" s="2">
        <v>40634</v>
      </c>
      <c r="AE191">
        <v>9</v>
      </c>
      <c r="AF191" s="8">
        <f t="shared" ca="1" si="2"/>
        <v>0.55951527227801512</v>
      </c>
    </row>
    <row r="192" spans="1:32">
      <c r="A192" s="17">
        <v>191</v>
      </c>
      <c r="B192" s="17" t="s">
        <v>1</v>
      </c>
      <c r="C192" s="22">
        <v>62</v>
      </c>
      <c r="D192" s="17" t="s">
        <v>61</v>
      </c>
      <c r="E192" s="17" t="s">
        <v>9</v>
      </c>
      <c r="F192" s="17" t="s">
        <v>9</v>
      </c>
      <c r="G192" s="17" t="s">
        <v>9</v>
      </c>
      <c r="H192" s="18">
        <v>3</v>
      </c>
      <c r="I192" s="18" t="str">
        <f>IF(L192="Y","",IF(J192="Y",INDEX(#REF!,MATCH(K192,#REF!,0)),K192))</f>
        <v>5 - Senior Officer</v>
      </c>
      <c r="J192" s="19" t="s">
        <v>69</v>
      </c>
      <c r="K192" s="20" t="s">
        <v>106</v>
      </c>
      <c r="L192" s="8" t="s">
        <v>69</v>
      </c>
      <c r="M192" s="19">
        <v>3</v>
      </c>
      <c r="N192" s="19" t="s">
        <v>68</v>
      </c>
      <c r="O192" s="19" t="s">
        <v>67</v>
      </c>
      <c r="P192" s="8" t="s">
        <v>7</v>
      </c>
      <c r="Q192" s="19" t="s">
        <v>7</v>
      </c>
      <c r="R192" s="21" t="s">
        <v>70</v>
      </c>
      <c r="S192" s="21" t="s">
        <v>70</v>
      </c>
      <c r="T192" s="21"/>
      <c r="U192" s="1">
        <v>0.5</v>
      </c>
      <c r="V192" s="8" t="s">
        <v>71</v>
      </c>
      <c r="W192" s="24" t="s">
        <v>56</v>
      </c>
      <c r="X192" s="23" t="s">
        <v>56</v>
      </c>
      <c r="Y192" s="15" t="s">
        <v>120</v>
      </c>
      <c r="Z192" s="15" t="s">
        <v>120</v>
      </c>
      <c r="AA192" s="15" t="s">
        <v>120</v>
      </c>
      <c r="AB192" s="15" t="s">
        <v>120</v>
      </c>
      <c r="AC192" s="22">
        <v>3</v>
      </c>
      <c r="AD192" s="2">
        <v>40634</v>
      </c>
      <c r="AE192">
        <v>9</v>
      </c>
      <c r="AF192" s="8">
        <f t="shared" ca="1" si="2"/>
        <v>0.77134923111604536</v>
      </c>
    </row>
    <row r="193" spans="1:32">
      <c r="A193" s="17">
        <v>192</v>
      </c>
      <c r="B193" s="17" t="s">
        <v>1</v>
      </c>
      <c r="C193" s="22">
        <v>39</v>
      </c>
      <c r="D193" s="17" t="s">
        <v>58</v>
      </c>
      <c r="E193" s="17" t="s">
        <v>9</v>
      </c>
      <c r="F193" s="17" t="s">
        <v>9</v>
      </c>
      <c r="G193" s="17" t="s">
        <v>9</v>
      </c>
      <c r="H193" s="18"/>
      <c r="I193" s="18" t="str">
        <f>IF(L193="Y","",IF(J193="Y",INDEX(#REF!,MATCH(K193,#REF!,0)),K193))</f>
        <v/>
      </c>
      <c r="J193" s="19" t="s">
        <v>69</v>
      </c>
      <c r="K193" s="19" t="s">
        <v>77</v>
      </c>
      <c r="L193" s="8" t="s">
        <v>67</v>
      </c>
      <c r="M193" s="19"/>
      <c r="N193" s="19" t="s">
        <v>70</v>
      </c>
      <c r="O193" s="19" t="s">
        <v>69</v>
      </c>
      <c r="P193" s="8" t="s">
        <v>5</v>
      </c>
      <c r="Q193" s="19" t="s">
        <v>5</v>
      </c>
      <c r="R193" s="21" t="s">
        <v>70</v>
      </c>
      <c r="S193" s="21" t="s">
        <v>70</v>
      </c>
      <c r="T193" s="21" t="s">
        <v>77</v>
      </c>
      <c r="U193" s="1">
        <v>0.5</v>
      </c>
      <c r="V193" s="8"/>
      <c r="W193" s="24" t="s">
        <v>56</v>
      </c>
      <c r="X193" s="23" t="s">
        <v>56</v>
      </c>
      <c r="Y193" s="15" t="s">
        <v>104</v>
      </c>
      <c r="Z193" s="15" t="s">
        <v>84</v>
      </c>
      <c r="AA193" s="15" t="s">
        <v>105</v>
      </c>
      <c r="AB193" s="15" t="s">
        <v>77</v>
      </c>
      <c r="AC193" s="22">
        <v>0</v>
      </c>
      <c r="AD193" s="2">
        <v>43922</v>
      </c>
      <c r="AE193">
        <v>0</v>
      </c>
      <c r="AF193" s="8">
        <f t="shared" ca="1" si="2"/>
        <v>0.85263169874389499</v>
      </c>
    </row>
    <row r="194" spans="1:32">
      <c r="A194" s="17">
        <v>193</v>
      </c>
      <c r="B194" s="17" t="s">
        <v>1</v>
      </c>
      <c r="C194" s="22">
        <v>25</v>
      </c>
      <c r="D194" s="17" t="s">
        <v>57</v>
      </c>
      <c r="E194" s="17" t="s">
        <v>20</v>
      </c>
      <c r="F194" s="17" t="s">
        <v>62</v>
      </c>
      <c r="G194" s="17" t="s">
        <v>62</v>
      </c>
      <c r="H194" s="18">
        <v>3</v>
      </c>
      <c r="I194" s="18" t="str">
        <f>IF(L194="Y","",IF(J194="Y",INDEX(#REF!,MATCH(K194,#REF!,0)),K194))</f>
        <v>4 - Manager</v>
      </c>
      <c r="J194" s="19" t="s">
        <v>69</v>
      </c>
      <c r="K194" s="20" t="s">
        <v>75</v>
      </c>
      <c r="L194" s="8" t="s">
        <v>69</v>
      </c>
      <c r="M194" s="19">
        <v>3</v>
      </c>
      <c r="N194" s="19" t="s">
        <v>68</v>
      </c>
      <c r="O194" s="19" t="s">
        <v>67</v>
      </c>
      <c r="P194" s="8" t="s">
        <v>5</v>
      </c>
      <c r="Q194" s="19" t="s">
        <v>5</v>
      </c>
      <c r="R194" s="21" t="s">
        <v>70</v>
      </c>
      <c r="S194" s="21" t="s">
        <v>70</v>
      </c>
      <c r="T194" s="21"/>
      <c r="U194" s="1">
        <v>0.5</v>
      </c>
      <c r="V194" s="8" t="s">
        <v>71</v>
      </c>
      <c r="W194" s="24" t="s">
        <v>56</v>
      </c>
      <c r="X194" s="23" t="s">
        <v>56</v>
      </c>
      <c r="Y194" s="15" t="s">
        <v>120</v>
      </c>
      <c r="Z194" s="15" t="s">
        <v>120</v>
      </c>
      <c r="AA194" s="15" t="s">
        <v>120</v>
      </c>
      <c r="AB194" s="15" t="s">
        <v>120</v>
      </c>
      <c r="AC194" s="22">
        <v>9</v>
      </c>
      <c r="AD194" s="2">
        <v>40634</v>
      </c>
      <c r="AE194">
        <v>9</v>
      </c>
      <c r="AF194" s="8">
        <f t="shared" ref="AF194:AF257" ca="1" si="3">RAND()</f>
        <v>0.17421967147042472</v>
      </c>
    </row>
    <row r="195" spans="1:32">
      <c r="A195" s="17">
        <v>194</v>
      </c>
      <c r="B195" s="17" t="s">
        <v>0</v>
      </c>
      <c r="C195" s="22">
        <v>22</v>
      </c>
      <c r="D195" s="17" t="s">
        <v>57</v>
      </c>
      <c r="E195" s="17" t="s">
        <v>9</v>
      </c>
      <c r="F195" s="17" t="s">
        <v>9</v>
      </c>
      <c r="G195" s="17" t="s">
        <v>9</v>
      </c>
      <c r="H195" s="18"/>
      <c r="I195" s="18" t="str">
        <f>IF(L195="Y","",IF(J195="Y",INDEX(#REF!,MATCH(K195,#REF!,0)),K195))</f>
        <v/>
      </c>
      <c r="J195" s="19" t="s">
        <v>69</v>
      </c>
      <c r="K195" s="19" t="s">
        <v>74</v>
      </c>
      <c r="L195" s="8" t="s">
        <v>67</v>
      </c>
      <c r="M195" s="19"/>
      <c r="N195" s="19" t="s">
        <v>70</v>
      </c>
      <c r="O195" s="19" t="s">
        <v>69</v>
      </c>
      <c r="P195" s="8" t="s">
        <v>6</v>
      </c>
      <c r="Q195" s="19" t="s">
        <v>6</v>
      </c>
      <c r="R195" s="21" t="s">
        <v>70</v>
      </c>
      <c r="S195" s="21" t="s">
        <v>70</v>
      </c>
      <c r="T195" s="21" t="s">
        <v>74</v>
      </c>
      <c r="U195" s="1">
        <v>0.5</v>
      </c>
      <c r="V195" s="8"/>
      <c r="W195" s="24" t="s">
        <v>56</v>
      </c>
      <c r="X195" s="23" t="s">
        <v>56</v>
      </c>
      <c r="Y195" s="15" t="s">
        <v>104</v>
      </c>
      <c r="Z195" s="15" t="s">
        <v>98</v>
      </c>
      <c r="AA195" s="15" t="s">
        <v>104</v>
      </c>
      <c r="AB195" s="15" t="s">
        <v>74</v>
      </c>
      <c r="AC195" s="22">
        <v>0</v>
      </c>
      <c r="AD195" s="2">
        <v>43922</v>
      </c>
      <c r="AE195">
        <v>0</v>
      </c>
      <c r="AF195" s="8">
        <f t="shared" ca="1" si="3"/>
        <v>0.75480434933213425</v>
      </c>
    </row>
    <row r="196" spans="1:32">
      <c r="A196" s="17">
        <v>195</v>
      </c>
      <c r="B196" s="17" t="s">
        <v>1</v>
      </c>
      <c r="C196" s="22">
        <v>30</v>
      </c>
      <c r="D196" s="17" t="s">
        <v>58</v>
      </c>
      <c r="E196" s="17" t="s">
        <v>9</v>
      </c>
      <c r="F196" s="17" t="s">
        <v>9</v>
      </c>
      <c r="G196" s="17" t="s">
        <v>9</v>
      </c>
      <c r="H196" s="18">
        <v>2</v>
      </c>
      <c r="I196" s="18" t="str">
        <f>IF(L196="Y","",IF(J196="Y",INDEX(#REF!,MATCH(K196,#REF!,0)),K196))</f>
        <v>5 - Senior Officer</v>
      </c>
      <c r="J196" s="19" t="s">
        <v>69</v>
      </c>
      <c r="K196" s="19" t="s">
        <v>106</v>
      </c>
      <c r="L196" s="8" t="s">
        <v>69</v>
      </c>
      <c r="M196" s="19">
        <v>3</v>
      </c>
      <c r="N196" s="19" t="s">
        <v>70</v>
      </c>
      <c r="O196" s="19" t="s">
        <v>67</v>
      </c>
      <c r="P196" s="8" t="s">
        <v>5</v>
      </c>
      <c r="Q196" s="19" t="s">
        <v>5</v>
      </c>
      <c r="R196" s="21" t="s">
        <v>70</v>
      </c>
      <c r="S196" s="21" t="s">
        <v>68</v>
      </c>
      <c r="T196" s="21" t="s">
        <v>106</v>
      </c>
      <c r="U196" s="1">
        <v>0.5</v>
      </c>
      <c r="V196" s="8"/>
      <c r="W196" s="24" t="s">
        <v>56</v>
      </c>
      <c r="X196" s="23" t="s">
        <v>56</v>
      </c>
      <c r="Y196" s="15" t="s">
        <v>104</v>
      </c>
      <c r="Z196" s="15" t="s">
        <v>110</v>
      </c>
      <c r="AA196" s="15" t="s">
        <v>104</v>
      </c>
      <c r="AB196" s="15" t="s">
        <v>106</v>
      </c>
      <c r="AC196" s="22">
        <v>2</v>
      </c>
      <c r="AD196" s="2">
        <v>43191</v>
      </c>
      <c r="AE196">
        <v>2</v>
      </c>
      <c r="AF196" s="8">
        <f t="shared" ca="1" si="3"/>
        <v>0.96727315980234208</v>
      </c>
    </row>
    <row r="197" spans="1:32">
      <c r="A197" s="17">
        <v>196</v>
      </c>
      <c r="B197" s="17" t="s">
        <v>1</v>
      </c>
      <c r="C197" s="22">
        <v>40</v>
      </c>
      <c r="D197" s="17" t="s">
        <v>59</v>
      </c>
      <c r="E197" s="17" t="s">
        <v>9</v>
      </c>
      <c r="F197" s="17" t="s">
        <v>9</v>
      </c>
      <c r="G197" s="17" t="s">
        <v>9</v>
      </c>
      <c r="H197" s="18"/>
      <c r="I197" s="18" t="str">
        <f>IF(L197="Y","",IF(J197="Y",INDEX(#REF!,MATCH(K197,#REF!,0)),K197))</f>
        <v/>
      </c>
      <c r="J197" s="19" t="s">
        <v>69</v>
      </c>
      <c r="K197" s="19" t="s">
        <v>76</v>
      </c>
      <c r="L197" s="8" t="s">
        <v>67</v>
      </c>
      <c r="M197" s="19"/>
      <c r="N197" s="19" t="s">
        <v>70</v>
      </c>
      <c r="O197" s="19" t="s">
        <v>69</v>
      </c>
      <c r="P197" s="8" t="s">
        <v>5</v>
      </c>
      <c r="Q197" s="19" t="s">
        <v>5</v>
      </c>
      <c r="R197" s="21" t="s">
        <v>70</v>
      </c>
      <c r="S197" s="21" t="s">
        <v>70</v>
      </c>
      <c r="T197" s="21" t="s">
        <v>76</v>
      </c>
      <c r="U197" s="1">
        <v>0.5</v>
      </c>
      <c r="V197" s="8"/>
      <c r="W197" s="24" t="s">
        <v>56</v>
      </c>
      <c r="X197" s="23" t="s">
        <v>56</v>
      </c>
      <c r="Y197" s="15" t="s">
        <v>104</v>
      </c>
      <c r="Z197" s="15" t="s">
        <v>91</v>
      </c>
      <c r="AA197" s="15" t="s">
        <v>105</v>
      </c>
      <c r="AB197" s="15" t="s">
        <v>76</v>
      </c>
      <c r="AC197" s="22">
        <v>0</v>
      </c>
      <c r="AD197" s="2">
        <v>43922</v>
      </c>
      <c r="AE197">
        <v>0</v>
      </c>
      <c r="AF197" s="8">
        <f t="shared" ca="1" si="3"/>
        <v>0.34100710035008674</v>
      </c>
    </row>
    <row r="198" spans="1:32">
      <c r="A198" s="17">
        <v>197</v>
      </c>
      <c r="B198" s="17" t="s">
        <v>1</v>
      </c>
      <c r="C198" s="22">
        <v>23</v>
      </c>
      <c r="D198" s="17" t="s">
        <v>57</v>
      </c>
      <c r="E198" s="17" t="s">
        <v>20</v>
      </c>
      <c r="F198" s="17" t="s">
        <v>62</v>
      </c>
      <c r="G198" s="17" t="s">
        <v>62</v>
      </c>
      <c r="H198" s="18">
        <v>2</v>
      </c>
      <c r="I198" s="18" t="str">
        <f>IF(L198="Y","",IF(J198="Y",INDEX(#REF!,MATCH(K198,#REF!,0)),K198))</f>
        <v>6 - Junior Officer</v>
      </c>
      <c r="J198" s="19" t="s">
        <v>69</v>
      </c>
      <c r="K198" s="19" t="s">
        <v>74</v>
      </c>
      <c r="L198" s="8" t="s">
        <v>69</v>
      </c>
      <c r="M198" s="19">
        <v>3</v>
      </c>
      <c r="N198" s="19" t="s">
        <v>70</v>
      </c>
      <c r="O198" s="19" t="s">
        <v>67</v>
      </c>
      <c r="P198" s="8" t="s">
        <v>3</v>
      </c>
      <c r="Q198" s="19" t="s">
        <v>3</v>
      </c>
      <c r="R198" s="21" t="s">
        <v>70</v>
      </c>
      <c r="S198" s="21" t="s">
        <v>68</v>
      </c>
      <c r="T198" s="21" t="s">
        <v>74</v>
      </c>
      <c r="U198" s="1">
        <v>0.5</v>
      </c>
      <c r="V198" s="8"/>
      <c r="W198" s="24" t="s">
        <v>56</v>
      </c>
      <c r="X198" s="23" t="s">
        <v>56</v>
      </c>
      <c r="Y198" s="15" t="s">
        <v>103</v>
      </c>
      <c r="Z198" s="15" t="s">
        <v>102</v>
      </c>
      <c r="AA198" s="15" t="s">
        <v>104</v>
      </c>
      <c r="AB198" s="15" t="s">
        <v>74</v>
      </c>
      <c r="AC198" s="22">
        <v>5</v>
      </c>
      <c r="AD198" s="2">
        <v>42095</v>
      </c>
      <c r="AE198">
        <v>5</v>
      </c>
      <c r="AF198" s="8">
        <f t="shared" ca="1" si="3"/>
        <v>0.55619274824434728</v>
      </c>
    </row>
    <row r="199" spans="1:32">
      <c r="A199" s="17">
        <v>198</v>
      </c>
      <c r="B199" s="17" t="s">
        <v>0</v>
      </c>
      <c r="C199" s="22">
        <v>41</v>
      </c>
      <c r="D199" s="17" t="s">
        <v>59</v>
      </c>
      <c r="E199" s="17" t="s">
        <v>9</v>
      </c>
      <c r="F199" s="17" t="s">
        <v>9</v>
      </c>
      <c r="G199" s="17" t="s">
        <v>9</v>
      </c>
      <c r="H199" s="18"/>
      <c r="I199" s="18" t="str">
        <f>IF(L199="Y","",IF(J199="Y",INDEX(#REF!,MATCH(K199,#REF!,0)),K199))</f>
        <v>6 - Junior Officer</v>
      </c>
      <c r="J199" s="19" t="s">
        <v>69</v>
      </c>
      <c r="K199" s="20" t="s">
        <v>74</v>
      </c>
      <c r="L199" s="8" t="s">
        <v>69</v>
      </c>
      <c r="M199" s="19">
        <v>2</v>
      </c>
      <c r="N199" s="19" t="s">
        <v>68</v>
      </c>
      <c r="O199" s="19" t="s">
        <v>67</v>
      </c>
      <c r="P199" s="8" t="s">
        <v>7</v>
      </c>
      <c r="Q199" s="19" t="s">
        <v>7</v>
      </c>
      <c r="R199" s="21" t="s">
        <v>70</v>
      </c>
      <c r="S199" s="21" t="s">
        <v>70</v>
      </c>
      <c r="T199" s="21"/>
      <c r="U199" s="1">
        <v>0.5</v>
      </c>
      <c r="V199" s="8" t="s">
        <v>71</v>
      </c>
      <c r="W199" s="24" t="s">
        <v>56</v>
      </c>
      <c r="X199" s="23" t="s">
        <v>56</v>
      </c>
      <c r="Y199" s="15" t="s">
        <v>120</v>
      </c>
      <c r="Z199" s="15" t="s">
        <v>120</v>
      </c>
      <c r="AA199" s="15" t="s">
        <v>120</v>
      </c>
      <c r="AB199" s="15" t="s">
        <v>120</v>
      </c>
      <c r="AC199" s="22">
        <v>1</v>
      </c>
      <c r="AD199" s="2">
        <v>43556</v>
      </c>
      <c r="AE199">
        <v>1</v>
      </c>
      <c r="AF199" s="8">
        <f t="shared" ca="1" si="3"/>
        <v>0.68010458304448751</v>
      </c>
    </row>
    <row r="200" spans="1:32">
      <c r="A200" s="17">
        <v>199</v>
      </c>
      <c r="B200" s="17" t="s">
        <v>0</v>
      </c>
      <c r="C200" s="22">
        <v>24</v>
      </c>
      <c r="D200" s="17" t="s">
        <v>57</v>
      </c>
      <c r="E200" s="17" t="s">
        <v>9</v>
      </c>
      <c r="F200" s="17" t="s">
        <v>9</v>
      </c>
      <c r="G200" s="17" t="s">
        <v>9</v>
      </c>
      <c r="H200" s="18">
        <v>2</v>
      </c>
      <c r="I200" s="18" t="str">
        <f>IF(L200="Y","",IF(J200="Y",INDEX(#REF!,MATCH(K200,#REF!,0)),K200))</f>
        <v>6 - Junior Officer</v>
      </c>
      <c r="J200" s="19" t="s">
        <v>69</v>
      </c>
      <c r="K200" s="19" t="s">
        <v>74</v>
      </c>
      <c r="L200" s="8" t="s">
        <v>69</v>
      </c>
      <c r="M200" s="19">
        <v>3</v>
      </c>
      <c r="N200" s="19" t="s">
        <v>70</v>
      </c>
      <c r="O200" s="19" t="s">
        <v>67</v>
      </c>
      <c r="P200" s="8" t="s">
        <v>6</v>
      </c>
      <c r="Q200" s="19" t="s">
        <v>6</v>
      </c>
      <c r="R200" s="21" t="s">
        <v>70</v>
      </c>
      <c r="S200" s="21" t="s">
        <v>68</v>
      </c>
      <c r="T200" s="21" t="s">
        <v>74</v>
      </c>
      <c r="U200" s="1">
        <v>0.5</v>
      </c>
      <c r="V200" s="8"/>
      <c r="W200" s="24" t="s">
        <v>56</v>
      </c>
      <c r="X200" s="23" t="s">
        <v>56</v>
      </c>
      <c r="Y200" s="15" t="s">
        <v>104</v>
      </c>
      <c r="Z200" s="15" t="s">
        <v>98</v>
      </c>
      <c r="AA200" s="15" t="s">
        <v>104</v>
      </c>
      <c r="AB200" s="15" t="s">
        <v>74</v>
      </c>
      <c r="AC200" s="22">
        <v>2</v>
      </c>
      <c r="AD200" s="2">
        <v>43191</v>
      </c>
      <c r="AE200">
        <v>2</v>
      </c>
      <c r="AF200" s="8">
        <f t="shared" ca="1" si="3"/>
        <v>0.59847942188651393</v>
      </c>
    </row>
    <row r="201" spans="1:32">
      <c r="A201" s="17">
        <v>200</v>
      </c>
      <c r="B201" s="17" t="s">
        <v>1</v>
      </c>
      <c r="C201" s="22">
        <v>41</v>
      </c>
      <c r="D201" s="17" t="s">
        <v>59</v>
      </c>
      <c r="E201" s="17" t="s">
        <v>15</v>
      </c>
      <c r="F201" s="17" t="s">
        <v>62</v>
      </c>
      <c r="G201" s="17" t="s">
        <v>62</v>
      </c>
      <c r="H201" s="18">
        <v>3</v>
      </c>
      <c r="I201" s="18" t="str">
        <f>IF(L201="Y","",IF(J201="Y",INDEX(#REF!,MATCH(K201,#REF!,0)),K201))</f>
        <v>5 - Senior Officer</v>
      </c>
      <c r="J201" s="19" t="s">
        <v>69</v>
      </c>
      <c r="K201" s="20" t="s">
        <v>106</v>
      </c>
      <c r="L201" s="8" t="s">
        <v>69</v>
      </c>
      <c r="M201" s="19">
        <v>3</v>
      </c>
      <c r="N201" s="19" t="s">
        <v>68</v>
      </c>
      <c r="O201" s="19" t="s">
        <v>67</v>
      </c>
      <c r="P201" s="8" t="s">
        <v>5</v>
      </c>
      <c r="Q201" s="19" t="s">
        <v>5</v>
      </c>
      <c r="R201" s="21" t="s">
        <v>70</v>
      </c>
      <c r="S201" s="21" t="s">
        <v>70</v>
      </c>
      <c r="T201" s="21"/>
      <c r="U201" s="1">
        <v>0.5</v>
      </c>
      <c r="V201" s="8" t="s">
        <v>71</v>
      </c>
      <c r="W201" s="24" t="s">
        <v>56</v>
      </c>
      <c r="X201" s="23" t="s">
        <v>56</v>
      </c>
      <c r="Y201" s="15" t="s">
        <v>120</v>
      </c>
      <c r="Z201" s="15" t="s">
        <v>120</v>
      </c>
      <c r="AA201" s="15" t="s">
        <v>120</v>
      </c>
      <c r="AB201" s="15" t="s">
        <v>120</v>
      </c>
      <c r="AC201" s="22">
        <v>4</v>
      </c>
      <c r="AD201" s="2">
        <v>40634</v>
      </c>
      <c r="AE201">
        <v>9</v>
      </c>
      <c r="AF201" s="8">
        <f t="shared" ca="1" si="3"/>
        <v>0.51905668326571597</v>
      </c>
    </row>
    <row r="202" spans="1:32">
      <c r="A202" s="17">
        <v>201</v>
      </c>
      <c r="B202" s="17" t="s">
        <v>0</v>
      </c>
      <c r="C202" s="22">
        <v>33</v>
      </c>
      <c r="D202" s="17" t="s">
        <v>58</v>
      </c>
      <c r="E202" s="17" t="s">
        <v>20</v>
      </c>
      <c r="F202" s="17" t="s">
        <v>62</v>
      </c>
      <c r="G202" s="17" t="s">
        <v>62</v>
      </c>
      <c r="H202" s="18"/>
      <c r="I202" s="18" t="str">
        <f>IF(L202="Y","",IF(J202="Y",INDEX(#REF!,MATCH(K202,#REF!,0)),K202))</f>
        <v/>
      </c>
      <c r="J202" s="19" t="s">
        <v>69</v>
      </c>
      <c r="K202" s="19" t="s">
        <v>106</v>
      </c>
      <c r="L202" s="8" t="s">
        <v>67</v>
      </c>
      <c r="M202" s="19"/>
      <c r="N202" s="19" t="s">
        <v>70</v>
      </c>
      <c r="O202" s="19" t="s">
        <v>69</v>
      </c>
      <c r="P202" s="8" t="s">
        <v>4</v>
      </c>
      <c r="Q202" s="19" t="s">
        <v>4</v>
      </c>
      <c r="R202" s="21" t="s">
        <v>70</v>
      </c>
      <c r="S202" s="21" t="s">
        <v>70</v>
      </c>
      <c r="T202" s="21" t="s">
        <v>106</v>
      </c>
      <c r="U202" s="1">
        <v>0.5</v>
      </c>
      <c r="V202" s="8"/>
      <c r="W202" s="24">
        <v>0.6</v>
      </c>
      <c r="X202" s="23" t="s">
        <v>55</v>
      </c>
      <c r="Y202" s="15" t="s">
        <v>103</v>
      </c>
      <c r="Z202" s="15" t="s">
        <v>108</v>
      </c>
      <c r="AA202" s="15" t="s">
        <v>104</v>
      </c>
      <c r="AB202" s="15" t="s">
        <v>106</v>
      </c>
      <c r="AC202" s="22">
        <v>0</v>
      </c>
      <c r="AD202" s="2">
        <v>43922</v>
      </c>
      <c r="AE202">
        <v>0</v>
      </c>
      <c r="AF202" s="8">
        <f t="shared" ca="1" si="3"/>
        <v>0.47997411794360467</v>
      </c>
    </row>
    <row r="203" spans="1:32">
      <c r="A203" s="17">
        <v>202</v>
      </c>
      <c r="B203" s="17" t="s">
        <v>1</v>
      </c>
      <c r="C203" s="22">
        <v>34</v>
      </c>
      <c r="D203" s="17" t="s">
        <v>58</v>
      </c>
      <c r="E203" s="17" t="s">
        <v>27</v>
      </c>
      <c r="F203" s="17" t="s">
        <v>63</v>
      </c>
      <c r="G203" s="17" t="s">
        <v>66</v>
      </c>
      <c r="H203" s="18">
        <v>2</v>
      </c>
      <c r="I203" s="18" t="str">
        <f>IF(L203="Y","",IF(J203="Y",INDEX(#REF!,MATCH(K203,#REF!,0)),K203))</f>
        <v>4 - Manager</v>
      </c>
      <c r="J203" s="19" t="s">
        <v>69</v>
      </c>
      <c r="K203" s="19" t="s">
        <v>75</v>
      </c>
      <c r="L203" s="8" t="s">
        <v>69</v>
      </c>
      <c r="M203" s="19">
        <v>3</v>
      </c>
      <c r="N203" s="19" t="s">
        <v>70</v>
      </c>
      <c r="O203" s="19" t="s">
        <v>67</v>
      </c>
      <c r="P203" s="8" t="s">
        <v>6</v>
      </c>
      <c r="Q203" s="19" t="s">
        <v>6</v>
      </c>
      <c r="R203" s="21" t="s">
        <v>70</v>
      </c>
      <c r="S203" s="21" t="s">
        <v>68</v>
      </c>
      <c r="T203" s="21" t="s">
        <v>75</v>
      </c>
      <c r="U203" s="1">
        <v>0.5</v>
      </c>
      <c r="V203" s="8"/>
      <c r="W203" s="24" t="s">
        <v>56</v>
      </c>
      <c r="X203" s="23" t="s">
        <v>56</v>
      </c>
      <c r="Y203" s="15" t="s">
        <v>104</v>
      </c>
      <c r="Z203" s="15" t="s">
        <v>90</v>
      </c>
      <c r="AA203" s="15" t="s">
        <v>104</v>
      </c>
      <c r="AB203" s="15" t="s">
        <v>75</v>
      </c>
      <c r="AC203" s="22">
        <v>3</v>
      </c>
      <c r="AD203" s="2">
        <v>41000</v>
      </c>
      <c r="AE203">
        <v>8</v>
      </c>
      <c r="AF203" s="8">
        <f t="shared" ca="1" si="3"/>
        <v>0.10883488078414305</v>
      </c>
    </row>
    <row r="204" spans="1:32">
      <c r="A204" s="17">
        <v>203</v>
      </c>
      <c r="B204" s="17" t="s">
        <v>1</v>
      </c>
      <c r="C204" s="22">
        <v>26</v>
      </c>
      <c r="D204" s="17" t="s">
        <v>57</v>
      </c>
      <c r="E204" s="17" t="s">
        <v>19</v>
      </c>
      <c r="F204" s="17" t="s">
        <v>62</v>
      </c>
      <c r="G204" s="17" t="s">
        <v>62</v>
      </c>
      <c r="H204" s="18"/>
      <c r="I204" s="18" t="str">
        <f>IF(L204="Y","",IF(J204="Y",INDEX(#REF!,MATCH(K204,#REF!,0)),K204))</f>
        <v>6 - Junior Officer</v>
      </c>
      <c r="J204" s="19" t="s">
        <v>69</v>
      </c>
      <c r="K204" s="19" t="s">
        <v>74</v>
      </c>
      <c r="L204" s="8" t="s">
        <v>69</v>
      </c>
      <c r="M204" s="19">
        <v>3</v>
      </c>
      <c r="N204" s="19" t="s">
        <v>70</v>
      </c>
      <c r="O204" s="19" t="s">
        <v>67</v>
      </c>
      <c r="P204" s="8" t="s">
        <v>5</v>
      </c>
      <c r="Q204" s="19" t="s">
        <v>5</v>
      </c>
      <c r="R204" s="21" t="s">
        <v>70</v>
      </c>
      <c r="S204" s="21" t="s">
        <v>68</v>
      </c>
      <c r="T204" s="21" t="s">
        <v>74</v>
      </c>
      <c r="U204" s="1">
        <v>0.5</v>
      </c>
      <c r="V204" s="8"/>
      <c r="W204" s="24" t="s">
        <v>56</v>
      </c>
      <c r="X204" s="23" t="s">
        <v>56</v>
      </c>
      <c r="Y204" s="15" t="s">
        <v>104</v>
      </c>
      <c r="Z204" s="15" t="s">
        <v>99</v>
      </c>
      <c r="AA204" s="15" t="s">
        <v>104</v>
      </c>
      <c r="AB204" s="15" t="s">
        <v>74</v>
      </c>
      <c r="AC204" s="22">
        <v>1</v>
      </c>
      <c r="AD204" s="2">
        <v>43556</v>
      </c>
      <c r="AE204">
        <v>1</v>
      </c>
      <c r="AF204" s="8">
        <f t="shared" ca="1" si="3"/>
        <v>0.83271307765145253</v>
      </c>
    </row>
    <row r="205" spans="1:32">
      <c r="A205" s="17">
        <v>204</v>
      </c>
      <c r="B205" s="17" t="s">
        <v>1</v>
      </c>
      <c r="C205" s="22">
        <v>22</v>
      </c>
      <c r="D205" s="17" t="s">
        <v>57</v>
      </c>
      <c r="E205" s="17" t="s">
        <v>9</v>
      </c>
      <c r="F205" s="17" t="s">
        <v>9</v>
      </c>
      <c r="G205" s="17" t="s">
        <v>9</v>
      </c>
      <c r="H205" s="18"/>
      <c r="I205" s="18" t="str">
        <f>IF(L205="Y","",IF(J205="Y",INDEX(#REF!,MATCH(K205,#REF!,0)),K205))</f>
        <v/>
      </c>
      <c r="J205" s="19" t="s">
        <v>69</v>
      </c>
      <c r="K205" s="19" t="s">
        <v>74</v>
      </c>
      <c r="L205" s="8" t="s">
        <v>67</v>
      </c>
      <c r="M205" s="19"/>
      <c r="N205" s="19" t="s">
        <v>70</v>
      </c>
      <c r="O205" s="19" t="s">
        <v>69</v>
      </c>
      <c r="P205" s="8" t="s">
        <v>7</v>
      </c>
      <c r="Q205" s="19" t="s">
        <v>7</v>
      </c>
      <c r="R205" s="21" t="s">
        <v>70</v>
      </c>
      <c r="S205" s="21" t="s">
        <v>70</v>
      </c>
      <c r="T205" s="21" t="s">
        <v>74</v>
      </c>
      <c r="U205" s="1">
        <v>0.5</v>
      </c>
      <c r="V205" s="8"/>
      <c r="W205" s="24" t="s">
        <v>56</v>
      </c>
      <c r="X205" s="23" t="s">
        <v>56</v>
      </c>
      <c r="Y205" s="15" t="s">
        <v>104</v>
      </c>
      <c r="Z205" s="15" t="s">
        <v>100</v>
      </c>
      <c r="AA205" s="15" t="s">
        <v>104</v>
      </c>
      <c r="AB205" s="15" t="s">
        <v>74</v>
      </c>
      <c r="AC205" s="22">
        <v>0</v>
      </c>
      <c r="AD205" s="2">
        <v>43922</v>
      </c>
      <c r="AE205">
        <v>0</v>
      </c>
      <c r="AF205" s="8">
        <f t="shared" ca="1" si="3"/>
        <v>0.4275073440316286</v>
      </c>
    </row>
    <row r="206" spans="1:32">
      <c r="A206" s="17">
        <v>205</v>
      </c>
      <c r="B206" s="17" t="s">
        <v>1</v>
      </c>
      <c r="C206" s="22">
        <v>40</v>
      </c>
      <c r="D206" s="17" t="s">
        <v>59</v>
      </c>
      <c r="E206" s="17" t="s">
        <v>9</v>
      </c>
      <c r="F206" s="17" t="s">
        <v>9</v>
      </c>
      <c r="G206" s="17" t="s">
        <v>9</v>
      </c>
      <c r="H206" s="18">
        <v>3</v>
      </c>
      <c r="I206" s="18" t="str">
        <f>IF(L206="Y","",IF(J206="Y",INDEX(#REF!,MATCH(K206,#REF!,0)),K206))</f>
        <v>3 - Senior Manager</v>
      </c>
      <c r="J206" s="19" t="s">
        <v>69</v>
      </c>
      <c r="K206" s="19" t="s">
        <v>76</v>
      </c>
      <c r="L206" s="8" t="s">
        <v>69</v>
      </c>
      <c r="M206" s="19">
        <v>2</v>
      </c>
      <c r="N206" s="19" t="s">
        <v>70</v>
      </c>
      <c r="O206" s="19" t="s">
        <v>67</v>
      </c>
      <c r="P206" s="8" t="s">
        <v>7</v>
      </c>
      <c r="Q206" s="19" t="s">
        <v>7</v>
      </c>
      <c r="R206" s="21" t="s">
        <v>70</v>
      </c>
      <c r="S206" s="21" t="s">
        <v>68</v>
      </c>
      <c r="T206" s="21" t="s">
        <v>76</v>
      </c>
      <c r="U206" s="1">
        <v>0.5</v>
      </c>
      <c r="V206" s="8"/>
      <c r="W206" s="24" t="s">
        <v>56</v>
      </c>
      <c r="X206" s="23" t="s">
        <v>56</v>
      </c>
      <c r="Y206" s="15" t="s">
        <v>105</v>
      </c>
      <c r="Z206" s="15" t="s">
        <v>85</v>
      </c>
      <c r="AA206" s="15" t="s">
        <v>105</v>
      </c>
      <c r="AB206" s="15" t="s">
        <v>76</v>
      </c>
      <c r="AC206" s="22">
        <v>3</v>
      </c>
      <c r="AD206" s="2">
        <v>41730</v>
      </c>
      <c r="AE206">
        <v>6</v>
      </c>
      <c r="AF206" s="8">
        <f t="shared" ca="1" si="3"/>
        <v>0.17706196461847656</v>
      </c>
    </row>
    <row r="207" spans="1:32">
      <c r="A207" s="17">
        <v>206</v>
      </c>
      <c r="B207" s="17" t="s">
        <v>1</v>
      </c>
      <c r="C207" s="22">
        <v>36</v>
      </c>
      <c r="D207" s="17" t="s">
        <v>58</v>
      </c>
      <c r="E207" s="17" t="s">
        <v>25</v>
      </c>
      <c r="F207" s="17" t="s">
        <v>62</v>
      </c>
      <c r="G207" s="17" t="s">
        <v>62</v>
      </c>
      <c r="H207" s="18">
        <v>1</v>
      </c>
      <c r="I207" s="18" t="e">
        <f>IF(L207="Y","",IF(J207="Y",INDEX(#REF!,MATCH(K207,#REF!,0)),K207))</f>
        <v>#REF!</v>
      </c>
      <c r="J207" s="19" t="s">
        <v>67</v>
      </c>
      <c r="K207" s="19" t="s">
        <v>75</v>
      </c>
      <c r="L207" s="8" t="s">
        <v>69</v>
      </c>
      <c r="M207" s="19">
        <v>2</v>
      </c>
      <c r="N207" s="19" t="s">
        <v>70</v>
      </c>
      <c r="O207" s="19" t="s">
        <v>67</v>
      </c>
      <c r="P207" s="8" t="s">
        <v>3</v>
      </c>
      <c r="Q207" s="19" t="s">
        <v>3</v>
      </c>
      <c r="R207" s="21" t="s">
        <v>70</v>
      </c>
      <c r="S207" s="21" t="s">
        <v>68</v>
      </c>
      <c r="T207" s="21" t="s">
        <v>75</v>
      </c>
      <c r="U207" s="1">
        <v>0.5</v>
      </c>
      <c r="V207" s="8"/>
      <c r="W207" s="24" t="s">
        <v>56</v>
      </c>
      <c r="X207" s="23" t="s">
        <v>56</v>
      </c>
      <c r="Y207" s="15" t="s">
        <v>103</v>
      </c>
      <c r="Z207" s="15" t="s">
        <v>95</v>
      </c>
      <c r="AA207" s="15" t="s">
        <v>104</v>
      </c>
      <c r="AB207" s="15" t="s">
        <v>75</v>
      </c>
      <c r="AC207" s="22">
        <v>1</v>
      </c>
      <c r="AD207" s="2">
        <v>42095</v>
      </c>
      <c r="AE207">
        <v>5</v>
      </c>
      <c r="AF207" s="8">
        <f t="shared" ca="1" si="3"/>
        <v>0.89543121162629646</v>
      </c>
    </row>
    <row r="208" spans="1:32">
      <c r="A208" s="17">
        <v>207</v>
      </c>
      <c r="B208" s="17" t="s">
        <v>1</v>
      </c>
      <c r="C208" s="22">
        <v>38</v>
      </c>
      <c r="D208" s="17" t="s">
        <v>58</v>
      </c>
      <c r="E208" s="17" t="s">
        <v>9</v>
      </c>
      <c r="F208" s="17" t="s">
        <v>9</v>
      </c>
      <c r="G208" s="17" t="s">
        <v>9</v>
      </c>
      <c r="H208" s="18"/>
      <c r="I208" s="18" t="str">
        <f>IF(L208="Y","",IF(J208="Y",INDEX(#REF!,MATCH(K208,#REF!,0)),K208))</f>
        <v/>
      </c>
      <c r="J208" s="19" t="s">
        <v>69</v>
      </c>
      <c r="K208" s="19" t="s">
        <v>77</v>
      </c>
      <c r="L208" s="8" t="s">
        <v>67</v>
      </c>
      <c r="M208" s="19"/>
      <c r="N208" s="19" t="s">
        <v>70</v>
      </c>
      <c r="O208" s="19" t="s">
        <v>69</v>
      </c>
      <c r="P208" s="8" t="s">
        <v>6</v>
      </c>
      <c r="Q208" s="19" t="s">
        <v>6</v>
      </c>
      <c r="R208" s="21" t="s">
        <v>70</v>
      </c>
      <c r="S208" s="21" t="s">
        <v>70</v>
      </c>
      <c r="T208" s="21" t="s">
        <v>77</v>
      </c>
      <c r="U208" s="1">
        <v>0.5</v>
      </c>
      <c r="V208" s="8"/>
      <c r="W208" s="24" t="s">
        <v>56</v>
      </c>
      <c r="X208" s="23" t="s">
        <v>56</v>
      </c>
      <c r="Y208" s="15" t="s">
        <v>103</v>
      </c>
      <c r="Z208" s="15" t="s">
        <v>82</v>
      </c>
      <c r="AA208" s="15" t="s">
        <v>105</v>
      </c>
      <c r="AB208" s="15" t="s">
        <v>77</v>
      </c>
      <c r="AC208" s="22">
        <v>0</v>
      </c>
      <c r="AD208" s="2">
        <v>43922</v>
      </c>
      <c r="AE208">
        <v>0</v>
      </c>
      <c r="AF208" s="8">
        <f t="shared" ca="1" si="3"/>
        <v>0.70788459222935018</v>
      </c>
    </row>
    <row r="209" spans="1:32">
      <c r="A209" s="17">
        <v>208</v>
      </c>
      <c r="B209" s="17" t="s">
        <v>0</v>
      </c>
      <c r="C209" s="22">
        <v>25</v>
      </c>
      <c r="D209" s="17" t="s">
        <v>57</v>
      </c>
      <c r="E209" s="17" t="s">
        <v>9</v>
      </c>
      <c r="F209" s="17" t="s">
        <v>9</v>
      </c>
      <c r="G209" s="17" t="s">
        <v>9</v>
      </c>
      <c r="H209" s="18">
        <v>3</v>
      </c>
      <c r="I209" s="18" t="str">
        <f>IF(L209="Y","",IF(J209="Y",INDEX(#REF!,MATCH(K209,#REF!,0)),K209))</f>
        <v>6 - Junior Officer</v>
      </c>
      <c r="J209" s="19" t="s">
        <v>69</v>
      </c>
      <c r="K209" s="19" t="s">
        <v>74</v>
      </c>
      <c r="L209" s="8" t="s">
        <v>69</v>
      </c>
      <c r="M209" s="19">
        <v>1</v>
      </c>
      <c r="N209" s="19" t="s">
        <v>70</v>
      </c>
      <c r="O209" s="19" t="s">
        <v>67</v>
      </c>
      <c r="P209" s="8" t="s">
        <v>6</v>
      </c>
      <c r="Q209" s="19" t="s">
        <v>6</v>
      </c>
      <c r="R209" s="21" t="s">
        <v>70</v>
      </c>
      <c r="S209" s="21" t="s">
        <v>68</v>
      </c>
      <c r="T209" s="21" t="s">
        <v>74</v>
      </c>
      <c r="U209" s="1">
        <v>0.5</v>
      </c>
      <c r="V209" s="8"/>
      <c r="W209" s="24" t="s">
        <v>56</v>
      </c>
      <c r="X209" s="23" t="s">
        <v>56</v>
      </c>
      <c r="Y209" s="15" t="s">
        <v>104</v>
      </c>
      <c r="Z209" s="15" t="s">
        <v>98</v>
      </c>
      <c r="AA209" s="15" t="s">
        <v>104</v>
      </c>
      <c r="AB209" s="15" t="s">
        <v>74</v>
      </c>
      <c r="AC209" s="22">
        <v>2</v>
      </c>
      <c r="AD209" s="2">
        <v>43191</v>
      </c>
      <c r="AE209">
        <v>2</v>
      </c>
      <c r="AF209" s="8">
        <f t="shared" ca="1" si="3"/>
        <v>0.949659423288719</v>
      </c>
    </row>
    <row r="210" spans="1:32">
      <c r="A210" s="17">
        <v>209</v>
      </c>
      <c r="B210" s="17" t="s">
        <v>0</v>
      </c>
      <c r="C210" s="22">
        <v>28</v>
      </c>
      <c r="D210" s="17" t="s">
        <v>57</v>
      </c>
      <c r="E210" s="17" t="s">
        <v>19</v>
      </c>
      <c r="F210" s="17" t="s">
        <v>62</v>
      </c>
      <c r="G210" s="17" t="s">
        <v>62</v>
      </c>
      <c r="H210" s="18">
        <v>2</v>
      </c>
      <c r="I210" s="18" t="str">
        <f>IF(L210="Y","",IF(J210="Y",INDEX(#REF!,MATCH(K210,#REF!,0)),K210))</f>
        <v>6 - Junior Officer</v>
      </c>
      <c r="J210" s="19" t="s">
        <v>69</v>
      </c>
      <c r="K210" s="19" t="s">
        <v>74</v>
      </c>
      <c r="L210" s="8" t="s">
        <v>69</v>
      </c>
      <c r="M210" s="19">
        <v>3</v>
      </c>
      <c r="N210" s="19" t="s">
        <v>70</v>
      </c>
      <c r="O210" s="19" t="s">
        <v>67</v>
      </c>
      <c r="P210" s="8" t="s">
        <v>5</v>
      </c>
      <c r="Q210" s="19" t="s">
        <v>5</v>
      </c>
      <c r="R210" s="21" t="s">
        <v>70</v>
      </c>
      <c r="S210" s="21" t="s">
        <v>68</v>
      </c>
      <c r="T210" s="21" t="s">
        <v>74</v>
      </c>
      <c r="U210" s="1">
        <v>0.5</v>
      </c>
      <c r="V210" s="8"/>
      <c r="W210" s="24" t="s">
        <v>56</v>
      </c>
      <c r="X210" s="23" t="s">
        <v>56</v>
      </c>
      <c r="Y210" s="15" t="s">
        <v>104</v>
      </c>
      <c r="Z210" s="15" t="s">
        <v>99</v>
      </c>
      <c r="AA210" s="15" t="s">
        <v>104</v>
      </c>
      <c r="AB210" s="15" t="s">
        <v>74</v>
      </c>
      <c r="AC210" s="22">
        <v>3</v>
      </c>
      <c r="AD210" s="2">
        <v>42826</v>
      </c>
      <c r="AE210">
        <v>3</v>
      </c>
      <c r="AF210" s="8">
        <f t="shared" ca="1" si="3"/>
        <v>0.34870029639282552</v>
      </c>
    </row>
    <row r="211" spans="1:32">
      <c r="A211" s="17">
        <v>210</v>
      </c>
      <c r="B211" s="17" t="s">
        <v>0</v>
      </c>
      <c r="C211" s="22">
        <v>51</v>
      </c>
      <c r="D211" s="17" t="s">
        <v>60</v>
      </c>
      <c r="E211" s="17" t="s">
        <v>9</v>
      </c>
      <c r="F211" s="17" t="s">
        <v>9</v>
      </c>
      <c r="G211" s="17" t="s">
        <v>9</v>
      </c>
      <c r="H211" s="18">
        <v>2</v>
      </c>
      <c r="I211" s="18" t="str">
        <f>IF(L211="Y","",IF(J211="Y",INDEX(#REF!,MATCH(K211,#REF!,0)),K211))</f>
        <v>4 - Manager</v>
      </c>
      <c r="J211" s="19" t="s">
        <v>69</v>
      </c>
      <c r="K211" s="19" t="s">
        <v>75</v>
      </c>
      <c r="L211" s="8" t="s">
        <v>69</v>
      </c>
      <c r="M211" s="19"/>
      <c r="N211" s="19" t="s">
        <v>68</v>
      </c>
      <c r="O211" s="19" t="s">
        <v>67</v>
      </c>
      <c r="P211" s="8" t="s">
        <v>7</v>
      </c>
      <c r="Q211" s="19" t="s">
        <v>7</v>
      </c>
      <c r="R211" s="21" t="s">
        <v>70</v>
      </c>
      <c r="S211" s="21" t="s">
        <v>70</v>
      </c>
      <c r="T211" s="21"/>
      <c r="U211" s="1">
        <v>0.5</v>
      </c>
      <c r="V211" s="8" t="s">
        <v>71</v>
      </c>
      <c r="W211" s="24" t="s">
        <v>56</v>
      </c>
      <c r="X211" s="23" t="s">
        <v>56</v>
      </c>
      <c r="Y211" s="15" t="s">
        <v>120</v>
      </c>
      <c r="Z211" s="15" t="s">
        <v>120</v>
      </c>
      <c r="AA211" s="15" t="s">
        <v>120</v>
      </c>
      <c r="AB211" s="15" t="s">
        <v>120</v>
      </c>
      <c r="AC211" s="22">
        <v>3</v>
      </c>
      <c r="AD211" s="2">
        <v>40634</v>
      </c>
      <c r="AE211">
        <v>9</v>
      </c>
      <c r="AF211" s="8">
        <f t="shared" ca="1" si="3"/>
        <v>0.97898559723402401</v>
      </c>
    </row>
    <row r="212" spans="1:32">
      <c r="A212" s="17">
        <v>211</v>
      </c>
      <c r="B212" s="17" t="s">
        <v>1</v>
      </c>
      <c r="C212" s="22">
        <v>21</v>
      </c>
      <c r="D212" s="17" t="s">
        <v>57</v>
      </c>
      <c r="E212" s="17" t="s">
        <v>9</v>
      </c>
      <c r="F212" s="17" t="s">
        <v>9</v>
      </c>
      <c r="G212" s="17" t="s">
        <v>9</v>
      </c>
      <c r="H212" s="18">
        <v>3</v>
      </c>
      <c r="I212" s="18" t="str">
        <f>IF(L212="Y","",IF(J212="Y",INDEX(#REF!,MATCH(K212,#REF!,0)),K212))</f>
        <v>6 - Junior Officer</v>
      </c>
      <c r="J212" s="19" t="s">
        <v>69</v>
      </c>
      <c r="K212" s="19" t="s">
        <v>74</v>
      </c>
      <c r="L212" s="8" t="s">
        <v>69</v>
      </c>
      <c r="M212" s="19">
        <v>3</v>
      </c>
      <c r="N212" s="19" t="s">
        <v>70</v>
      </c>
      <c r="O212" s="19" t="s">
        <v>67</v>
      </c>
      <c r="P212" s="8" t="s">
        <v>5</v>
      </c>
      <c r="Q212" s="19" t="s">
        <v>5</v>
      </c>
      <c r="R212" s="21" t="s">
        <v>70</v>
      </c>
      <c r="S212" s="21" t="s">
        <v>68</v>
      </c>
      <c r="T212" s="21" t="s">
        <v>74</v>
      </c>
      <c r="U212" s="1">
        <v>0.5</v>
      </c>
      <c r="V212" s="8"/>
      <c r="W212" s="24" t="s">
        <v>56</v>
      </c>
      <c r="X212" s="23" t="s">
        <v>56</v>
      </c>
      <c r="Y212" s="15" t="s">
        <v>104</v>
      </c>
      <c r="Z212" s="15" t="s">
        <v>99</v>
      </c>
      <c r="AA212" s="15" t="s">
        <v>104</v>
      </c>
      <c r="AB212" s="15" t="s">
        <v>74</v>
      </c>
      <c r="AC212" s="22">
        <v>3</v>
      </c>
      <c r="AD212" s="2">
        <v>42826</v>
      </c>
      <c r="AE212">
        <v>3</v>
      </c>
      <c r="AF212" s="8">
        <f t="shared" ca="1" si="3"/>
        <v>0.84843117212002495</v>
      </c>
    </row>
    <row r="213" spans="1:32">
      <c r="A213" s="17">
        <v>212</v>
      </c>
      <c r="B213" s="17" t="s">
        <v>1</v>
      </c>
      <c r="C213" s="22">
        <v>27</v>
      </c>
      <c r="D213" s="17" t="s">
        <v>57</v>
      </c>
      <c r="E213" s="17" t="s">
        <v>9</v>
      </c>
      <c r="F213" s="17" t="s">
        <v>9</v>
      </c>
      <c r="G213" s="17" t="s">
        <v>9</v>
      </c>
      <c r="H213" s="18"/>
      <c r="I213" s="18" t="str">
        <f>IF(L213="Y","",IF(J213="Y",INDEX(#REF!,MATCH(K213,#REF!,0)),K213))</f>
        <v/>
      </c>
      <c r="J213" s="19" t="s">
        <v>69</v>
      </c>
      <c r="K213" s="19" t="s">
        <v>106</v>
      </c>
      <c r="L213" s="8" t="s">
        <v>67</v>
      </c>
      <c r="M213" s="19"/>
      <c r="N213" s="19" t="s">
        <v>70</v>
      </c>
      <c r="O213" s="19" t="s">
        <v>69</v>
      </c>
      <c r="P213" s="8" t="s">
        <v>7</v>
      </c>
      <c r="Q213" s="19" t="s">
        <v>7</v>
      </c>
      <c r="R213" s="21" t="s">
        <v>70</v>
      </c>
      <c r="S213" s="21" t="s">
        <v>70</v>
      </c>
      <c r="T213" s="21" t="s">
        <v>106</v>
      </c>
      <c r="U213" s="1">
        <v>0.5</v>
      </c>
      <c r="V213" s="8"/>
      <c r="W213" s="24" t="s">
        <v>56</v>
      </c>
      <c r="X213" s="23" t="s">
        <v>56</v>
      </c>
      <c r="Y213" s="15" t="s">
        <v>104</v>
      </c>
      <c r="Z213" s="15" t="s">
        <v>111</v>
      </c>
      <c r="AA213" s="15" t="s">
        <v>104</v>
      </c>
      <c r="AB213" s="15" t="s">
        <v>106</v>
      </c>
      <c r="AC213" s="22">
        <v>0</v>
      </c>
      <c r="AD213" s="2">
        <v>43922</v>
      </c>
      <c r="AE213">
        <v>0</v>
      </c>
      <c r="AF213" s="8">
        <f t="shared" ca="1" si="3"/>
        <v>0.18652164221777967</v>
      </c>
    </row>
    <row r="214" spans="1:32">
      <c r="A214" s="17">
        <v>213</v>
      </c>
      <c r="B214" s="17" t="s">
        <v>0</v>
      </c>
      <c r="C214" s="22">
        <v>44</v>
      </c>
      <c r="D214" s="17" t="s">
        <v>59</v>
      </c>
      <c r="E214" s="17" t="s">
        <v>9</v>
      </c>
      <c r="F214" s="17" t="s">
        <v>9</v>
      </c>
      <c r="G214" s="17" t="s">
        <v>9</v>
      </c>
      <c r="H214" s="18">
        <v>2</v>
      </c>
      <c r="I214" s="18" t="str">
        <f>IF(L214="Y","",IF(J214="Y",INDEX(#REF!,MATCH(K214,#REF!,0)),K214))</f>
        <v>2 - Director</v>
      </c>
      <c r="J214" s="19" t="s">
        <v>69</v>
      </c>
      <c r="K214" s="19" t="s">
        <v>77</v>
      </c>
      <c r="L214" s="8" t="s">
        <v>69</v>
      </c>
      <c r="M214" s="19">
        <v>4</v>
      </c>
      <c r="N214" s="19" t="s">
        <v>70</v>
      </c>
      <c r="O214" s="19" t="s">
        <v>67</v>
      </c>
      <c r="P214" s="8" t="s">
        <v>4</v>
      </c>
      <c r="Q214" s="19" t="s">
        <v>4</v>
      </c>
      <c r="R214" s="21" t="s">
        <v>70</v>
      </c>
      <c r="S214" s="21" t="s">
        <v>68</v>
      </c>
      <c r="T214" s="21" t="s">
        <v>77</v>
      </c>
      <c r="U214" s="1">
        <v>0.5</v>
      </c>
      <c r="V214" s="8"/>
      <c r="W214" s="24" t="s">
        <v>56</v>
      </c>
      <c r="X214" s="23" t="s">
        <v>56</v>
      </c>
      <c r="Y214" s="15" t="s">
        <v>103</v>
      </c>
      <c r="Z214" s="15" t="s">
        <v>81</v>
      </c>
      <c r="AA214" s="15" t="s">
        <v>105</v>
      </c>
      <c r="AB214" s="15" t="s">
        <v>77</v>
      </c>
      <c r="AC214" s="22">
        <v>3</v>
      </c>
      <c r="AD214" s="2">
        <v>42826</v>
      </c>
      <c r="AE214">
        <v>3</v>
      </c>
      <c r="AF214" s="8">
        <f t="shared" ca="1" si="3"/>
        <v>0.32725460529000849</v>
      </c>
    </row>
    <row r="215" spans="1:32">
      <c r="A215" s="17">
        <v>214</v>
      </c>
      <c r="B215" s="17" t="s">
        <v>0</v>
      </c>
      <c r="C215" s="22">
        <v>28</v>
      </c>
      <c r="D215" s="17" t="s">
        <v>57</v>
      </c>
      <c r="E215" s="17" t="s">
        <v>20</v>
      </c>
      <c r="F215" s="17" t="s">
        <v>62</v>
      </c>
      <c r="G215" s="17" t="s">
        <v>62</v>
      </c>
      <c r="H215" s="18"/>
      <c r="I215" s="18" t="str">
        <f>IF(L215="Y","",IF(J215="Y",INDEX(#REF!,MATCH(K215,#REF!,0)),K215))</f>
        <v/>
      </c>
      <c r="J215" s="19" t="s">
        <v>69</v>
      </c>
      <c r="K215" s="19" t="s">
        <v>74</v>
      </c>
      <c r="L215" s="8" t="s">
        <v>67</v>
      </c>
      <c r="M215" s="19"/>
      <c r="N215" s="19" t="s">
        <v>70</v>
      </c>
      <c r="O215" s="19" t="s">
        <v>69</v>
      </c>
      <c r="P215" s="8" t="s">
        <v>7</v>
      </c>
      <c r="Q215" s="19" t="s">
        <v>7</v>
      </c>
      <c r="R215" s="21" t="s">
        <v>70</v>
      </c>
      <c r="S215" s="21" t="s">
        <v>70</v>
      </c>
      <c r="T215" s="21" t="s">
        <v>74</v>
      </c>
      <c r="U215" s="1">
        <v>0.5</v>
      </c>
      <c r="V215" s="8"/>
      <c r="W215" s="24" t="s">
        <v>56</v>
      </c>
      <c r="X215" s="23" t="s">
        <v>56</v>
      </c>
      <c r="Y215" s="15" t="s">
        <v>104</v>
      </c>
      <c r="Z215" s="15" t="s">
        <v>100</v>
      </c>
      <c r="AA215" s="15" t="s">
        <v>104</v>
      </c>
      <c r="AB215" s="15" t="s">
        <v>74</v>
      </c>
      <c r="AC215" s="22">
        <v>0</v>
      </c>
      <c r="AD215" s="2">
        <v>43922</v>
      </c>
      <c r="AE215">
        <v>0</v>
      </c>
      <c r="AF215" s="8">
        <f t="shared" ca="1" si="3"/>
        <v>0.8870033417520794</v>
      </c>
    </row>
    <row r="216" spans="1:32">
      <c r="A216" s="17">
        <v>215</v>
      </c>
      <c r="B216" s="17" t="s">
        <v>1</v>
      </c>
      <c r="C216" s="22">
        <v>37</v>
      </c>
      <c r="D216" s="17" t="s">
        <v>58</v>
      </c>
      <c r="E216" s="17" t="s">
        <v>9</v>
      </c>
      <c r="F216" s="17" t="s">
        <v>9</v>
      </c>
      <c r="G216" s="17" t="s">
        <v>9</v>
      </c>
      <c r="H216" s="18">
        <v>3</v>
      </c>
      <c r="I216" s="18" t="str">
        <f>IF(L216="Y","",IF(J216="Y",INDEX(#REF!,MATCH(K216,#REF!,0)),K216))</f>
        <v>4 - Manager</v>
      </c>
      <c r="J216" s="19" t="s">
        <v>69</v>
      </c>
      <c r="K216" s="19" t="s">
        <v>75</v>
      </c>
      <c r="L216" s="8" t="s">
        <v>69</v>
      </c>
      <c r="M216" s="19">
        <v>1</v>
      </c>
      <c r="N216" s="19" t="s">
        <v>70</v>
      </c>
      <c r="O216" s="19" t="s">
        <v>67</v>
      </c>
      <c r="P216" s="8" t="s">
        <v>5</v>
      </c>
      <c r="Q216" s="19" t="s">
        <v>5</v>
      </c>
      <c r="R216" s="21" t="s">
        <v>68</v>
      </c>
      <c r="S216" s="21" t="s">
        <v>68</v>
      </c>
      <c r="T216" s="21" t="s">
        <v>76</v>
      </c>
      <c r="U216" s="1">
        <v>0.5</v>
      </c>
      <c r="V216" s="8"/>
      <c r="W216" s="24" t="s">
        <v>56</v>
      </c>
      <c r="X216" s="23" t="s">
        <v>56</v>
      </c>
      <c r="Y216" s="15" t="s">
        <v>104</v>
      </c>
      <c r="Z216" s="15" t="s">
        <v>92</v>
      </c>
      <c r="AA216" s="15" t="s">
        <v>104</v>
      </c>
      <c r="AB216" s="15" t="s">
        <v>75</v>
      </c>
      <c r="AC216" s="22">
        <v>3</v>
      </c>
      <c r="AD216" s="2">
        <v>40634</v>
      </c>
      <c r="AE216">
        <v>9</v>
      </c>
      <c r="AF216" s="8">
        <f t="shared" ca="1" si="3"/>
        <v>7.06130390264883E-2</v>
      </c>
    </row>
    <row r="217" spans="1:32">
      <c r="A217" s="17">
        <v>216</v>
      </c>
      <c r="B217" s="17" t="s">
        <v>0</v>
      </c>
      <c r="C217" s="22">
        <v>44</v>
      </c>
      <c r="D217" s="17" t="s">
        <v>59</v>
      </c>
      <c r="E217" s="17" t="s">
        <v>20</v>
      </c>
      <c r="F217" s="17" t="s">
        <v>62</v>
      </c>
      <c r="G217" s="17" t="s">
        <v>62</v>
      </c>
      <c r="H217" s="18">
        <v>2</v>
      </c>
      <c r="I217" s="18" t="str">
        <f>IF(L217="Y","",IF(J217="Y",INDEX(#REF!,MATCH(K217,#REF!,0)),K217))</f>
        <v>5 - Senior Officer</v>
      </c>
      <c r="J217" s="19" t="s">
        <v>69</v>
      </c>
      <c r="K217" s="19" t="s">
        <v>106</v>
      </c>
      <c r="L217" s="8" t="s">
        <v>69</v>
      </c>
      <c r="M217" s="19"/>
      <c r="N217" s="19" t="s">
        <v>68</v>
      </c>
      <c r="O217" s="19" t="s">
        <v>67</v>
      </c>
      <c r="P217" s="8" t="s">
        <v>5</v>
      </c>
      <c r="Q217" s="19" t="s">
        <v>5</v>
      </c>
      <c r="R217" s="21" t="s">
        <v>70</v>
      </c>
      <c r="S217" s="21" t="s">
        <v>70</v>
      </c>
      <c r="T217" s="21"/>
      <c r="U217" s="1">
        <v>0.5</v>
      </c>
      <c r="V217" s="8" t="s">
        <v>71</v>
      </c>
      <c r="W217" s="24" t="s">
        <v>56</v>
      </c>
      <c r="X217" s="23" t="s">
        <v>56</v>
      </c>
      <c r="Y217" s="15" t="s">
        <v>120</v>
      </c>
      <c r="Z217" s="15" t="s">
        <v>120</v>
      </c>
      <c r="AA217" s="15" t="s">
        <v>120</v>
      </c>
      <c r="AB217" s="15" t="s">
        <v>120</v>
      </c>
      <c r="AC217" s="22">
        <v>3</v>
      </c>
      <c r="AD217" s="2">
        <v>40634</v>
      </c>
      <c r="AE217">
        <v>9</v>
      </c>
      <c r="AF217" s="8">
        <f t="shared" ca="1" si="3"/>
        <v>0.56595258149035488</v>
      </c>
    </row>
    <row r="218" spans="1:32">
      <c r="A218" s="17">
        <v>217</v>
      </c>
      <c r="B218" s="17" t="s">
        <v>0</v>
      </c>
      <c r="C218" s="22">
        <v>22</v>
      </c>
      <c r="D218" s="17" t="s">
        <v>57</v>
      </c>
      <c r="E218" s="17" t="s">
        <v>9</v>
      </c>
      <c r="F218" s="17" t="s">
        <v>9</v>
      </c>
      <c r="G218" s="17" t="s">
        <v>9</v>
      </c>
      <c r="H218" s="18"/>
      <c r="I218" s="18" t="str">
        <f>IF(L218="Y","",IF(J218="Y",INDEX(#REF!,MATCH(K218,#REF!,0)),K218))</f>
        <v>6 - Junior Officer</v>
      </c>
      <c r="J218" s="19" t="s">
        <v>69</v>
      </c>
      <c r="K218" s="19" t="s">
        <v>74</v>
      </c>
      <c r="L218" s="8" t="s">
        <v>69</v>
      </c>
      <c r="M218" s="19">
        <v>2</v>
      </c>
      <c r="N218" s="19" t="s">
        <v>70</v>
      </c>
      <c r="O218" s="19" t="s">
        <v>67</v>
      </c>
      <c r="P218" s="8" t="s">
        <v>7</v>
      </c>
      <c r="Q218" s="19" t="s">
        <v>7</v>
      </c>
      <c r="R218" s="21" t="s">
        <v>70</v>
      </c>
      <c r="S218" s="21" t="s">
        <v>68</v>
      </c>
      <c r="T218" s="21" t="s">
        <v>74</v>
      </c>
      <c r="U218" s="1">
        <v>0.5</v>
      </c>
      <c r="V218" s="8"/>
      <c r="W218" s="24" t="s">
        <v>56</v>
      </c>
      <c r="X218" s="23" t="s">
        <v>56</v>
      </c>
      <c r="Y218" s="15" t="s">
        <v>104</v>
      </c>
      <c r="Z218" s="15" t="s">
        <v>100</v>
      </c>
      <c r="AA218" s="15" t="s">
        <v>104</v>
      </c>
      <c r="AB218" s="15" t="s">
        <v>74</v>
      </c>
      <c r="AC218" s="22">
        <v>1</v>
      </c>
      <c r="AD218" s="2">
        <v>43556</v>
      </c>
      <c r="AE218">
        <v>1</v>
      </c>
      <c r="AF218" s="8">
        <f t="shared" ca="1" si="3"/>
        <v>0.72032799559129812</v>
      </c>
    </row>
    <row r="219" spans="1:32">
      <c r="A219" s="17">
        <v>218</v>
      </c>
      <c r="B219" s="17" t="s">
        <v>1</v>
      </c>
      <c r="C219" s="22">
        <v>29</v>
      </c>
      <c r="D219" s="17" t="s">
        <v>57</v>
      </c>
      <c r="E219" s="17" t="s">
        <v>9</v>
      </c>
      <c r="F219" s="17" t="s">
        <v>9</v>
      </c>
      <c r="G219" s="17" t="s">
        <v>9</v>
      </c>
      <c r="H219" s="18">
        <v>3</v>
      </c>
      <c r="I219" s="18" t="str">
        <f>IF(L219="Y","",IF(J219="Y",INDEX(#REF!,MATCH(K219,#REF!,0)),K219))</f>
        <v>5 - Senior Officer</v>
      </c>
      <c r="J219" s="19" t="s">
        <v>69</v>
      </c>
      <c r="K219" s="19" t="s">
        <v>106</v>
      </c>
      <c r="L219" s="8" t="s">
        <v>69</v>
      </c>
      <c r="M219" s="19">
        <v>2</v>
      </c>
      <c r="N219" s="19" t="s">
        <v>70</v>
      </c>
      <c r="O219" s="19" t="s">
        <v>67</v>
      </c>
      <c r="P219" s="8" t="s">
        <v>7</v>
      </c>
      <c r="Q219" s="19" t="s">
        <v>7</v>
      </c>
      <c r="R219" s="21" t="s">
        <v>70</v>
      </c>
      <c r="S219" s="21" t="s">
        <v>68</v>
      </c>
      <c r="T219" s="21" t="s">
        <v>106</v>
      </c>
      <c r="U219" s="1">
        <v>0.5</v>
      </c>
      <c r="V219" s="8"/>
      <c r="W219" s="24" t="s">
        <v>56</v>
      </c>
      <c r="X219" s="23" t="s">
        <v>56</v>
      </c>
      <c r="Y219" s="15" t="s">
        <v>104</v>
      </c>
      <c r="Z219" s="15" t="s">
        <v>111</v>
      </c>
      <c r="AA219" s="15" t="s">
        <v>104</v>
      </c>
      <c r="AB219" s="15" t="s">
        <v>106</v>
      </c>
      <c r="AC219" s="22">
        <v>3</v>
      </c>
      <c r="AD219" s="2">
        <v>41365</v>
      </c>
      <c r="AE219">
        <v>7</v>
      </c>
      <c r="AF219" s="8">
        <f t="shared" ca="1" si="3"/>
        <v>0.67895004923593827</v>
      </c>
    </row>
    <row r="220" spans="1:32">
      <c r="A220" s="17">
        <v>219</v>
      </c>
      <c r="B220" s="17" t="s">
        <v>0</v>
      </c>
      <c r="C220" s="22">
        <v>36</v>
      </c>
      <c r="D220" s="17" t="s">
        <v>58</v>
      </c>
      <c r="E220" s="17" t="s">
        <v>9</v>
      </c>
      <c r="F220" s="17" t="s">
        <v>9</v>
      </c>
      <c r="G220" s="17" t="s">
        <v>9</v>
      </c>
      <c r="H220" s="18"/>
      <c r="I220" s="18" t="str">
        <f>IF(L220="Y","",IF(J220="Y",INDEX(#REF!,MATCH(K220,#REF!,0)),K220))</f>
        <v/>
      </c>
      <c r="J220" s="19" t="s">
        <v>69</v>
      </c>
      <c r="K220" s="19" t="s">
        <v>76</v>
      </c>
      <c r="L220" s="8" t="s">
        <v>67</v>
      </c>
      <c r="M220" s="19"/>
      <c r="N220" s="19" t="s">
        <v>70</v>
      </c>
      <c r="O220" s="19" t="s">
        <v>69</v>
      </c>
      <c r="P220" s="8" t="s">
        <v>5</v>
      </c>
      <c r="Q220" s="19" t="s">
        <v>5</v>
      </c>
      <c r="R220" s="21" t="s">
        <v>70</v>
      </c>
      <c r="S220" s="21" t="s">
        <v>70</v>
      </c>
      <c r="T220" s="21" t="s">
        <v>76</v>
      </c>
      <c r="U220" s="1">
        <v>0.5</v>
      </c>
      <c r="V220" s="8"/>
      <c r="W220" s="24" t="s">
        <v>56</v>
      </c>
      <c r="X220" s="23" t="s">
        <v>56</v>
      </c>
      <c r="Y220" s="15" t="s">
        <v>104</v>
      </c>
      <c r="Z220" s="15" t="s">
        <v>91</v>
      </c>
      <c r="AA220" s="15" t="s">
        <v>105</v>
      </c>
      <c r="AB220" s="15" t="s">
        <v>76</v>
      </c>
      <c r="AC220" s="22">
        <v>0</v>
      </c>
      <c r="AD220" s="2">
        <v>43922</v>
      </c>
      <c r="AE220">
        <v>0</v>
      </c>
      <c r="AF220" s="8">
        <f t="shared" ca="1" si="3"/>
        <v>0.8779829720470409</v>
      </c>
    </row>
    <row r="221" spans="1:32">
      <c r="A221" s="17">
        <v>220</v>
      </c>
      <c r="B221" s="17" t="s">
        <v>1</v>
      </c>
      <c r="C221" s="22">
        <v>29</v>
      </c>
      <c r="D221" s="17" t="s">
        <v>57</v>
      </c>
      <c r="E221" s="17" t="s">
        <v>19</v>
      </c>
      <c r="F221" s="17" t="s">
        <v>62</v>
      </c>
      <c r="G221" s="17" t="s">
        <v>62</v>
      </c>
      <c r="H221" s="18">
        <v>3</v>
      </c>
      <c r="I221" s="18" t="str">
        <f>IF(L221="Y","",IF(J221="Y",INDEX(#REF!,MATCH(K221,#REF!,0)),K221))</f>
        <v>5 - Senior Officer</v>
      </c>
      <c r="J221" s="19" t="s">
        <v>69</v>
      </c>
      <c r="K221" s="19" t="s">
        <v>106</v>
      </c>
      <c r="L221" s="8" t="s">
        <v>69</v>
      </c>
      <c r="M221" s="19">
        <v>3</v>
      </c>
      <c r="N221" s="19" t="s">
        <v>70</v>
      </c>
      <c r="O221" s="19" t="s">
        <v>67</v>
      </c>
      <c r="P221" s="8" t="s">
        <v>7</v>
      </c>
      <c r="Q221" s="19" t="s">
        <v>7</v>
      </c>
      <c r="R221" s="21" t="s">
        <v>70</v>
      </c>
      <c r="S221" s="21" t="s">
        <v>68</v>
      </c>
      <c r="T221" s="21" t="s">
        <v>106</v>
      </c>
      <c r="U221" s="1">
        <v>0.5</v>
      </c>
      <c r="V221" s="8"/>
      <c r="W221" s="24" t="s">
        <v>56</v>
      </c>
      <c r="X221" s="23" t="s">
        <v>56</v>
      </c>
      <c r="Y221" s="15" t="s">
        <v>104</v>
      </c>
      <c r="Z221" s="15" t="s">
        <v>111</v>
      </c>
      <c r="AA221" s="15" t="s">
        <v>104</v>
      </c>
      <c r="AB221" s="15" t="s">
        <v>106</v>
      </c>
      <c r="AC221" s="22">
        <v>4</v>
      </c>
      <c r="AD221" s="2">
        <v>40634</v>
      </c>
      <c r="AE221">
        <v>9</v>
      </c>
      <c r="AF221" s="8">
        <f t="shared" ca="1" si="3"/>
        <v>0.28588504631194256</v>
      </c>
    </row>
    <row r="222" spans="1:32">
      <c r="A222" s="17">
        <v>221</v>
      </c>
      <c r="B222" s="17" t="s">
        <v>0</v>
      </c>
      <c r="C222" s="22">
        <v>28</v>
      </c>
      <c r="D222" s="17" t="s">
        <v>57</v>
      </c>
      <c r="E222" s="17" t="s">
        <v>9</v>
      </c>
      <c r="F222" s="17" t="s">
        <v>9</v>
      </c>
      <c r="G222" s="17" t="s">
        <v>9</v>
      </c>
      <c r="H222" s="18"/>
      <c r="I222" s="18" t="str">
        <f>IF(L222="Y","",IF(J222="Y",INDEX(#REF!,MATCH(K222,#REF!,0)),K222))</f>
        <v/>
      </c>
      <c r="J222" s="19" t="s">
        <v>69</v>
      </c>
      <c r="K222" s="19" t="s">
        <v>106</v>
      </c>
      <c r="L222" s="8" t="s">
        <v>67</v>
      </c>
      <c r="M222" s="19"/>
      <c r="N222" s="19" t="s">
        <v>70</v>
      </c>
      <c r="O222" s="19" t="s">
        <v>69</v>
      </c>
      <c r="P222" s="8" t="s">
        <v>8</v>
      </c>
      <c r="Q222" s="19" t="s">
        <v>8</v>
      </c>
      <c r="R222" s="21" t="s">
        <v>70</v>
      </c>
      <c r="S222" s="21" t="s">
        <v>70</v>
      </c>
      <c r="T222" s="21" t="s">
        <v>106</v>
      </c>
      <c r="U222" s="1">
        <v>0.5</v>
      </c>
      <c r="V222" s="8"/>
      <c r="W222" s="24" t="s">
        <v>56</v>
      </c>
      <c r="X222" s="23" t="s">
        <v>56</v>
      </c>
      <c r="Y222" s="15" t="s">
        <v>103</v>
      </c>
      <c r="Z222" s="15" t="s">
        <v>112</v>
      </c>
      <c r="AA222" s="15" t="s">
        <v>104</v>
      </c>
      <c r="AB222" s="15" t="s">
        <v>106</v>
      </c>
      <c r="AC222" s="22">
        <v>0</v>
      </c>
      <c r="AD222" s="2">
        <v>43922</v>
      </c>
      <c r="AE222">
        <v>0</v>
      </c>
      <c r="AF222" s="8">
        <f t="shared" ca="1" si="3"/>
        <v>0.28723766270356432</v>
      </c>
    </row>
    <row r="223" spans="1:32">
      <c r="A223" s="17">
        <v>222</v>
      </c>
      <c r="B223" s="17" t="s">
        <v>1</v>
      </c>
      <c r="C223" s="22">
        <v>39</v>
      </c>
      <c r="D223" s="17" t="s">
        <v>58</v>
      </c>
      <c r="E223" s="17" t="s">
        <v>9</v>
      </c>
      <c r="F223" s="17" t="s">
        <v>9</v>
      </c>
      <c r="G223" s="17" t="s">
        <v>9</v>
      </c>
      <c r="H223" s="18">
        <v>3</v>
      </c>
      <c r="I223" s="18" t="str">
        <f>IF(L223="Y","",IF(J223="Y",INDEX(#REF!,MATCH(K223,#REF!,0)),K223))</f>
        <v>2 - Director</v>
      </c>
      <c r="J223" s="19" t="s">
        <v>69</v>
      </c>
      <c r="K223" s="19" t="s">
        <v>77</v>
      </c>
      <c r="L223" s="8" t="s">
        <v>69</v>
      </c>
      <c r="M223" s="19">
        <v>3</v>
      </c>
      <c r="N223" s="19" t="s">
        <v>70</v>
      </c>
      <c r="O223" s="19" t="s">
        <v>67</v>
      </c>
      <c r="P223" s="8" t="s">
        <v>7</v>
      </c>
      <c r="Q223" s="19" t="s">
        <v>7</v>
      </c>
      <c r="R223" s="21" t="s">
        <v>68</v>
      </c>
      <c r="S223" s="21" t="s">
        <v>68</v>
      </c>
      <c r="T223" s="21" t="s">
        <v>78</v>
      </c>
      <c r="U223" s="1">
        <v>0.5</v>
      </c>
      <c r="V223" s="8"/>
      <c r="W223" s="24" t="s">
        <v>56</v>
      </c>
      <c r="X223" s="23" t="s">
        <v>56</v>
      </c>
      <c r="Y223" s="15" t="s">
        <v>103</v>
      </c>
      <c r="Z223" s="15" t="s">
        <v>86</v>
      </c>
      <c r="AA223" s="15" t="s">
        <v>105</v>
      </c>
      <c r="AB223" s="15" t="s">
        <v>77</v>
      </c>
      <c r="AC223" s="22">
        <v>6</v>
      </c>
      <c r="AD223" s="2">
        <v>41000</v>
      </c>
      <c r="AE223">
        <v>8</v>
      </c>
      <c r="AF223" s="8">
        <f t="shared" ca="1" si="3"/>
        <v>0.9886372222721368</v>
      </c>
    </row>
    <row r="224" spans="1:32">
      <c r="A224" s="17">
        <v>223</v>
      </c>
      <c r="B224" s="17" t="s">
        <v>0</v>
      </c>
      <c r="C224" s="22">
        <v>29</v>
      </c>
      <c r="D224" s="17" t="s">
        <v>57</v>
      </c>
      <c r="E224" s="17" t="s">
        <v>9</v>
      </c>
      <c r="F224" s="17" t="s">
        <v>9</v>
      </c>
      <c r="G224" s="17" t="s">
        <v>9</v>
      </c>
      <c r="H224" s="18">
        <v>3</v>
      </c>
      <c r="I224" s="18" t="str">
        <f>IF(L224="Y","",IF(J224="Y",INDEX(#REF!,MATCH(K224,#REF!,0)),K224))</f>
        <v>5 - Senior Officer</v>
      </c>
      <c r="J224" s="19" t="s">
        <v>69</v>
      </c>
      <c r="K224" s="19" t="s">
        <v>106</v>
      </c>
      <c r="L224" s="8" t="s">
        <v>69</v>
      </c>
      <c r="M224" s="19"/>
      <c r="N224" s="19" t="s">
        <v>68</v>
      </c>
      <c r="O224" s="19" t="s">
        <v>67</v>
      </c>
      <c r="P224" s="8" t="s">
        <v>7</v>
      </c>
      <c r="Q224" s="19" t="s">
        <v>7</v>
      </c>
      <c r="R224" s="21" t="s">
        <v>70</v>
      </c>
      <c r="S224" s="21" t="s">
        <v>70</v>
      </c>
      <c r="T224" s="21"/>
      <c r="U224" s="1">
        <v>0.5</v>
      </c>
      <c r="V224" s="8" t="s">
        <v>71</v>
      </c>
      <c r="W224" s="24" t="s">
        <v>56</v>
      </c>
      <c r="X224" s="23" t="s">
        <v>56</v>
      </c>
      <c r="Y224" s="15" t="s">
        <v>120</v>
      </c>
      <c r="Z224" s="15" t="s">
        <v>120</v>
      </c>
      <c r="AA224" s="15" t="s">
        <v>120</v>
      </c>
      <c r="AB224" s="15" t="s">
        <v>120</v>
      </c>
      <c r="AC224" s="22">
        <v>5</v>
      </c>
      <c r="AD224" s="2">
        <v>40634</v>
      </c>
      <c r="AE224">
        <v>9</v>
      </c>
      <c r="AF224" s="8">
        <f t="shared" ca="1" si="3"/>
        <v>9.6034737695390282E-2</v>
      </c>
    </row>
    <row r="225" spans="1:32">
      <c r="A225" s="17">
        <v>224</v>
      </c>
      <c r="B225" s="17" t="s">
        <v>1</v>
      </c>
      <c r="C225" s="22">
        <v>46</v>
      </c>
      <c r="D225" s="17" t="s">
        <v>59</v>
      </c>
      <c r="E225" s="17" t="s">
        <v>19</v>
      </c>
      <c r="F225" s="17" t="s">
        <v>62</v>
      </c>
      <c r="G225" s="17" t="s">
        <v>62</v>
      </c>
      <c r="H225" s="18">
        <v>3</v>
      </c>
      <c r="I225" s="18" t="str">
        <f>IF(L225="Y","",IF(J225="Y",INDEX(#REF!,MATCH(K225,#REF!,0)),K225))</f>
        <v>3 - Senior Manager</v>
      </c>
      <c r="J225" s="19" t="s">
        <v>69</v>
      </c>
      <c r="K225" s="19" t="s">
        <v>76</v>
      </c>
      <c r="L225" s="8" t="s">
        <v>69</v>
      </c>
      <c r="M225" s="19">
        <v>2</v>
      </c>
      <c r="N225" s="19" t="s">
        <v>70</v>
      </c>
      <c r="O225" s="19" t="s">
        <v>67</v>
      </c>
      <c r="P225" s="8" t="s">
        <v>6</v>
      </c>
      <c r="Q225" s="19" t="s">
        <v>6</v>
      </c>
      <c r="R225" s="21" t="s">
        <v>70</v>
      </c>
      <c r="S225" s="21" t="s">
        <v>68</v>
      </c>
      <c r="T225" s="21" t="s">
        <v>76</v>
      </c>
      <c r="U225" s="1">
        <v>0.5</v>
      </c>
      <c r="V225" s="8"/>
      <c r="W225" s="24" t="s">
        <v>56</v>
      </c>
      <c r="X225" s="23" t="s">
        <v>56</v>
      </c>
      <c r="Y225" s="15" t="s">
        <v>105</v>
      </c>
      <c r="Z225" s="15" t="s">
        <v>83</v>
      </c>
      <c r="AA225" s="15" t="s">
        <v>105</v>
      </c>
      <c r="AB225" s="15" t="s">
        <v>76</v>
      </c>
      <c r="AC225" s="22">
        <v>2</v>
      </c>
      <c r="AD225" s="2">
        <v>40634</v>
      </c>
      <c r="AE225">
        <v>9</v>
      </c>
      <c r="AF225" s="8">
        <f t="shared" ca="1" si="3"/>
        <v>9.5379452351256777E-2</v>
      </c>
    </row>
    <row r="226" spans="1:32">
      <c r="A226" s="17">
        <v>225</v>
      </c>
      <c r="B226" s="17" t="s">
        <v>1</v>
      </c>
      <c r="C226" s="22">
        <v>25</v>
      </c>
      <c r="D226" s="17" t="s">
        <v>57</v>
      </c>
      <c r="E226" s="17" t="s">
        <v>12</v>
      </c>
      <c r="F226" s="17" t="s">
        <v>62</v>
      </c>
      <c r="G226" s="17" t="s">
        <v>62</v>
      </c>
      <c r="H226" s="18">
        <v>1</v>
      </c>
      <c r="I226" s="18" t="e">
        <f>IF(L226="Y","",IF(J226="Y",INDEX(#REF!,MATCH(K226,#REF!,0)),K226))</f>
        <v>#REF!</v>
      </c>
      <c r="J226" s="19" t="s">
        <v>67</v>
      </c>
      <c r="K226" s="19" t="s">
        <v>106</v>
      </c>
      <c r="L226" s="8" t="s">
        <v>69</v>
      </c>
      <c r="M226" s="19">
        <v>2</v>
      </c>
      <c r="N226" s="19" t="s">
        <v>70</v>
      </c>
      <c r="O226" s="19" t="s">
        <v>67</v>
      </c>
      <c r="P226" s="8" t="s">
        <v>7</v>
      </c>
      <c r="Q226" s="19" t="s">
        <v>7</v>
      </c>
      <c r="R226" s="21" t="s">
        <v>70</v>
      </c>
      <c r="S226" s="21" t="s">
        <v>68</v>
      </c>
      <c r="T226" s="21" t="s">
        <v>106</v>
      </c>
      <c r="U226" s="1">
        <v>0.5</v>
      </c>
      <c r="V226" s="8"/>
      <c r="W226" s="24" t="s">
        <v>56</v>
      </c>
      <c r="X226" s="23" t="s">
        <v>56</v>
      </c>
      <c r="Y226" s="15" t="s">
        <v>104</v>
      </c>
      <c r="Z226" s="15" t="s">
        <v>111</v>
      </c>
      <c r="AA226" s="15" t="s">
        <v>104</v>
      </c>
      <c r="AB226" s="15" t="s">
        <v>106</v>
      </c>
      <c r="AC226" s="22">
        <v>1</v>
      </c>
      <c r="AD226" s="2">
        <v>41730</v>
      </c>
      <c r="AE226">
        <v>6</v>
      </c>
      <c r="AF226" s="8">
        <f t="shared" ca="1" si="3"/>
        <v>0.80756726217248087</v>
      </c>
    </row>
    <row r="227" spans="1:32">
      <c r="A227" s="17">
        <v>226</v>
      </c>
      <c r="B227" s="17" t="s">
        <v>1</v>
      </c>
      <c r="C227" s="22">
        <v>21</v>
      </c>
      <c r="D227" s="17" t="s">
        <v>57</v>
      </c>
      <c r="E227" s="17" t="s">
        <v>9</v>
      </c>
      <c r="F227" s="17" t="s">
        <v>9</v>
      </c>
      <c r="G227" s="17" t="s">
        <v>9</v>
      </c>
      <c r="H227" s="18">
        <v>2</v>
      </c>
      <c r="I227" s="18" t="str">
        <f>IF(L227="Y","",IF(J227="Y",INDEX(#REF!,MATCH(K227,#REF!,0)),K227))</f>
        <v>6 - Junior Officer</v>
      </c>
      <c r="J227" s="19" t="s">
        <v>69</v>
      </c>
      <c r="K227" s="19" t="s">
        <v>74</v>
      </c>
      <c r="L227" s="8" t="s">
        <v>69</v>
      </c>
      <c r="M227" s="19">
        <v>2</v>
      </c>
      <c r="N227" s="19" t="s">
        <v>70</v>
      </c>
      <c r="O227" s="19" t="s">
        <v>67</v>
      </c>
      <c r="P227" s="8" t="s">
        <v>7</v>
      </c>
      <c r="Q227" s="19" t="s">
        <v>7</v>
      </c>
      <c r="R227" s="21" t="s">
        <v>70</v>
      </c>
      <c r="S227" s="21" t="s">
        <v>68</v>
      </c>
      <c r="T227" s="21" t="s">
        <v>74</v>
      </c>
      <c r="U227" s="1">
        <v>0.5</v>
      </c>
      <c r="V227" s="8"/>
      <c r="W227" s="24" t="s">
        <v>56</v>
      </c>
      <c r="X227" s="23" t="s">
        <v>56</v>
      </c>
      <c r="Y227" s="15" t="s">
        <v>104</v>
      </c>
      <c r="Z227" s="15" t="s">
        <v>100</v>
      </c>
      <c r="AA227" s="15" t="s">
        <v>104</v>
      </c>
      <c r="AB227" s="15" t="s">
        <v>74</v>
      </c>
      <c r="AC227" s="22">
        <v>3</v>
      </c>
      <c r="AD227" s="2">
        <v>42826</v>
      </c>
      <c r="AE227">
        <v>3</v>
      </c>
      <c r="AF227" s="8">
        <f t="shared" ca="1" si="3"/>
        <v>0.3698656662002221</v>
      </c>
    </row>
    <row r="228" spans="1:32">
      <c r="A228" s="17">
        <v>227</v>
      </c>
      <c r="B228" s="17" t="s">
        <v>1</v>
      </c>
      <c r="C228" s="22">
        <v>43</v>
      </c>
      <c r="D228" s="17" t="s">
        <v>59</v>
      </c>
      <c r="E228" s="17" t="s">
        <v>9</v>
      </c>
      <c r="F228" s="17" t="s">
        <v>9</v>
      </c>
      <c r="G228" s="17" t="s">
        <v>9</v>
      </c>
      <c r="H228" s="18">
        <v>2</v>
      </c>
      <c r="I228" s="18" t="str">
        <f>IF(L228="Y","",IF(J228="Y",INDEX(#REF!,MATCH(K228,#REF!,0)),K228))</f>
        <v>4 - Manager</v>
      </c>
      <c r="J228" s="19" t="s">
        <v>69</v>
      </c>
      <c r="K228" s="20" t="s">
        <v>75</v>
      </c>
      <c r="L228" s="8" t="s">
        <v>69</v>
      </c>
      <c r="M228" s="19">
        <v>3</v>
      </c>
      <c r="N228" s="19" t="s">
        <v>68</v>
      </c>
      <c r="O228" s="19" t="s">
        <v>67</v>
      </c>
      <c r="P228" s="8" t="s">
        <v>7</v>
      </c>
      <c r="Q228" s="19" t="s">
        <v>7</v>
      </c>
      <c r="R228" s="21" t="s">
        <v>70</v>
      </c>
      <c r="S228" s="21" t="s">
        <v>70</v>
      </c>
      <c r="T228" s="21"/>
      <c r="U228" s="1">
        <v>0.5</v>
      </c>
      <c r="V228" s="8" t="s">
        <v>71</v>
      </c>
      <c r="W228" s="24" t="s">
        <v>56</v>
      </c>
      <c r="X228" s="23" t="s">
        <v>56</v>
      </c>
      <c r="Y228" s="15" t="s">
        <v>120</v>
      </c>
      <c r="Z228" s="15" t="s">
        <v>120</v>
      </c>
      <c r="AA228" s="15" t="s">
        <v>120</v>
      </c>
      <c r="AB228" s="15" t="s">
        <v>120</v>
      </c>
      <c r="AC228" s="22">
        <v>3</v>
      </c>
      <c r="AD228" s="2">
        <v>40634</v>
      </c>
      <c r="AE228">
        <v>9</v>
      </c>
      <c r="AF228" s="8">
        <f t="shared" ca="1" si="3"/>
        <v>0.45631422367305063</v>
      </c>
    </row>
    <row r="229" spans="1:32">
      <c r="A229" s="17">
        <v>228</v>
      </c>
      <c r="B229" s="17" t="s">
        <v>1</v>
      </c>
      <c r="C229" s="22">
        <v>31</v>
      </c>
      <c r="D229" s="17" t="s">
        <v>58</v>
      </c>
      <c r="E229" s="17" t="s">
        <v>9</v>
      </c>
      <c r="F229" s="17" t="s">
        <v>9</v>
      </c>
      <c r="G229" s="17" t="s">
        <v>9</v>
      </c>
      <c r="H229" s="18">
        <v>3</v>
      </c>
      <c r="I229" s="18" t="str">
        <f>IF(L229="Y","",IF(J229="Y",INDEX(#REF!,MATCH(K229,#REF!,0)),K229))</f>
        <v>5 - Senior Officer</v>
      </c>
      <c r="J229" s="19" t="s">
        <v>69</v>
      </c>
      <c r="K229" s="19" t="s">
        <v>106</v>
      </c>
      <c r="L229" s="8" t="s">
        <v>69</v>
      </c>
      <c r="M229" s="19">
        <v>2</v>
      </c>
      <c r="N229" s="19" t="s">
        <v>70</v>
      </c>
      <c r="O229" s="19" t="s">
        <v>67</v>
      </c>
      <c r="P229" s="8" t="s">
        <v>6</v>
      </c>
      <c r="Q229" s="19" t="s">
        <v>6</v>
      </c>
      <c r="R229" s="21" t="s">
        <v>68</v>
      </c>
      <c r="S229" s="21" t="s">
        <v>68</v>
      </c>
      <c r="T229" s="21" t="s">
        <v>75</v>
      </c>
      <c r="U229" s="1">
        <v>0.5</v>
      </c>
      <c r="V229" s="8"/>
      <c r="W229" s="24" t="s">
        <v>56</v>
      </c>
      <c r="X229" s="23" t="s">
        <v>56</v>
      </c>
      <c r="Y229" s="15" t="s">
        <v>104</v>
      </c>
      <c r="Z229" s="15" t="s">
        <v>109</v>
      </c>
      <c r="AA229" s="15" t="s">
        <v>104</v>
      </c>
      <c r="AB229" s="15" t="s">
        <v>106</v>
      </c>
      <c r="AC229" s="22">
        <v>2</v>
      </c>
      <c r="AD229" s="2">
        <v>42461</v>
      </c>
      <c r="AE229">
        <v>4</v>
      </c>
      <c r="AF229" s="8">
        <f t="shared" ca="1" si="3"/>
        <v>0.12011900323428615</v>
      </c>
    </row>
    <row r="230" spans="1:32">
      <c r="A230" s="17">
        <v>229</v>
      </c>
      <c r="B230" s="17" t="s">
        <v>1</v>
      </c>
      <c r="C230" s="22">
        <v>35</v>
      </c>
      <c r="D230" s="17" t="s">
        <v>58</v>
      </c>
      <c r="E230" s="17" t="s">
        <v>9</v>
      </c>
      <c r="F230" s="17" t="s">
        <v>9</v>
      </c>
      <c r="G230" s="17" t="s">
        <v>9</v>
      </c>
      <c r="H230" s="18">
        <v>2</v>
      </c>
      <c r="I230" s="18" t="str">
        <f>IF(L230="Y","",IF(J230="Y",INDEX(#REF!,MATCH(K230,#REF!,0)),K230))</f>
        <v>3 - Senior Manager</v>
      </c>
      <c r="J230" s="19" t="s">
        <v>69</v>
      </c>
      <c r="K230" s="19" t="s">
        <v>76</v>
      </c>
      <c r="L230" s="8" t="s">
        <v>69</v>
      </c>
      <c r="M230" s="19">
        <v>2</v>
      </c>
      <c r="N230" s="19" t="s">
        <v>70</v>
      </c>
      <c r="O230" s="19" t="s">
        <v>67</v>
      </c>
      <c r="P230" s="8" t="s">
        <v>6</v>
      </c>
      <c r="Q230" s="19" t="s">
        <v>6</v>
      </c>
      <c r="R230" s="21" t="s">
        <v>70</v>
      </c>
      <c r="S230" s="21" t="s">
        <v>68</v>
      </c>
      <c r="T230" s="21" t="s">
        <v>76</v>
      </c>
      <c r="U230" s="1">
        <v>0.5</v>
      </c>
      <c r="V230" s="8"/>
      <c r="W230" s="24" t="s">
        <v>56</v>
      </c>
      <c r="X230" s="23" t="s">
        <v>56</v>
      </c>
      <c r="Y230" s="15" t="s">
        <v>105</v>
      </c>
      <c r="Z230" s="15" t="s">
        <v>83</v>
      </c>
      <c r="AA230" s="15" t="s">
        <v>105</v>
      </c>
      <c r="AB230" s="15" t="s">
        <v>76</v>
      </c>
      <c r="AC230" s="22">
        <v>3</v>
      </c>
      <c r="AD230" s="2">
        <v>42461</v>
      </c>
      <c r="AE230">
        <v>4</v>
      </c>
      <c r="AF230" s="8">
        <f t="shared" ca="1" si="3"/>
        <v>0.2083755045595973</v>
      </c>
    </row>
    <row r="231" spans="1:32">
      <c r="A231" s="17">
        <v>230</v>
      </c>
      <c r="B231" s="17" t="s">
        <v>0</v>
      </c>
      <c r="C231" s="22">
        <v>42</v>
      </c>
      <c r="D231" s="17" t="s">
        <v>59</v>
      </c>
      <c r="E231" s="17" t="s">
        <v>9</v>
      </c>
      <c r="F231" s="17" t="s">
        <v>9</v>
      </c>
      <c r="G231" s="17" t="s">
        <v>9</v>
      </c>
      <c r="H231" s="18">
        <v>3</v>
      </c>
      <c r="I231" s="18" t="str">
        <f>IF(L231="Y","",IF(J231="Y",INDEX(#REF!,MATCH(K231,#REF!,0)),K231))</f>
        <v>6 - Junior Officer</v>
      </c>
      <c r="J231" s="19" t="s">
        <v>69</v>
      </c>
      <c r="K231" s="20" t="s">
        <v>74</v>
      </c>
      <c r="L231" s="8" t="s">
        <v>69</v>
      </c>
      <c r="M231" s="19">
        <v>2</v>
      </c>
      <c r="N231" s="19" t="s">
        <v>68</v>
      </c>
      <c r="O231" s="19" t="s">
        <v>67</v>
      </c>
      <c r="P231" s="8" t="s">
        <v>5</v>
      </c>
      <c r="Q231" s="19" t="s">
        <v>5</v>
      </c>
      <c r="R231" s="21" t="s">
        <v>70</v>
      </c>
      <c r="S231" s="21" t="s">
        <v>70</v>
      </c>
      <c r="T231" s="21"/>
      <c r="U231" s="1">
        <v>0.5</v>
      </c>
      <c r="V231" s="8" t="s">
        <v>71</v>
      </c>
      <c r="W231" s="24" t="s">
        <v>56</v>
      </c>
      <c r="X231" s="23" t="s">
        <v>56</v>
      </c>
      <c r="Y231" s="15" t="s">
        <v>120</v>
      </c>
      <c r="Z231" s="15" t="s">
        <v>120</v>
      </c>
      <c r="AA231" s="15" t="s">
        <v>120</v>
      </c>
      <c r="AB231" s="15" t="s">
        <v>120</v>
      </c>
      <c r="AC231" s="22">
        <v>2</v>
      </c>
      <c r="AD231" s="2">
        <v>43191</v>
      </c>
      <c r="AE231">
        <v>2</v>
      </c>
      <c r="AF231" s="8">
        <f t="shared" ca="1" si="3"/>
        <v>0.17348211450130802</v>
      </c>
    </row>
    <row r="232" spans="1:32">
      <c r="A232" s="17">
        <v>231</v>
      </c>
      <c r="B232" s="17" t="s">
        <v>1</v>
      </c>
      <c r="C232" s="22">
        <v>39</v>
      </c>
      <c r="D232" s="17" t="s">
        <v>58</v>
      </c>
      <c r="E232" s="17" t="s">
        <v>20</v>
      </c>
      <c r="F232" s="17" t="s">
        <v>62</v>
      </c>
      <c r="G232" s="17" t="s">
        <v>62</v>
      </c>
      <c r="H232" s="18">
        <v>3</v>
      </c>
      <c r="I232" s="18" t="str">
        <f>IF(L232="Y","",IF(J232="Y",INDEX(#REF!,MATCH(K232,#REF!,0)),K232))</f>
        <v>3 - Senior Manager</v>
      </c>
      <c r="J232" s="19" t="s">
        <v>69</v>
      </c>
      <c r="K232" s="19" t="s">
        <v>76</v>
      </c>
      <c r="L232" s="8" t="s">
        <v>69</v>
      </c>
      <c r="M232" s="19">
        <v>3</v>
      </c>
      <c r="N232" s="19" t="s">
        <v>70</v>
      </c>
      <c r="O232" s="19" t="s">
        <v>67</v>
      </c>
      <c r="P232" s="8" t="s">
        <v>3</v>
      </c>
      <c r="Q232" s="19" t="s">
        <v>3</v>
      </c>
      <c r="R232" s="21" t="s">
        <v>70</v>
      </c>
      <c r="S232" s="21" t="s">
        <v>68</v>
      </c>
      <c r="T232" s="21" t="s">
        <v>76</v>
      </c>
      <c r="U232" s="1">
        <v>0.5</v>
      </c>
      <c r="V232" s="8"/>
      <c r="W232" s="24" t="s">
        <v>56</v>
      </c>
      <c r="X232" s="23" t="s">
        <v>56</v>
      </c>
      <c r="Y232" s="15" t="s">
        <v>103</v>
      </c>
      <c r="Z232" s="15" t="s">
        <v>87</v>
      </c>
      <c r="AA232" s="15" t="s">
        <v>105</v>
      </c>
      <c r="AB232" s="15" t="s">
        <v>76</v>
      </c>
      <c r="AC232" s="22">
        <v>3</v>
      </c>
      <c r="AD232" s="2">
        <v>42461</v>
      </c>
      <c r="AE232">
        <v>4</v>
      </c>
      <c r="AF232" s="8">
        <f t="shared" ca="1" si="3"/>
        <v>0.25458801057067182</v>
      </c>
    </row>
    <row r="233" spans="1:32">
      <c r="A233" s="17">
        <v>232</v>
      </c>
      <c r="B233" s="17" t="s">
        <v>0</v>
      </c>
      <c r="C233" s="22">
        <v>34</v>
      </c>
      <c r="D233" s="17" t="s">
        <v>58</v>
      </c>
      <c r="E233" s="17" t="s">
        <v>11</v>
      </c>
      <c r="F233" s="17" t="s">
        <v>62</v>
      </c>
      <c r="G233" s="17" t="s">
        <v>62</v>
      </c>
      <c r="H233" s="18">
        <v>3</v>
      </c>
      <c r="I233" s="18" t="str">
        <f>IF(L233="Y","",IF(J233="Y",INDEX(#REF!,MATCH(K233,#REF!,0)),K233))</f>
        <v>6 - Junior Officer</v>
      </c>
      <c r="J233" s="19" t="s">
        <v>69</v>
      </c>
      <c r="K233" s="19" t="s">
        <v>74</v>
      </c>
      <c r="L233" s="8" t="s">
        <v>69</v>
      </c>
      <c r="M233" s="19">
        <v>2</v>
      </c>
      <c r="N233" s="19" t="s">
        <v>70</v>
      </c>
      <c r="O233" s="19" t="s">
        <v>67</v>
      </c>
      <c r="P233" s="8" t="s">
        <v>5</v>
      </c>
      <c r="Q233" s="19" t="s">
        <v>5</v>
      </c>
      <c r="R233" s="21" t="s">
        <v>68</v>
      </c>
      <c r="S233" s="21" t="s">
        <v>68</v>
      </c>
      <c r="T233" s="21" t="s">
        <v>106</v>
      </c>
      <c r="U233" s="1">
        <v>0.5</v>
      </c>
      <c r="V233" s="8"/>
      <c r="W233" s="24" t="s">
        <v>56</v>
      </c>
      <c r="X233" s="23" t="s">
        <v>56</v>
      </c>
      <c r="Y233" s="15" t="s">
        <v>104</v>
      </c>
      <c r="Z233" s="15" t="s">
        <v>99</v>
      </c>
      <c r="AA233" s="15" t="s">
        <v>104</v>
      </c>
      <c r="AB233" s="15" t="s">
        <v>74</v>
      </c>
      <c r="AC233" s="22">
        <v>3</v>
      </c>
      <c r="AD233" s="2">
        <v>42826</v>
      </c>
      <c r="AE233">
        <v>3</v>
      </c>
      <c r="AF233" s="8">
        <f t="shared" ca="1" si="3"/>
        <v>0.67751434810857647</v>
      </c>
    </row>
    <row r="234" spans="1:32">
      <c r="A234" s="17">
        <v>233</v>
      </c>
      <c r="B234" s="17" t="s">
        <v>0</v>
      </c>
      <c r="C234" s="22">
        <v>25</v>
      </c>
      <c r="D234" s="17" t="s">
        <v>57</v>
      </c>
      <c r="E234" s="17" t="s">
        <v>9</v>
      </c>
      <c r="F234" s="17" t="s">
        <v>9</v>
      </c>
      <c r="G234" s="17" t="s">
        <v>9</v>
      </c>
      <c r="H234" s="18"/>
      <c r="I234" s="18" t="str">
        <f>IF(L234="Y","",IF(J234="Y",INDEX(#REF!,MATCH(K234,#REF!,0)),K234))</f>
        <v/>
      </c>
      <c r="J234" s="19" t="s">
        <v>69</v>
      </c>
      <c r="K234" s="19" t="s">
        <v>74</v>
      </c>
      <c r="L234" s="8" t="s">
        <v>67</v>
      </c>
      <c r="M234" s="19"/>
      <c r="N234" s="19" t="s">
        <v>70</v>
      </c>
      <c r="O234" s="19" t="s">
        <v>69</v>
      </c>
      <c r="P234" s="8" t="s">
        <v>8</v>
      </c>
      <c r="Q234" s="19" t="s">
        <v>8</v>
      </c>
      <c r="R234" s="21" t="s">
        <v>70</v>
      </c>
      <c r="S234" s="21" t="s">
        <v>70</v>
      </c>
      <c r="T234" s="21" t="s">
        <v>74</v>
      </c>
      <c r="U234" s="1">
        <v>0.5</v>
      </c>
      <c r="V234" s="8"/>
      <c r="W234" s="24">
        <v>0.8</v>
      </c>
      <c r="X234" s="23" t="s">
        <v>55</v>
      </c>
      <c r="Y234" s="15" t="s">
        <v>103</v>
      </c>
      <c r="Z234" s="15" t="s">
        <v>101</v>
      </c>
      <c r="AA234" s="15" t="s">
        <v>104</v>
      </c>
      <c r="AB234" s="15" t="s">
        <v>74</v>
      </c>
      <c r="AC234" s="22">
        <v>0</v>
      </c>
      <c r="AD234" s="2">
        <v>43922</v>
      </c>
      <c r="AE234">
        <v>0</v>
      </c>
      <c r="AF234" s="8">
        <f t="shared" ca="1" si="3"/>
        <v>0.54702522622715466</v>
      </c>
    </row>
    <row r="235" spans="1:32">
      <c r="A235" s="17">
        <v>234</v>
      </c>
      <c r="B235" s="17" t="s">
        <v>0</v>
      </c>
      <c r="C235" s="22">
        <v>29</v>
      </c>
      <c r="D235" s="17" t="s">
        <v>57</v>
      </c>
      <c r="E235" s="17" t="s">
        <v>19</v>
      </c>
      <c r="F235" s="17" t="s">
        <v>62</v>
      </c>
      <c r="G235" s="17" t="s">
        <v>62</v>
      </c>
      <c r="H235" s="18">
        <v>2</v>
      </c>
      <c r="I235" s="18" t="str">
        <f>IF(L235="Y","",IF(J235="Y",INDEX(#REF!,MATCH(K235,#REF!,0)),K235))</f>
        <v>6 - Junior Officer</v>
      </c>
      <c r="J235" s="19" t="s">
        <v>69</v>
      </c>
      <c r="K235" s="19" t="s">
        <v>74</v>
      </c>
      <c r="L235" s="8" t="s">
        <v>69</v>
      </c>
      <c r="M235" s="19">
        <v>2</v>
      </c>
      <c r="N235" s="19" t="s">
        <v>70</v>
      </c>
      <c r="O235" s="19" t="s">
        <v>67</v>
      </c>
      <c r="P235" s="8" t="s">
        <v>5</v>
      </c>
      <c r="Q235" s="19" t="s">
        <v>5</v>
      </c>
      <c r="R235" s="21" t="s">
        <v>68</v>
      </c>
      <c r="S235" s="21" t="s">
        <v>68</v>
      </c>
      <c r="T235" s="21" t="s">
        <v>106</v>
      </c>
      <c r="U235" s="1">
        <v>0.5</v>
      </c>
      <c r="V235" s="8"/>
      <c r="W235" s="24" t="s">
        <v>56</v>
      </c>
      <c r="X235" s="23" t="s">
        <v>56</v>
      </c>
      <c r="Y235" s="15" t="s">
        <v>104</v>
      </c>
      <c r="Z235" s="15" t="s">
        <v>99</v>
      </c>
      <c r="AA235" s="15" t="s">
        <v>104</v>
      </c>
      <c r="AB235" s="15" t="s">
        <v>74</v>
      </c>
      <c r="AC235" s="22">
        <v>2</v>
      </c>
      <c r="AD235" s="2">
        <v>43191</v>
      </c>
      <c r="AE235">
        <v>2</v>
      </c>
      <c r="AF235" s="8">
        <f t="shared" ca="1" si="3"/>
        <v>0.33226691983629442</v>
      </c>
    </row>
    <row r="236" spans="1:32">
      <c r="A236" s="17">
        <v>235</v>
      </c>
      <c r="B236" s="17" t="s">
        <v>1</v>
      </c>
      <c r="C236" s="22">
        <v>32</v>
      </c>
      <c r="D236" s="17" t="s">
        <v>58</v>
      </c>
      <c r="E236" s="17" t="s">
        <v>9</v>
      </c>
      <c r="F236" s="17" t="s">
        <v>9</v>
      </c>
      <c r="G236" s="17" t="s">
        <v>9</v>
      </c>
      <c r="H236" s="18">
        <v>3</v>
      </c>
      <c r="I236" s="18" t="str">
        <f>IF(L236="Y","",IF(J236="Y",INDEX(#REF!,MATCH(K236,#REF!,0)),K236))</f>
        <v>4 - Manager</v>
      </c>
      <c r="J236" s="19" t="s">
        <v>69</v>
      </c>
      <c r="K236" s="19" t="s">
        <v>75</v>
      </c>
      <c r="L236" s="8" t="s">
        <v>69</v>
      </c>
      <c r="M236" s="19">
        <v>3</v>
      </c>
      <c r="N236" s="19" t="s">
        <v>70</v>
      </c>
      <c r="O236" s="19" t="s">
        <v>67</v>
      </c>
      <c r="P236" s="8" t="s">
        <v>6</v>
      </c>
      <c r="Q236" s="19" t="s">
        <v>6</v>
      </c>
      <c r="R236" s="21" t="s">
        <v>70</v>
      </c>
      <c r="S236" s="21" t="s">
        <v>68</v>
      </c>
      <c r="T236" s="21" t="s">
        <v>75</v>
      </c>
      <c r="U236" s="1">
        <v>0.5</v>
      </c>
      <c r="V236" s="8"/>
      <c r="W236" s="24" t="s">
        <v>56</v>
      </c>
      <c r="X236" s="23" t="s">
        <v>56</v>
      </c>
      <c r="Y236" s="15" t="s">
        <v>104</v>
      </c>
      <c r="Z236" s="15" t="s">
        <v>90</v>
      </c>
      <c r="AA236" s="15" t="s">
        <v>104</v>
      </c>
      <c r="AB236" s="15" t="s">
        <v>75</v>
      </c>
      <c r="AC236" s="22">
        <v>2</v>
      </c>
      <c r="AD236" s="2">
        <v>41730</v>
      </c>
      <c r="AE236">
        <v>6</v>
      </c>
      <c r="AF236" s="8">
        <f t="shared" ca="1" si="3"/>
        <v>0.89461805938673189</v>
      </c>
    </row>
    <row r="237" spans="1:32">
      <c r="A237" s="17">
        <v>236</v>
      </c>
      <c r="B237" s="17" t="s">
        <v>0</v>
      </c>
      <c r="C237" s="22">
        <v>22</v>
      </c>
      <c r="D237" s="17" t="s">
        <v>57</v>
      </c>
      <c r="E237" s="17" t="s">
        <v>9</v>
      </c>
      <c r="F237" s="17" t="s">
        <v>9</v>
      </c>
      <c r="G237" s="17" t="s">
        <v>9</v>
      </c>
      <c r="H237" s="18"/>
      <c r="I237" s="18" t="str">
        <f>IF(L237="Y","",IF(J237="Y",INDEX(#REF!,MATCH(K237,#REF!,0)),K237))</f>
        <v>6 - Junior Officer</v>
      </c>
      <c r="J237" s="19" t="s">
        <v>69</v>
      </c>
      <c r="K237" s="19" t="s">
        <v>74</v>
      </c>
      <c r="L237" s="8" t="s">
        <v>69</v>
      </c>
      <c r="M237" s="19">
        <v>3</v>
      </c>
      <c r="N237" s="19" t="s">
        <v>70</v>
      </c>
      <c r="O237" s="19" t="s">
        <v>67</v>
      </c>
      <c r="P237" s="8" t="s">
        <v>7</v>
      </c>
      <c r="Q237" s="19" t="s">
        <v>7</v>
      </c>
      <c r="R237" s="21" t="s">
        <v>70</v>
      </c>
      <c r="S237" s="21" t="s">
        <v>68</v>
      </c>
      <c r="T237" s="21" t="s">
        <v>74</v>
      </c>
      <c r="U237" s="1">
        <v>0.5</v>
      </c>
      <c r="V237" s="8"/>
      <c r="W237" s="24" t="s">
        <v>56</v>
      </c>
      <c r="X237" s="23" t="s">
        <v>56</v>
      </c>
      <c r="Y237" s="15" t="s">
        <v>104</v>
      </c>
      <c r="Z237" s="15" t="s">
        <v>100</v>
      </c>
      <c r="AA237" s="15" t="s">
        <v>104</v>
      </c>
      <c r="AB237" s="15" t="s">
        <v>74</v>
      </c>
      <c r="AC237" s="22">
        <v>1</v>
      </c>
      <c r="AD237" s="2">
        <v>43556</v>
      </c>
      <c r="AE237">
        <v>1</v>
      </c>
      <c r="AF237" s="8">
        <f t="shared" ca="1" si="3"/>
        <v>0.38495396973900053</v>
      </c>
    </row>
    <row r="238" spans="1:32">
      <c r="A238" s="17">
        <v>237</v>
      </c>
      <c r="B238" s="17" t="s">
        <v>0</v>
      </c>
      <c r="C238" s="22">
        <v>31</v>
      </c>
      <c r="D238" s="17" t="s">
        <v>58</v>
      </c>
      <c r="E238" s="17" t="s">
        <v>9</v>
      </c>
      <c r="F238" s="17" t="s">
        <v>9</v>
      </c>
      <c r="G238" s="17" t="s">
        <v>9</v>
      </c>
      <c r="H238" s="18">
        <v>3</v>
      </c>
      <c r="I238" s="18" t="str">
        <f>IF(L238="Y","",IF(J238="Y",INDEX(#REF!,MATCH(K238,#REF!,0)),K238))</f>
        <v>6 - Junior Officer</v>
      </c>
      <c r="J238" s="19" t="s">
        <v>69</v>
      </c>
      <c r="K238" s="19" t="s">
        <v>74</v>
      </c>
      <c r="L238" s="8" t="s">
        <v>69</v>
      </c>
      <c r="M238" s="19">
        <v>2</v>
      </c>
      <c r="N238" s="19" t="s">
        <v>70</v>
      </c>
      <c r="O238" s="19" t="s">
        <v>67</v>
      </c>
      <c r="P238" s="8" t="s">
        <v>5</v>
      </c>
      <c r="Q238" s="19" t="s">
        <v>5</v>
      </c>
      <c r="R238" s="21" t="s">
        <v>68</v>
      </c>
      <c r="S238" s="21" t="s">
        <v>68</v>
      </c>
      <c r="T238" s="21" t="s">
        <v>106</v>
      </c>
      <c r="U238" s="1">
        <v>0.5</v>
      </c>
      <c r="V238" s="8"/>
      <c r="W238" s="24" t="s">
        <v>56</v>
      </c>
      <c r="X238" s="23" t="s">
        <v>56</v>
      </c>
      <c r="Y238" s="15" t="s">
        <v>104</v>
      </c>
      <c r="Z238" s="15" t="s">
        <v>99</v>
      </c>
      <c r="AA238" s="15" t="s">
        <v>104</v>
      </c>
      <c r="AB238" s="15" t="s">
        <v>74</v>
      </c>
      <c r="AC238" s="22">
        <v>4</v>
      </c>
      <c r="AD238" s="2">
        <v>42461</v>
      </c>
      <c r="AE238">
        <v>4</v>
      </c>
      <c r="AF238" s="8">
        <f t="shared" ca="1" si="3"/>
        <v>0.55113636385009013</v>
      </c>
    </row>
    <row r="239" spans="1:32">
      <c r="A239" s="17">
        <v>238</v>
      </c>
      <c r="B239" s="17" t="s">
        <v>0</v>
      </c>
      <c r="C239" s="22">
        <v>22</v>
      </c>
      <c r="D239" s="17" t="s">
        <v>57</v>
      </c>
      <c r="E239" s="17" t="s">
        <v>20</v>
      </c>
      <c r="F239" s="17" t="s">
        <v>62</v>
      </c>
      <c r="G239" s="17" t="s">
        <v>62</v>
      </c>
      <c r="H239" s="18"/>
      <c r="I239" s="18" t="str">
        <f>IF(L239="Y","",IF(J239="Y",INDEX(#REF!,MATCH(K239,#REF!,0)),K239))</f>
        <v/>
      </c>
      <c r="J239" s="19" t="s">
        <v>69</v>
      </c>
      <c r="K239" s="19" t="s">
        <v>74</v>
      </c>
      <c r="L239" s="8" t="s">
        <v>67</v>
      </c>
      <c r="M239" s="19"/>
      <c r="N239" s="19" t="s">
        <v>70</v>
      </c>
      <c r="O239" s="19" t="s">
        <v>69</v>
      </c>
      <c r="P239" s="8" t="s">
        <v>5</v>
      </c>
      <c r="Q239" s="19" t="s">
        <v>5</v>
      </c>
      <c r="R239" s="21" t="s">
        <v>70</v>
      </c>
      <c r="S239" s="21" t="s">
        <v>70</v>
      </c>
      <c r="T239" s="21" t="s">
        <v>74</v>
      </c>
      <c r="U239" s="1">
        <v>0.5</v>
      </c>
      <c r="V239" s="8"/>
      <c r="W239" s="24" t="s">
        <v>56</v>
      </c>
      <c r="X239" s="23" t="s">
        <v>56</v>
      </c>
      <c r="Y239" s="15" t="s">
        <v>104</v>
      </c>
      <c r="Z239" s="15" t="s">
        <v>99</v>
      </c>
      <c r="AA239" s="15" t="s">
        <v>104</v>
      </c>
      <c r="AB239" s="15" t="s">
        <v>74</v>
      </c>
      <c r="AC239" s="22">
        <v>0</v>
      </c>
      <c r="AD239" s="2">
        <v>43922</v>
      </c>
      <c r="AE239">
        <v>0</v>
      </c>
      <c r="AF239" s="8">
        <f t="shared" ca="1" si="3"/>
        <v>4.8901640687046277E-2</v>
      </c>
    </row>
    <row r="240" spans="1:32">
      <c r="A240" s="17">
        <v>239</v>
      </c>
      <c r="B240" s="17" t="s">
        <v>1</v>
      </c>
      <c r="C240" s="22">
        <v>36</v>
      </c>
      <c r="D240" s="17" t="s">
        <v>58</v>
      </c>
      <c r="E240" s="17" t="s">
        <v>15</v>
      </c>
      <c r="F240" s="17" t="s">
        <v>62</v>
      </c>
      <c r="G240" s="17" t="s">
        <v>62</v>
      </c>
      <c r="H240" s="18">
        <v>2</v>
      </c>
      <c r="I240" s="18" t="str">
        <f>IF(L240="Y","",IF(J240="Y",INDEX(#REF!,MATCH(K240,#REF!,0)),K240))</f>
        <v>4 - Manager</v>
      </c>
      <c r="J240" s="19" t="s">
        <v>69</v>
      </c>
      <c r="K240" s="19" t="s">
        <v>75</v>
      </c>
      <c r="L240" s="8" t="s">
        <v>69</v>
      </c>
      <c r="M240" s="19">
        <v>2</v>
      </c>
      <c r="N240" s="19" t="s">
        <v>70</v>
      </c>
      <c r="O240" s="19" t="s">
        <v>67</v>
      </c>
      <c r="P240" s="8" t="s">
        <v>7</v>
      </c>
      <c r="Q240" s="19" t="s">
        <v>7</v>
      </c>
      <c r="R240" s="21" t="s">
        <v>70</v>
      </c>
      <c r="S240" s="21" t="s">
        <v>68</v>
      </c>
      <c r="T240" s="21" t="s">
        <v>75</v>
      </c>
      <c r="U240" s="1">
        <v>0.5</v>
      </c>
      <c r="V240" s="8"/>
      <c r="W240" s="24" t="s">
        <v>56</v>
      </c>
      <c r="X240" s="23" t="s">
        <v>56</v>
      </c>
      <c r="Y240" s="15" t="s">
        <v>105</v>
      </c>
      <c r="Z240" s="15" t="s">
        <v>93</v>
      </c>
      <c r="AA240" s="15" t="s">
        <v>104</v>
      </c>
      <c r="AB240" s="15" t="s">
        <v>75</v>
      </c>
      <c r="AC240" s="22">
        <v>2</v>
      </c>
      <c r="AD240" s="2">
        <v>41730</v>
      </c>
      <c r="AE240">
        <v>6</v>
      </c>
      <c r="AF240" s="8">
        <f t="shared" ca="1" si="3"/>
        <v>0.14450732846234249</v>
      </c>
    </row>
    <row r="241" spans="1:32">
      <c r="A241" s="17">
        <v>240</v>
      </c>
      <c r="B241" s="17" t="s">
        <v>0</v>
      </c>
      <c r="C241" s="22">
        <v>27</v>
      </c>
      <c r="D241" s="17" t="s">
        <v>57</v>
      </c>
      <c r="E241" s="17" t="s">
        <v>15</v>
      </c>
      <c r="F241" s="17" t="s">
        <v>62</v>
      </c>
      <c r="G241" s="17" t="s">
        <v>62</v>
      </c>
      <c r="H241" s="18">
        <v>3</v>
      </c>
      <c r="I241" s="18" t="str">
        <f>IF(L241="Y","",IF(J241="Y",INDEX(#REF!,MATCH(K241,#REF!,0)),K241))</f>
        <v>6 - Junior Officer</v>
      </c>
      <c r="J241" s="19" t="s">
        <v>69</v>
      </c>
      <c r="K241" s="19" t="s">
        <v>74</v>
      </c>
      <c r="L241" s="8" t="s">
        <v>69</v>
      </c>
      <c r="M241" s="19">
        <v>2</v>
      </c>
      <c r="N241" s="19" t="s">
        <v>70</v>
      </c>
      <c r="O241" s="19" t="s">
        <v>67</v>
      </c>
      <c r="P241" s="8" t="s">
        <v>5</v>
      </c>
      <c r="Q241" s="19" t="s">
        <v>5</v>
      </c>
      <c r="R241" s="21" t="s">
        <v>70</v>
      </c>
      <c r="S241" s="21" t="s">
        <v>68</v>
      </c>
      <c r="T241" s="21" t="s">
        <v>74</v>
      </c>
      <c r="U241" s="1">
        <v>0.5</v>
      </c>
      <c r="V241" s="8"/>
      <c r="W241" s="24" t="s">
        <v>56</v>
      </c>
      <c r="X241" s="23" t="s">
        <v>56</v>
      </c>
      <c r="Y241" s="15" t="s">
        <v>104</v>
      </c>
      <c r="Z241" s="15" t="s">
        <v>99</v>
      </c>
      <c r="AA241" s="15" t="s">
        <v>104</v>
      </c>
      <c r="AB241" s="15" t="s">
        <v>74</v>
      </c>
      <c r="AC241" s="22">
        <v>4</v>
      </c>
      <c r="AD241" s="2">
        <v>42461</v>
      </c>
      <c r="AE241">
        <v>4</v>
      </c>
      <c r="AF241" s="8">
        <f t="shared" ca="1" si="3"/>
        <v>0.66968816953459631</v>
      </c>
    </row>
    <row r="242" spans="1:32">
      <c r="A242" s="17">
        <v>241</v>
      </c>
      <c r="B242" s="17" t="s">
        <v>0</v>
      </c>
      <c r="C242" s="22">
        <v>38</v>
      </c>
      <c r="D242" s="17" t="s">
        <v>58</v>
      </c>
      <c r="E242" s="17" t="s">
        <v>19</v>
      </c>
      <c r="F242" s="17" t="s">
        <v>62</v>
      </c>
      <c r="G242" s="17" t="s">
        <v>62</v>
      </c>
      <c r="H242" s="18">
        <v>2</v>
      </c>
      <c r="I242" s="18" t="str">
        <f>IF(L242="Y","",IF(J242="Y",INDEX(#REF!,MATCH(K242,#REF!,0)),K242))</f>
        <v>4 - Manager</v>
      </c>
      <c r="J242" s="19" t="s">
        <v>69</v>
      </c>
      <c r="K242" s="19" t="s">
        <v>75</v>
      </c>
      <c r="L242" s="8" t="s">
        <v>69</v>
      </c>
      <c r="M242" s="19">
        <v>2</v>
      </c>
      <c r="N242" s="19" t="s">
        <v>70</v>
      </c>
      <c r="O242" s="19" t="s">
        <v>67</v>
      </c>
      <c r="P242" s="8" t="s">
        <v>6</v>
      </c>
      <c r="Q242" s="19" t="s">
        <v>6</v>
      </c>
      <c r="R242" s="21" t="s">
        <v>70</v>
      </c>
      <c r="S242" s="21" t="s">
        <v>68</v>
      </c>
      <c r="T242" s="21" t="s">
        <v>75</v>
      </c>
      <c r="U242" s="1">
        <v>0.5</v>
      </c>
      <c r="V242" s="8"/>
      <c r="W242" s="24" t="s">
        <v>56</v>
      </c>
      <c r="X242" s="23" t="s">
        <v>56</v>
      </c>
      <c r="Y242" s="15" t="s">
        <v>104</v>
      </c>
      <c r="Z242" s="15" t="s">
        <v>90</v>
      </c>
      <c r="AA242" s="15" t="s">
        <v>104</v>
      </c>
      <c r="AB242" s="15" t="s">
        <v>75</v>
      </c>
      <c r="AC242" s="22">
        <v>2</v>
      </c>
      <c r="AD242" s="2">
        <v>43191</v>
      </c>
      <c r="AE242">
        <v>2</v>
      </c>
      <c r="AF242" s="8">
        <f t="shared" ca="1" si="3"/>
        <v>0.75797154936142985</v>
      </c>
    </row>
    <row r="243" spans="1:32">
      <c r="A243" s="17">
        <v>242</v>
      </c>
      <c r="B243" s="17" t="s">
        <v>1</v>
      </c>
      <c r="C243" s="22">
        <v>37</v>
      </c>
      <c r="D243" s="17" t="s">
        <v>58</v>
      </c>
      <c r="E243" s="17" t="s">
        <v>20</v>
      </c>
      <c r="F243" s="17" t="s">
        <v>62</v>
      </c>
      <c r="G243" s="17" t="s">
        <v>62</v>
      </c>
      <c r="H243" s="18">
        <v>3</v>
      </c>
      <c r="I243" s="18" t="str">
        <f>IF(L243="Y","",IF(J243="Y",INDEX(#REF!,MATCH(K243,#REF!,0)),K243))</f>
        <v>5 - Senior Officer</v>
      </c>
      <c r="J243" s="19" t="s">
        <v>69</v>
      </c>
      <c r="K243" s="20" t="s">
        <v>106</v>
      </c>
      <c r="L243" s="8" t="s">
        <v>69</v>
      </c>
      <c r="M243" s="19">
        <v>3</v>
      </c>
      <c r="N243" s="19" t="s">
        <v>68</v>
      </c>
      <c r="O243" s="19" t="s">
        <v>67</v>
      </c>
      <c r="P243" s="8" t="s">
        <v>6</v>
      </c>
      <c r="Q243" s="19" t="s">
        <v>6</v>
      </c>
      <c r="R243" s="21" t="s">
        <v>70</v>
      </c>
      <c r="S243" s="21" t="s">
        <v>70</v>
      </c>
      <c r="T243" s="21"/>
      <c r="U243" s="1">
        <v>0.5</v>
      </c>
      <c r="V243" s="8" t="s">
        <v>71</v>
      </c>
      <c r="W243" s="24" t="s">
        <v>56</v>
      </c>
      <c r="X243" s="23" t="s">
        <v>56</v>
      </c>
      <c r="Y243" s="15" t="s">
        <v>120</v>
      </c>
      <c r="Z243" s="15" t="s">
        <v>120</v>
      </c>
      <c r="AA243" s="15" t="s">
        <v>120</v>
      </c>
      <c r="AB243" s="15" t="s">
        <v>120</v>
      </c>
      <c r="AC243" s="22">
        <v>3</v>
      </c>
      <c r="AD243" s="2">
        <v>42826</v>
      </c>
      <c r="AE243">
        <v>3</v>
      </c>
      <c r="AF243" s="8">
        <f t="shared" ca="1" si="3"/>
        <v>0.71594473712706064</v>
      </c>
    </row>
    <row r="244" spans="1:32">
      <c r="A244" s="17">
        <v>243</v>
      </c>
      <c r="B244" s="17" t="s">
        <v>1</v>
      </c>
      <c r="C244" s="22">
        <v>42</v>
      </c>
      <c r="D244" s="17" t="s">
        <v>59</v>
      </c>
      <c r="E244" s="17" t="s">
        <v>9</v>
      </c>
      <c r="F244" s="17" t="s">
        <v>9</v>
      </c>
      <c r="G244" s="17" t="s">
        <v>9</v>
      </c>
      <c r="H244" s="18">
        <v>2</v>
      </c>
      <c r="I244" s="18" t="e">
        <f>IF(L244="Y","",IF(J244="Y",INDEX(#REF!,MATCH(K244,#REF!,0)),K244))</f>
        <v>#REF!</v>
      </c>
      <c r="J244" s="19" t="s">
        <v>67</v>
      </c>
      <c r="K244" s="19" t="s">
        <v>77</v>
      </c>
      <c r="L244" s="8" t="s">
        <v>69</v>
      </c>
      <c r="M244" s="19">
        <v>3</v>
      </c>
      <c r="N244" s="19" t="s">
        <v>70</v>
      </c>
      <c r="O244" s="19" t="s">
        <v>67</v>
      </c>
      <c r="P244" s="8" t="s">
        <v>5</v>
      </c>
      <c r="Q244" s="19" t="s">
        <v>5</v>
      </c>
      <c r="R244" s="21" t="s">
        <v>70</v>
      </c>
      <c r="S244" s="21" t="s">
        <v>68</v>
      </c>
      <c r="T244" s="21" t="s">
        <v>77</v>
      </c>
      <c r="U244" s="1">
        <v>0.5</v>
      </c>
      <c r="V244" s="8"/>
      <c r="W244" s="24" t="s">
        <v>56</v>
      </c>
      <c r="X244" s="23" t="s">
        <v>56</v>
      </c>
      <c r="Y244" s="15" t="s">
        <v>104</v>
      </c>
      <c r="Z244" s="15" t="s">
        <v>84</v>
      </c>
      <c r="AA244" s="15" t="s">
        <v>105</v>
      </c>
      <c r="AB244" s="15" t="s">
        <v>77</v>
      </c>
      <c r="AC244" s="22">
        <v>1</v>
      </c>
      <c r="AD244" s="2">
        <v>41365</v>
      </c>
      <c r="AE244">
        <v>7</v>
      </c>
      <c r="AF244" s="8">
        <f t="shared" ca="1" si="3"/>
        <v>0.29371554889637919</v>
      </c>
    </row>
    <row r="245" spans="1:32">
      <c r="A245" s="17">
        <v>244</v>
      </c>
      <c r="B245" s="17" t="s">
        <v>1</v>
      </c>
      <c r="C245" s="22">
        <v>41</v>
      </c>
      <c r="D245" s="17" t="s">
        <v>59</v>
      </c>
      <c r="E245" s="17" t="s">
        <v>25</v>
      </c>
      <c r="F245" s="17" t="s">
        <v>62</v>
      </c>
      <c r="G245" s="17" t="s">
        <v>62</v>
      </c>
      <c r="H245" s="18">
        <v>4</v>
      </c>
      <c r="I245" s="18" t="str">
        <f>IF(L245="Y","",IF(J245="Y",INDEX(#REF!,MATCH(K245,#REF!,0)),K245))</f>
        <v>3 - Senior Manager</v>
      </c>
      <c r="J245" s="19" t="s">
        <v>69</v>
      </c>
      <c r="K245" s="19" t="s">
        <v>76</v>
      </c>
      <c r="L245" s="8" t="s">
        <v>69</v>
      </c>
      <c r="M245" s="19">
        <v>2</v>
      </c>
      <c r="N245" s="19" t="s">
        <v>70</v>
      </c>
      <c r="O245" s="19" t="s">
        <v>67</v>
      </c>
      <c r="P245" s="8" t="s">
        <v>7</v>
      </c>
      <c r="Q245" s="19" t="s">
        <v>7</v>
      </c>
      <c r="R245" s="21" t="s">
        <v>70</v>
      </c>
      <c r="S245" s="21" t="s">
        <v>68</v>
      </c>
      <c r="T245" s="21" t="s">
        <v>76</v>
      </c>
      <c r="U245" s="1">
        <v>0.5</v>
      </c>
      <c r="V245" s="8"/>
      <c r="W245" s="24" t="s">
        <v>56</v>
      </c>
      <c r="X245" s="23" t="s">
        <v>56</v>
      </c>
      <c r="Y245" s="15" t="s">
        <v>105</v>
      </c>
      <c r="Z245" s="15" t="s">
        <v>85</v>
      </c>
      <c r="AA245" s="15" t="s">
        <v>105</v>
      </c>
      <c r="AB245" s="15" t="s">
        <v>76</v>
      </c>
      <c r="AC245" s="22">
        <v>4</v>
      </c>
      <c r="AD245" s="2">
        <v>40634</v>
      </c>
      <c r="AE245">
        <v>9</v>
      </c>
      <c r="AF245" s="8">
        <f t="shared" ca="1" si="3"/>
        <v>0.19255289157650635</v>
      </c>
    </row>
    <row r="246" spans="1:32">
      <c r="A246" s="17">
        <v>245</v>
      </c>
      <c r="B246" s="17" t="s">
        <v>0</v>
      </c>
      <c r="C246" s="22">
        <v>49</v>
      </c>
      <c r="D246" s="17" t="s">
        <v>59</v>
      </c>
      <c r="E246" s="17" t="s">
        <v>9</v>
      </c>
      <c r="F246" s="17" t="s">
        <v>9</v>
      </c>
      <c r="G246" s="17" t="s">
        <v>9</v>
      </c>
      <c r="H246" s="18">
        <v>3</v>
      </c>
      <c r="I246" s="18" t="str">
        <f>IF(L246="Y","",IF(J246="Y",INDEX(#REF!,MATCH(K246,#REF!,0)),K246))</f>
        <v>5 - Senior Officer</v>
      </c>
      <c r="J246" s="19" t="s">
        <v>69</v>
      </c>
      <c r="K246" s="20" t="s">
        <v>106</v>
      </c>
      <c r="L246" s="8" t="s">
        <v>69</v>
      </c>
      <c r="M246" s="19">
        <v>2</v>
      </c>
      <c r="N246" s="19" t="s">
        <v>68</v>
      </c>
      <c r="O246" s="19" t="s">
        <v>67</v>
      </c>
      <c r="P246" s="8" t="s">
        <v>5</v>
      </c>
      <c r="Q246" s="19" t="s">
        <v>5</v>
      </c>
      <c r="R246" s="21" t="s">
        <v>70</v>
      </c>
      <c r="S246" s="21" t="s">
        <v>70</v>
      </c>
      <c r="T246" s="21"/>
      <c r="U246" s="1">
        <v>0.5</v>
      </c>
      <c r="V246" s="8" t="s">
        <v>71</v>
      </c>
      <c r="W246" s="24">
        <v>0.7</v>
      </c>
      <c r="X246" s="23" t="s">
        <v>55</v>
      </c>
      <c r="Y246" s="15" t="s">
        <v>120</v>
      </c>
      <c r="Z246" s="15" t="s">
        <v>120</v>
      </c>
      <c r="AA246" s="15" t="s">
        <v>120</v>
      </c>
      <c r="AB246" s="15" t="s">
        <v>120</v>
      </c>
      <c r="AC246" s="22">
        <v>5</v>
      </c>
      <c r="AD246" s="2">
        <v>42095</v>
      </c>
      <c r="AE246">
        <v>5</v>
      </c>
      <c r="AF246" s="8">
        <f t="shared" ca="1" si="3"/>
        <v>0.9317185098772417</v>
      </c>
    </row>
    <row r="247" spans="1:32">
      <c r="A247" s="17">
        <v>246</v>
      </c>
      <c r="B247" s="17" t="s">
        <v>1</v>
      </c>
      <c r="C247" s="22">
        <v>25</v>
      </c>
      <c r="D247" s="17" t="s">
        <v>57</v>
      </c>
      <c r="E247" s="17" t="s">
        <v>9</v>
      </c>
      <c r="F247" s="17" t="s">
        <v>9</v>
      </c>
      <c r="G247" s="17" t="s">
        <v>9</v>
      </c>
      <c r="H247" s="18">
        <v>3</v>
      </c>
      <c r="I247" s="18" t="str">
        <f>IF(L247="Y","",IF(J247="Y",INDEX(#REF!,MATCH(K247,#REF!,0)),K247))</f>
        <v>6 - Junior Officer</v>
      </c>
      <c r="J247" s="19" t="s">
        <v>69</v>
      </c>
      <c r="K247" s="20" t="s">
        <v>74</v>
      </c>
      <c r="L247" s="8" t="s">
        <v>69</v>
      </c>
      <c r="M247" s="19">
        <v>3</v>
      </c>
      <c r="N247" s="19" t="s">
        <v>68</v>
      </c>
      <c r="O247" s="19" t="s">
        <v>67</v>
      </c>
      <c r="P247" s="8" t="s">
        <v>7</v>
      </c>
      <c r="Q247" s="19" t="s">
        <v>7</v>
      </c>
      <c r="R247" s="21" t="s">
        <v>70</v>
      </c>
      <c r="S247" s="21" t="s">
        <v>70</v>
      </c>
      <c r="T247" s="21"/>
      <c r="U247" s="1">
        <v>0.5</v>
      </c>
      <c r="V247" s="8" t="s">
        <v>71</v>
      </c>
      <c r="W247" s="24" t="s">
        <v>56</v>
      </c>
      <c r="X247" s="23" t="s">
        <v>56</v>
      </c>
      <c r="Y247" s="15" t="s">
        <v>120</v>
      </c>
      <c r="Z247" s="15" t="s">
        <v>120</v>
      </c>
      <c r="AA247" s="15" t="s">
        <v>120</v>
      </c>
      <c r="AB247" s="15" t="s">
        <v>120</v>
      </c>
      <c r="AC247" s="22">
        <v>5</v>
      </c>
      <c r="AD247" s="2">
        <v>42095</v>
      </c>
      <c r="AE247">
        <v>5</v>
      </c>
      <c r="AF247" s="8">
        <f t="shared" ca="1" si="3"/>
        <v>0.38182473504638403</v>
      </c>
    </row>
    <row r="248" spans="1:32">
      <c r="A248" s="17">
        <v>247</v>
      </c>
      <c r="B248" s="17" t="s">
        <v>1</v>
      </c>
      <c r="C248" s="22">
        <v>22</v>
      </c>
      <c r="D248" s="17" t="s">
        <v>57</v>
      </c>
      <c r="E248" s="17" t="s">
        <v>9</v>
      </c>
      <c r="F248" s="17" t="s">
        <v>9</v>
      </c>
      <c r="G248" s="17" t="s">
        <v>9</v>
      </c>
      <c r="H248" s="18">
        <v>3</v>
      </c>
      <c r="I248" s="18" t="str">
        <f>IF(L248="Y","",IF(J248="Y",INDEX(#REF!,MATCH(K248,#REF!,0)),K248))</f>
        <v>6 - Junior Officer</v>
      </c>
      <c r="J248" s="19" t="s">
        <v>69</v>
      </c>
      <c r="K248" s="19" t="s">
        <v>74</v>
      </c>
      <c r="L248" s="8" t="s">
        <v>69</v>
      </c>
      <c r="M248" s="19">
        <v>3</v>
      </c>
      <c r="N248" s="19" t="s">
        <v>70</v>
      </c>
      <c r="O248" s="19" t="s">
        <v>67</v>
      </c>
      <c r="P248" s="8" t="s">
        <v>5</v>
      </c>
      <c r="Q248" s="19" t="s">
        <v>5</v>
      </c>
      <c r="R248" s="21" t="s">
        <v>70</v>
      </c>
      <c r="S248" s="21" t="s">
        <v>68</v>
      </c>
      <c r="T248" s="21" t="s">
        <v>74</v>
      </c>
      <c r="U248" s="1">
        <v>0.5</v>
      </c>
      <c r="V248" s="8"/>
      <c r="W248" s="24" t="s">
        <v>56</v>
      </c>
      <c r="X248" s="23" t="s">
        <v>56</v>
      </c>
      <c r="Y248" s="15" t="s">
        <v>104</v>
      </c>
      <c r="Z248" s="15" t="s">
        <v>99</v>
      </c>
      <c r="AA248" s="15" t="s">
        <v>104</v>
      </c>
      <c r="AB248" s="15" t="s">
        <v>74</v>
      </c>
      <c r="AC248" s="22">
        <v>3</v>
      </c>
      <c r="AD248" s="2">
        <v>42826</v>
      </c>
      <c r="AE248">
        <v>3</v>
      </c>
      <c r="AF248" s="8">
        <f t="shared" ca="1" si="3"/>
        <v>0.9955078097895399</v>
      </c>
    </row>
    <row r="249" spans="1:32">
      <c r="A249" s="17">
        <v>248</v>
      </c>
      <c r="B249" s="17" t="s">
        <v>1</v>
      </c>
      <c r="C249" s="22">
        <v>30</v>
      </c>
      <c r="D249" s="17" t="s">
        <v>58</v>
      </c>
      <c r="E249" s="17" t="s">
        <v>11</v>
      </c>
      <c r="F249" s="17" t="s">
        <v>62</v>
      </c>
      <c r="G249" s="17" t="s">
        <v>62</v>
      </c>
      <c r="H249" s="18">
        <v>1</v>
      </c>
      <c r="I249" s="18" t="e">
        <f>IF(L249="Y","",IF(J249="Y",INDEX(#REF!,MATCH(K249,#REF!,0)),K249))</f>
        <v>#REF!</v>
      </c>
      <c r="J249" s="19" t="s">
        <v>67</v>
      </c>
      <c r="K249" s="19" t="s">
        <v>75</v>
      </c>
      <c r="L249" s="8" t="s">
        <v>69</v>
      </c>
      <c r="M249" s="19">
        <v>2</v>
      </c>
      <c r="N249" s="19" t="s">
        <v>70</v>
      </c>
      <c r="O249" s="19" t="s">
        <v>67</v>
      </c>
      <c r="P249" s="8" t="s">
        <v>5</v>
      </c>
      <c r="Q249" s="19" t="s">
        <v>5</v>
      </c>
      <c r="R249" s="21" t="s">
        <v>70</v>
      </c>
      <c r="S249" s="21" t="s">
        <v>68</v>
      </c>
      <c r="T249" s="21" t="s">
        <v>75</v>
      </c>
      <c r="U249" s="1">
        <v>0.5</v>
      </c>
      <c r="V249" s="8"/>
      <c r="W249" s="24" t="s">
        <v>56</v>
      </c>
      <c r="X249" s="23" t="s">
        <v>56</v>
      </c>
      <c r="Y249" s="15" t="s">
        <v>104</v>
      </c>
      <c r="Z249" s="15" t="s">
        <v>92</v>
      </c>
      <c r="AA249" s="15" t="s">
        <v>104</v>
      </c>
      <c r="AB249" s="15" t="s">
        <v>75</v>
      </c>
      <c r="AC249" s="22">
        <v>1</v>
      </c>
      <c r="AD249" s="2">
        <v>41000</v>
      </c>
      <c r="AE249">
        <v>8</v>
      </c>
      <c r="AF249" s="8">
        <f t="shared" ca="1" si="3"/>
        <v>0.47141766210223013</v>
      </c>
    </row>
    <row r="250" spans="1:32">
      <c r="A250" s="17">
        <v>249</v>
      </c>
      <c r="B250" s="17" t="s">
        <v>1</v>
      </c>
      <c r="C250" s="22">
        <v>21</v>
      </c>
      <c r="D250" s="17" t="s">
        <v>57</v>
      </c>
      <c r="E250" s="17" t="s">
        <v>9</v>
      </c>
      <c r="F250" s="17" t="s">
        <v>9</v>
      </c>
      <c r="G250" s="17" t="s">
        <v>9</v>
      </c>
      <c r="H250" s="18">
        <v>3</v>
      </c>
      <c r="I250" s="18" t="str">
        <f>IF(L250="Y","",IF(J250="Y",INDEX(#REF!,MATCH(K250,#REF!,0)),K250))</f>
        <v>6 - Junior Officer</v>
      </c>
      <c r="J250" s="19" t="s">
        <v>69</v>
      </c>
      <c r="K250" s="19" t="s">
        <v>74</v>
      </c>
      <c r="L250" s="8" t="s">
        <v>69</v>
      </c>
      <c r="M250" s="19">
        <v>2</v>
      </c>
      <c r="N250" s="19" t="s">
        <v>70</v>
      </c>
      <c r="O250" s="19" t="s">
        <v>67</v>
      </c>
      <c r="P250" s="8" t="s">
        <v>5</v>
      </c>
      <c r="Q250" s="19" t="s">
        <v>5</v>
      </c>
      <c r="R250" s="21" t="s">
        <v>70</v>
      </c>
      <c r="S250" s="21" t="s">
        <v>68</v>
      </c>
      <c r="T250" s="21" t="s">
        <v>74</v>
      </c>
      <c r="U250" s="1">
        <v>0.5</v>
      </c>
      <c r="V250" s="8"/>
      <c r="W250" s="24" t="s">
        <v>56</v>
      </c>
      <c r="X250" s="23" t="s">
        <v>56</v>
      </c>
      <c r="Y250" s="15" t="s">
        <v>104</v>
      </c>
      <c r="Z250" s="15" t="s">
        <v>99</v>
      </c>
      <c r="AA250" s="15" t="s">
        <v>104</v>
      </c>
      <c r="AB250" s="15" t="s">
        <v>74</v>
      </c>
      <c r="AC250" s="22">
        <v>2</v>
      </c>
      <c r="AD250" s="2">
        <v>43191</v>
      </c>
      <c r="AE250">
        <v>2</v>
      </c>
      <c r="AF250" s="8">
        <f t="shared" ca="1" si="3"/>
        <v>0.6896149091311683</v>
      </c>
    </row>
    <row r="251" spans="1:32">
      <c r="A251" s="17">
        <v>250</v>
      </c>
      <c r="B251" s="17" t="s">
        <v>1</v>
      </c>
      <c r="C251" s="22">
        <v>24</v>
      </c>
      <c r="D251" s="17" t="s">
        <v>57</v>
      </c>
      <c r="E251" s="17" t="s">
        <v>9</v>
      </c>
      <c r="F251" s="17" t="s">
        <v>9</v>
      </c>
      <c r="G251" s="17" t="s">
        <v>9</v>
      </c>
      <c r="H251" s="18">
        <v>2</v>
      </c>
      <c r="I251" s="18" t="str">
        <f>IF(L251="Y","",IF(J251="Y",INDEX(#REF!,MATCH(K251,#REF!,0)),K251))</f>
        <v>6 - Junior Officer</v>
      </c>
      <c r="J251" s="19" t="s">
        <v>69</v>
      </c>
      <c r="K251" s="20" t="s">
        <v>74</v>
      </c>
      <c r="L251" s="8" t="s">
        <v>69</v>
      </c>
      <c r="M251" s="19">
        <v>2</v>
      </c>
      <c r="N251" s="19" t="s">
        <v>68</v>
      </c>
      <c r="O251" s="19" t="s">
        <v>67</v>
      </c>
      <c r="P251" s="8" t="s">
        <v>5</v>
      </c>
      <c r="Q251" s="19" t="s">
        <v>5</v>
      </c>
      <c r="R251" s="21" t="s">
        <v>70</v>
      </c>
      <c r="S251" s="21" t="s">
        <v>70</v>
      </c>
      <c r="T251" s="21"/>
      <c r="U251" s="1">
        <v>0.5</v>
      </c>
      <c r="V251" s="8" t="s">
        <v>71</v>
      </c>
      <c r="W251" s="24" t="s">
        <v>56</v>
      </c>
      <c r="X251" s="23" t="s">
        <v>56</v>
      </c>
      <c r="Y251" s="15" t="s">
        <v>120</v>
      </c>
      <c r="Z251" s="15" t="s">
        <v>120</v>
      </c>
      <c r="AA251" s="15" t="s">
        <v>120</v>
      </c>
      <c r="AB251" s="15" t="s">
        <v>120</v>
      </c>
      <c r="AC251" s="22">
        <v>5</v>
      </c>
      <c r="AD251" s="2">
        <v>42095</v>
      </c>
      <c r="AE251">
        <v>5</v>
      </c>
      <c r="AF251" s="8">
        <f t="shared" ca="1" si="3"/>
        <v>4.8161157986875369E-2</v>
      </c>
    </row>
    <row r="252" spans="1:32">
      <c r="A252" s="17">
        <v>251</v>
      </c>
      <c r="B252" s="17" t="s">
        <v>1</v>
      </c>
      <c r="C252" s="22">
        <v>29</v>
      </c>
      <c r="D252" s="17" t="s">
        <v>57</v>
      </c>
      <c r="E252" s="17" t="s">
        <v>9</v>
      </c>
      <c r="F252" s="17" t="s">
        <v>9</v>
      </c>
      <c r="G252" s="17" t="s">
        <v>9</v>
      </c>
      <c r="H252" s="18"/>
      <c r="I252" s="18" t="str">
        <f>IF(L252="Y","",IF(J252="Y",INDEX(#REF!,MATCH(K252,#REF!,0)),K252))</f>
        <v>6 - Junior Officer</v>
      </c>
      <c r="J252" s="19" t="s">
        <v>69</v>
      </c>
      <c r="K252" s="19" t="s">
        <v>74</v>
      </c>
      <c r="L252" s="8" t="s">
        <v>69</v>
      </c>
      <c r="M252" s="19">
        <v>2</v>
      </c>
      <c r="N252" s="19" t="s">
        <v>70</v>
      </c>
      <c r="O252" s="19" t="s">
        <v>67</v>
      </c>
      <c r="P252" s="8" t="s">
        <v>7</v>
      </c>
      <c r="Q252" s="19" t="s">
        <v>7</v>
      </c>
      <c r="R252" s="21" t="s">
        <v>68</v>
      </c>
      <c r="S252" s="21" t="s">
        <v>68</v>
      </c>
      <c r="T252" s="21" t="s">
        <v>106</v>
      </c>
      <c r="U252" s="1">
        <v>0.5</v>
      </c>
      <c r="V252" s="8"/>
      <c r="W252" s="24" t="s">
        <v>56</v>
      </c>
      <c r="X252" s="23" t="s">
        <v>56</v>
      </c>
      <c r="Y252" s="15" t="s">
        <v>104</v>
      </c>
      <c r="Z252" s="15" t="s">
        <v>100</v>
      </c>
      <c r="AA252" s="15" t="s">
        <v>104</v>
      </c>
      <c r="AB252" s="15" t="s">
        <v>74</v>
      </c>
      <c r="AC252" s="22">
        <v>1</v>
      </c>
      <c r="AD252" s="2">
        <v>43556</v>
      </c>
      <c r="AE252">
        <v>1</v>
      </c>
      <c r="AF252" s="8">
        <f t="shared" ca="1" si="3"/>
        <v>0.61450528478724131</v>
      </c>
    </row>
    <row r="253" spans="1:32">
      <c r="A253" s="17">
        <v>252</v>
      </c>
      <c r="B253" s="17" t="s">
        <v>0</v>
      </c>
      <c r="C253" s="22">
        <v>27</v>
      </c>
      <c r="D253" s="17" t="s">
        <v>57</v>
      </c>
      <c r="E253" s="17" t="s">
        <v>9</v>
      </c>
      <c r="F253" s="17" t="s">
        <v>9</v>
      </c>
      <c r="G253" s="17" t="s">
        <v>9</v>
      </c>
      <c r="H253" s="18">
        <v>3</v>
      </c>
      <c r="I253" s="18" t="str">
        <f>IF(L253="Y","",IF(J253="Y",INDEX(#REF!,MATCH(K253,#REF!,0)),K253))</f>
        <v>6 - Junior Officer</v>
      </c>
      <c r="J253" s="19" t="s">
        <v>69</v>
      </c>
      <c r="K253" s="19" t="s">
        <v>74</v>
      </c>
      <c r="L253" s="8" t="s">
        <v>69</v>
      </c>
      <c r="M253" s="19">
        <v>2</v>
      </c>
      <c r="N253" s="19" t="s">
        <v>70</v>
      </c>
      <c r="O253" s="19" t="s">
        <v>67</v>
      </c>
      <c r="P253" s="8" t="s">
        <v>5</v>
      </c>
      <c r="Q253" s="19" t="s">
        <v>5</v>
      </c>
      <c r="R253" s="21" t="s">
        <v>70</v>
      </c>
      <c r="S253" s="21" t="s">
        <v>68</v>
      </c>
      <c r="T253" s="21" t="s">
        <v>74</v>
      </c>
      <c r="U253" s="1">
        <v>0.5</v>
      </c>
      <c r="V253" s="8"/>
      <c r="W253" s="24" t="s">
        <v>56</v>
      </c>
      <c r="X253" s="23" t="s">
        <v>56</v>
      </c>
      <c r="Y253" s="15" t="s">
        <v>104</v>
      </c>
      <c r="Z253" s="15" t="s">
        <v>99</v>
      </c>
      <c r="AA253" s="15" t="s">
        <v>104</v>
      </c>
      <c r="AB253" s="15" t="s">
        <v>74</v>
      </c>
      <c r="AC253" s="22">
        <v>2</v>
      </c>
      <c r="AD253" s="2">
        <v>43191</v>
      </c>
      <c r="AE253">
        <v>2</v>
      </c>
      <c r="AF253" s="8">
        <f t="shared" ca="1" si="3"/>
        <v>0.75139310766439671</v>
      </c>
    </row>
    <row r="254" spans="1:32">
      <c r="A254" s="17">
        <v>253</v>
      </c>
      <c r="B254" s="17" t="s">
        <v>1</v>
      </c>
      <c r="C254" s="22">
        <v>26</v>
      </c>
      <c r="D254" s="17" t="s">
        <v>57</v>
      </c>
      <c r="E254" s="17" t="s">
        <v>9</v>
      </c>
      <c r="F254" s="17" t="s">
        <v>9</v>
      </c>
      <c r="G254" s="17" t="s">
        <v>9</v>
      </c>
      <c r="H254" s="18">
        <v>2</v>
      </c>
      <c r="I254" s="18" t="str">
        <f>IF(L254="Y","",IF(J254="Y",INDEX(#REF!,MATCH(K254,#REF!,0)),K254))</f>
        <v>6 - Junior Officer</v>
      </c>
      <c r="J254" s="19" t="s">
        <v>69</v>
      </c>
      <c r="K254" s="19" t="s">
        <v>74</v>
      </c>
      <c r="L254" s="8" t="s">
        <v>69</v>
      </c>
      <c r="M254" s="19">
        <v>4</v>
      </c>
      <c r="N254" s="19" t="s">
        <v>70</v>
      </c>
      <c r="O254" s="19" t="s">
        <v>67</v>
      </c>
      <c r="P254" s="8" t="s">
        <v>3</v>
      </c>
      <c r="Q254" s="19" t="s">
        <v>3</v>
      </c>
      <c r="R254" s="21" t="s">
        <v>70</v>
      </c>
      <c r="S254" s="21" t="s">
        <v>68</v>
      </c>
      <c r="T254" s="21" t="s">
        <v>74</v>
      </c>
      <c r="U254" s="1">
        <v>0.5</v>
      </c>
      <c r="V254" s="8"/>
      <c r="W254" s="24" t="s">
        <v>56</v>
      </c>
      <c r="X254" s="23" t="s">
        <v>56</v>
      </c>
      <c r="Y254" s="15" t="s">
        <v>103</v>
      </c>
      <c r="Z254" s="15" t="s">
        <v>102</v>
      </c>
      <c r="AA254" s="15" t="s">
        <v>104</v>
      </c>
      <c r="AB254" s="15" t="s">
        <v>74</v>
      </c>
      <c r="AC254" s="22">
        <v>5</v>
      </c>
      <c r="AD254" s="2">
        <v>42095</v>
      </c>
      <c r="AE254">
        <v>5</v>
      </c>
      <c r="AF254" s="8">
        <f t="shared" ca="1" si="3"/>
        <v>0.5454063798120824</v>
      </c>
    </row>
    <row r="255" spans="1:32">
      <c r="A255" s="17">
        <v>254</v>
      </c>
      <c r="B255" s="17" t="s">
        <v>0</v>
      </c>
      <c r="C255" s="22">
        <v>23</v>
      </c>
      <c r="D255" s="17" t="s">
        <v>57</v>
      </c>
      <c r="E255" s="17" t="s">
        <v>9</v>
      </c>
      <c r="F255" s="17" t="s">
        <v>9</v>
      </c>
      <c r="G255" s="17" t="s">
        <v>9</v>
      </c>
      <c r="H255" s="18">
        <v>3</v>
      </c>
      <c r="I255" s="18" t="str">
        <f>IF(L255="Y","",IF(J255="Y",INDEX(#REF!,MATCH(K255,#REF!,0)),K255))</f>
        <v>6 - Junior Officer</v>
      </c>
      <c r="J255" s="19" t="s">
        <v>69</v>
      </c>
      <c r="K255" s="19" t="s">
        <v>74</v>
      </c>
      <c r="L255" s="8" t="s">
        <v>69</v>
      </c>
      <c r="M255" s="19">
        <v>2</v>
      </c>
      <c r="N255" s="19" t="s">
        <v>70</v>
      </c>
      <c r="O255" s="19" t="s">
        <v>67</v>
      </c>
      <c r="P255" s="8" t="s">
        <v>6</v>
      </c>
      <c r="Q255" s="19" t="s">
        <v>6</v>
      </c>
      <c r="R255" s="21" t="s">
        <v>70</v>
      </c>
      <c r="S255" s="21" t="s">
        <v>68</v>
      </c>
      <c r="T255" s="21" t="s">
        <v>74</v>
      </c>
      <c r="U255" s="1">
        <v>0.5</v>
      </c>
      <c r="V255" s="8"/>
      <c r="W255" s="24" t="s">
        <v>56</v>
      </c>
      <c r="X255" s="23" t="s">
        <v>56</v>
      </c>
      <c r="Y255" s="15" t="s">
        <v>104</v>
      </c>
      <c r="Z255" s="15" t="s">
        <v>98</v>
      </c>
      <c r="AA255" s="15" t="s">
        <v>104</v>
      </c>
      <c r="AB255" s="15" t="s">
        <v>74</v>
      </c>
      <c r="AC255" s="22">
        <v>2</v>
      </c>
      <c r="AD255" s="2">
        <v>43191</v>
      </c>
      <c r="AE255">
        <v>2</v>
      </c>
      <c r="AF255" s="8">
        <f t="shared" ca="1" si="3"/>
        <v>0.86163099872452475</v>
      </c>
    </row>
    <row r="256" spans="1:32">
      <c r="A256" s="17">
        <v>255</v>
      </c>
      <c r="B256" s="17" t="s">
        <v>1</v>
      </c>
      <c r="C256" s="22">
        <v>26</v>
      </c>
      <c r="D256" s="17" t="s">
        <v>57</v>
      </c>
      <c r="E256" s="17" t="s">
        <v>9</v>
      </c>
      <c r="F256" s="17" t="s">
        <v>9</v>
      </c>
      <c r="G256" s="17" t="s">
        <v>9</v>
      </c>
      <c r="H256" s="18"/>
      <c r="I256" s="18" t="str">
        <f>IF(L256="Y","",IF(J256="Y",INDEX(#REF!,MATCH(K256,#REF!,0)),K256))</f>
        <v>6 - Junior Officer</v>
      </c>
      <c r="J256" s="19" t="s">
        <v>69</v>
      </c>
      <c r="K256" s="19" t="s">
        <v>74</v>
      </c>
      <c r="L256" s="8" t="s">
        <v>69</v>
      </c>
      <c r="M256" s="19">
        <v>3</v>
      </c>
      <c r="N256" s="19" t="s">
        <v>70</v>
      </c>
      <c r="O256" s="19" t="s">
        <v>67</v>
      </c>
      <c r="P256" s="8" t="s">
        <v>5</v>
      </c>
      <c r="Q256" s="19" t="s">
        <v>5</v>
      </c>
      <c r="R256" s="21" t="s">
        <v>70</v>
      </c>
      <c r="S256" s="21" t="s">
        <v>68</v>
      </c>
      <c r="T256" s="21" t="s">
        <v>74</v>
      </c>
      <c r="U256" s="1">
        <v>0.5</v>
      </c>
      <c r="V256" s="8"/>
      <c r="W256" s="24" t="s">
        <v>56</v>
      </c>
      <c r="X256" s="23" t="s">
        <v>56</v>
      </c>
      <c r="Y256" s="15" t="s">
        <v>104</v>
      </c>
      <c r="Z256" s="15" t="s">
        <v>99</v>
      </c>
      <c r="AA256" s="15" t="s">
        <v>104</v>
      </c>
      <c r="AB256" s="15" t="s">
        <v>74</v>
      </c>
      <c r="AC256" s="22">
        <v>1</v>
      </c>
      <c r="AD256" s="2">
        <v>43556</v>
      </c>
      <c r="AE256">
        <v>1</v>
      </c>
      <c r="AF256" s="8">
        <f t="shared" ca="1" si="3"/>
        <v>0.23745535337748291</v>
      </c>
    </row>
    <row r="257" spans="1:32">
      <c r="A257" s="17">
        <v>256</v>
      </c>
      <c r="B257" s="17" t="s">
        <v>0</v>
      </c>
      <c r="C257" s="22">
        <v>29</v>
      </c>
      <c r="D257" s="17" t="s">
        <v>57</v>
      </c>
      <c r="E257" s="17" t="s">
        <v>19</v>
      </c>
      <c r="F257" s="17" t="s">
        <v>62</v>
      </c>
      <c r="G257" s="17" t="s">
        <v>62</v>
      </c>
      <c r="H257" s="18">
        <v>3</v>
      </c>
      <c r="I257" s="18" t="str">
        <f>IF(L257="Y","",IF(J257="Y",INDEX(#REF!,MATCH(K257,#REF!,0)),K257))</f>
        <v>5 - Senior Officer</v>
      </c>
      <c r="J257" s="19" t="s">
        <v>69</v>
      </c>
      <c r="K257" s="19" t="s">
        <v>106</v>
      </c>
      <c r="L257" s="8" t="s">
        <v>69</v>
      </c>
      <c r="M257" s="19">
        <v>3</v>
      </c>
      <c r="N257" s="19" t="s">
        <v>70</v>
      </c>
      <c r="O257" s="19" t="s">
        <v>67</v>
      </c>
      <c r="P257" s="8" t="s">
        <v>5</v>
      </c>
      <c r="Q257" s="19" t="s">
        <v>5</v>
      </c>
      <c r="R257" s="21" t="s">
        <v>70</v>
      </c>
      <c r="S257" s="21" t="s">
        <v>68</v>
      </c>
      <c r="T257" s="21" t="s">
        <v>106</v>
      </c>
      <c r="U257" s="1">
        <v>0.5</v>
      </c>
      <c r="V257" s="8"/>
      <c r="W257" s="24" t="s">
        <v>56</v>
      </c>
      <c r="X257" s="23" t="s">
        <v>56</v>
      </c>
      <c r="Y257" s="15" t="s">
        <v>104</v>
      </c>
      <c r="Z257" s="15" t="s">
        <v>110</v>
      </c>
      <c r="AA257" s="15" t="s">
        <v>104</v>
      </c>
      <c r="AB257" s="15" t="s">
        <v>106</v>
      </c>
      <c r="AC257" s="22">
        <v>3</v>
      </c>
      <c r="AD257" s="2">
        <v>42095</v>
      </c>
      <c r="AE257">
        <v>5</v>
      </c>
      <c r="AF257" s="8">
        <f t="shared" ca="1" si="3"/>
        <v>0.10283064650592411</v>
      </c>
    </row>
    <row r="258" spans="1:32">
      <c r="A258" s="17">
        <v>257</v>
      </c>
      <c r="B258" s="17" t="s">
        <v>1</v>
      </c>
      <c r="C258" s="22">
        <v>43</v>
      </c>
      <c r="D258" s="17" t="s">
        <v>59</v>
      </c>
      <c r="E258" s="17" t="s">
        <v>9</v>
      </c>
      <c r="F258" s="17" t="s">
        <v>9</v>
      </c>
      <c r="G258" s="17" t="s">
        <v>9</v>
      </c>
      <c r="H258" s="18">
        <v>3</v>
      </c>
      <c r="I258" s="18" t="str">
        <f>IF(L258="Y","",IF(J258="Y",INDEX(#REF!,MATCH(K258,#REF!,0)),K258))</f>
        <v>1 - Executive</v>
      </c>
      <c r="J258" s="19" t="s">
        <v>69</v>
      </c>
      <c r="K258" s="19" t="s">
        <v>78</v>
      </c>
      <c r="L258" s="8" t="s">
        <v>69</v>
      </c>
      <c r="M258" s="19"/>
      <c r="N258" s="19" t="s">
        <v>70</v>
      </c>
      <c r="O258" s="19" t="s">
        <v>67</v>
      </c>
      <c r="P258" s="8" t="s">
        <v>8</v>
      </c>
      <c r="Q258" s="19" t="s">
        <v>8</v>
      </c>
      <c r="R258" s="21" t="s">
        <v>70</v>
      </c>
      <c r="S258" s="21" t="s">
        <v>70</v>
      </c>
      <c r="T258" s="21" t="s">
        <v>78</v>
      </c>
      <c r="U258" s="1">
        <v>0.5</v>
      </c>
      <c r="V258" s="8"/>
      <c r="W258" s="24" t="s">
        <v>56</v>
      </c>
      <c r="X258" s="23" t="s">
        <v>56</v>
      </c>
      <c r="Y258" s="15" t="s">
        <v>120</v>
      </c>
      <c r="Z258" s="15" t="s">
        <v>120</v>
      </c>
      <c r="AA258" s="15" t="s">
        <v>120</v>
      </c>
      <c r="AB258" s="15" t="s">
        <v>120</v>
      </c>
      <c r="AC258" s="22">
        <v>3</v>
      </c>
      <c r="AD258" s="2">
        <v>40634</v>
      </c>
      <c r="AE258">
        <v>9</v>
      </c>
      <c r="AF258" s="8">
        <f t="shared" ref="AF258:AF321" ca="1" si="4">RAND()</f>
        <v>0.44366353335565845</v>
      </c>
    </row>
    <row r="259" spans="1:32">
      <c r="A259" s="17">
        <v>258</v>
      </c>
      <c r="B259" s="17" t="s">
        <v>1</v>
      </c>
      <c r="C259" s="22">
        <v>26</v>
      </c>
      <c r="D259" s="17" t="s">
        <v>57</v>
      </c>
      <c r="E259" s="17" t="s">
        <v>20</v>
      </c>
      <c r="F259" s="17" t="s">
        <v>62</v>
      </c>
      <c r="G259" s="17" t="s">
        <v>62</v>
      </c>
      <c r="H259" s="18">
        <v>3</v>
      </c>
      <c r="I259" s="18" t="str">
        <f>IF(L259="Y","",IF(J259="Y",INDEX(#REF!,MATCH(K259,#REF!,0)),K259))</f>
        <v>6 - Junior Officer</v>
      </c>
      <c r="J259" s="19" t="s">
        <v>69</v>
      </c>
      <c r="K259" s="19" t="s">
        <v>74</v>
      </c>
      <c r="L259" s="8" t="s">
        <v>69</v>
      </c>
      <c r="M259" s="19">
        <v>3</v>
      </c>
      <c r="N259" s="19" t="s">
        <v>70</v>
      </c>
      <c r="O259" s="19" t="s">
        <v>67</v>
      </c>
      <c r="P259" s="8" t="s">
        <v>5</v>
      </c>
      <c r="Q259" s="19" t="s">
        <v>5</v>
      </c>
      <c r="R259" s="21" t="s">
        <v>70</v>
      </c>
      <c r="S259" s="21" t="s">
        <v>68</v>
      </c>
      <c r="T259" s="21" t="s">
        <v>74</v>
      </c>
      <c r="U259" s="1">
        <v>0.5</v>
      </c>
      <c r="V259" s="8"/>
      <c r="W259" s="24" t="s">
        <v>56</v>
      </c>
      <c r="X259" s="23" t="s">
        <v>56</v>
      </c>
      <c r="Y259" s="15" t="s">
        <v>104</v>
      </c>
      <c r="Z259" s="15" t="s">
        <v>99</v>
      </c>
      <c r="AA259" s="15" t="s">
        <v>104</v>
      </c>
      <c r="AB259" s="15" t="s">
        <v>74</v>
      </c>
      <c r="AC259" s="22">
        <v>2</v>
      </c>
      <c r="AD259" s="2">
        <v>43191</v>
      </c>
      <c r="AE259">
        <v>2</v>
      </c>
      <c r="AF259" s="8">
        <f t="shared" ca="1" si="4"/>
        <v>0.28019774840731893</v>
      </c>
    </row>
    <row r="260" spans="1:32">
      <c r="A260" s="17">
        <v>259</v>
      </c>
      <c r="B260" s="17" t="s">
        <v>0</v>
      </c>
      <c r="C260" s="22">
        <v>23</v>
      </c>
      <c r="D260" s="17" t="s">
        <v>57</v>
      </c>
      <c r="E260" s="17" t="s">
        <v>9</v>
      </c>
      <c r="F260" s="17" t="s">
        <v>9</v>
      </c>
      <c r="G260" s="17" t="s">
        <v>9</v>
      </c>
      <c r="H260" s="18">
        <v>3</v>
      </c>
      <c r="I260" s="18" t="str">
        <f>IF(L260="Y","",IF(J260="Y",INDEX(#REF!,MATCH(K260,#REF!,0)),K260))</f>
        <v>6 - Junior Officer</v>
      </c>
      <c r="J260" s="19" t="s">
        <v>69</v>
      </c>
      <c r="K260" s="19" t="s">
        <v>74</v>
      </c>
      <c r="L260" s="8" t="s">
        <v>69</v>
      </c>
      <c r="M260" s="19">
        <v>3</v>
      </c>
      <c r="N260" s="19" t="s">
        <v>70</v>
      </c>
      <c r="O260" s="19" t="s">
        <v>67</v>
      </c>
      <c r="P260" s="8" t="s">
        <v>4</v>
      </c>
      <c r="Q260" s="19" t="s">
        <v>4</v>
      </c>
      <c r="R260" s="21" t="s">
        <v>70</v>
      </c>
      <c r="S260" s="21" t="s">
        <v>68</v>
      </c>
      <c r="T260" s="21" t="s">
        <v>74</v>
      </c>
      <c r="U260" s="1">
        <v>0.5</v>
      </c>
      <c r="V260" s="8"/>
      <c r="W260" s="24" t="s">
        <v>56</v>
      </c>
      <c r="X260" s="23" t="s">
        <v>56</v>
      </c>
      <c r="Y260" s="15" t="s">
        <v>103</v>
      </c>
      <c r="Z260" s="15" t="s">
        <v>97</v>
      </c>
      <c r="AA260" s="15" t="s">
        <v>104</v>
      </c>
      <c r="AB260" s="15" t="s">
        <v>74</v>
      </c>
      <c r="AC260" s="22">
        <v>3</v>
      </c>
      <c r="AD260" s="2">
        <v>42826</v>
      </c>
      <c r="AE260">
        <v>3</v>
      </c>
      <c r="AF260" s="8">
        <f t="shared" ca="1" si="4"/>
        <v>7.4183455173919999E-2</v>
      </c>
    </row>
    <row r="261" spans="1:32">
      <c r="A261" s="17">
        <v>260</v>
      </c>
      <c r="B261" s="17" t="s">
        <v>1</v>
      </c>
      <c r="C261" s="22">
        <v>28</v>
      </c>
      <c r="D261" s="17" t="s">
        <v>57</v>
      </c>
      <c r="E261" s="17" t="s">
        <v>9</v>
      </c>
      <c r="F261" s="17" t="s">
        <v>9</v>
      </c>
      <c r="G261" s="17" t="s">
        <v>9</v>
      </c>
      <c r="H261" s="18">
        <v>3</v>
      </c>
      <c r="I261" s="18" t="str">
        <f>IF(L261="Y","",IF(J261="Y",INDEX(#REF!,MATCH(K261,#REF!,0)),K261))</f>
        <v>5 - Senior Officer</v>
      </c>
      <c r="J261" s="19" t="s">
        <v>69</v>
      </c>
      <c r="K261" s="19" t="s">
        <v>106</v>
      </c>
      <c r="L261" s="8" t="s">
        <v>69</v>
      </c>
      <c r="M261" s="19">
        <v>3</v>
      </c>
      <c r="N261" s="19" t="s">
        <v>70</v>
      </c>
      <c r="O261" s="19" t="s">
        <v>67</v>
      </c>
      <c r="P261" s="8" t="s">
        <v>7</v>
      </c>
      <c r="Q261" s="19" t="s">
        <v>7</v>
      </c>
      <c r="R261" s="21" t="s">
        <v>70</v>
      </c>
      <c r="S261" s="21" t="s">
        <v>68</v>
      </c>
      <c r="T261" s="21" t="s">
        <v>106</v>
      </c>
      <c r="U261" s="1">
        <v>0.5</v>
      </c>
      <c r="V261" s="8"/>
      <c r="W261" s="24" t="s">
        <v>56</v>
      </c>
      <c r="X261" s="23" t="s">
        <v>56</v>
      </c>
      <c r="Y261" s="15" t="s">
        <v>104</v>
      </c>
      <c r="Z261" s="15" t="s">
        <v>111</v>
      </c>
      <c r="AA261" s="15" t="s">
        <v>104</v>
      </c>
      <c r="AB261" s="15" t="s">
        <v>106</v>
      </c>
      <c r="AC261" s="22">
        <v>2</v>
      </c>
      <c r="AD261" s="2">
        <v>42095</v>
      </c>
      <c r="AE261">
        <v>5</v>
      </c>
      <c r="AF261" s="8">
        <f t="shared" ca="1" si="4"/>
        <v>5.2414010608066053E-2</v>
      </c>
    </row>
    <row r="262" spans="1:32">
      <c r="A262" s="17">
        <v>261</v>
      </c>
      <c r="B262" s="17" t="s">
        <v>0</v>
      </c>
      <c r="C262" s="22">
        <v>39</v>
      </c>
      <c r="D262" s="17" t="s">
        <v>58</v>
      </c>
      <c r="E262" s="17" t="s">
        <v>20</v>
      </c>
      <c r="F262" s="17" t="s">
        <v>62</v>
      </c>
      <c r="G262" s="17" t="s">
        <v>62</v>
      </c>
      <c r="H262" s="18">
        <v>3</v>
      </c>
      <c r="I262" s="18" t="str">
        <f>IF(L262="Y","",IF(J262="Y",INDEX(#REF!,MATCH(K262,#REF!,0)),K262))</f>
        <v>4 - Manager</v>
      </c>
      <c r="J262" s="19" t="s">
        <v>69</v>
      </c>
      <c r="K262" s="19" t="s">
        <v>75</v>
      </c>
      <c r="L262" s="8" t="s">
        <v>69</v>
      </c>
      <c r="M262" s="19">
        <v>2</v>
      </c>
      <c r="N262" s="19" t="s">
        <v>70</v>
      </c>
      <c r="O262" s="19" t="s">
        <v>67</v>
      </c>
      <c r="P262" s="8" t="s">
        <v>4</v>
      </c>
      <c r="Q262" s="19" t="s">
        <v>4</v>
      </c>
      <c r="R262" s="21" t="s">
        <v>70</v>
      </c>
      <c r="S262" s="21" t="s">
        <v>68</v>
      </c>
      <c r="T262" s="21" t="s">
        <v>75</v>
      </c>
      <c r="U262" s="1">
        <v>0.5</v>
      </c>
      <c r="V262" s="8"/>
      <c r="W262" s="24" t="s">
        <v>56</v>
      </c>
      <c r="X262" s="23" t="s">
        <v>56</v>
      </c>
      <c r="Y262" s="15" t="s">
        <v>103</v>
      </c>
      <c r="Z262" s="15" t="s">
        <v>89</v>
      </c>
      <c r="AA262" s="15" t="s">
        <v>104</v>
      </c>
      <c r="AB262" s="15" t="s">
        <v>75</v>
      </c>
      <c r="AC262" s="22">
        <v>7</v>
      </c>
      <c r="AD262" s="2">
        <v>41365</v>
      </c>
      <c r="AE262">
        <v>7</v>
      </c>
      <c r="AF262" s="8">
        <f t="shared" ca="1" si="4"/>
        <v>0.66186043952976581</v>
      </c>
    </row>
    <row r="263" spans="1:32">
      <c r="A263" s="17">
        <v>262</v>
      </c>
      <c r="B263" s="17" t="s">
        <v>1</v>
      </c>
      <c r="C263" s="22">
        <v>41</v>
      </c>
      <c r="D263" s="17" t="s">
        <v>59</v>
      </c>
      <c r="E263" s="17" t="s">
        <v>9</v>
      </c>
      <c r="F263" s="17" t="s">
        <v>9</v>
      </c>
      <c r="G263" s="17" t="s">
        <v>9</v>
      </c>
      <c r="H263" s="18">
        <v>2</v>
      </c>
      <c r="I263" s="18" t="e">
        <f>IF(L263="Y","",IF(J263="Y",INDEX(#REF!,MATCH(K263,#REF!,0)),K263))</f>
        <v>#REF!</v>
      </c>
      <c r="J263" s="19" t="s">
        <v>67</v>
      </c>
      <c r="K263" s="19" t="s">
        <v>77</v>
      </c>
      <c r="L263" s="8" t="s">
        <v>69</v>
      </c>
      <c r="M263" s="19">
        <v>2</v>
      </c>
      <c r="N263" s="19" t="s">
        <v>70</v>
      </c>
      <c r="O263" s="19" t="s">
        <v>67</v>
      </c>
      <c r="P263" s="8" t="s">
        <v>3</v>
      </c>
      <c r="Q263" s="19" t="s">
        <v>3</v>
      </c>
      <c r="R263" s="21" t="s">
        <v>70</v>
      </c>
      <c r="S263" s="21" t="s">
        <v>68</v>
      </c>
      <c r="T263" s="21" t="s">
        <v>77</v>
      </c>
      <c r="U263" s="1">
        <v>0.5</v>
      </c>
      <c r="V263" s="8"/>
      <c r="W263" s="24" t="s">
        <v>56</v>
      </c>
      <c r="X263" s="23" t="s">
        <v>56</v>
      </c>
      <c r="Y263" s="15" t="s">
        <v>103</v>
      </c>
      <c r="Z263" s="15" t="s">
        <v>80</v>
      </c>
      <c r="AA263" s="15" t="s">
        <v>105</v>
      </c>
      <c r="AB263" s="15" t="s">
        <v>77</v>
      </c>
      <c r="AC263" s="22">
        <v>1</v>
      </c>
      <c r="AD263" s="2">
        <v>42095</v>
      </c>
      <c r="AE263">
        <v>5</v>
      </c>
      <c r="AF263" s="8">
        <f t="shared" ca="1" si="4"/>
        <v>0.93291097025566738</v>
      </c>
    </row>
    <row r="264" spans="1:32">
      <c r="A264" s="17">
        <v>263</v>
      </c>
      <c r="B264" s="17" t="s">
        <v>1</v>
      </c>
      <c r="C264" s="22">
        <v>27</v>
      </c>
      <c r="D264" s="17" t="s">
        <v>57</v>
      </c>
      <c r="E264" s="17" t="s">
        <v>28</v>
      </c>
      <c r="F264" s="17" t="s">
        <v>62</v>
      </c>
      <c r="G264" s="17" t="s">
        <v>62</v>
      </c>
      <c r="H264" s="18"/>
      <c r="I264" s="18" t="str">
        <f>IF(L264="Y","",IF(J264="Y",INDEX(#REF!,MATCH(K264,#REF!,0)),K264))</f>
        <v/>
      </c>
      <c r="J264" s="19" t="s">
        <v>69</v>
      </c>
      <c r="K264" s="19" t="s">
        <v>106</v>
      </c>
      <c r="L264" s="8" t="s">
        <v>67</v>
      </c>
      <c r="M264" s="19"/>
      <c r="N264" s="19" t="s">
        <v>70</v>
      </c>
      <c r="O264" s="19" t="s">
        <v>69</v>
      </c>
      <c r="P264" s="8" t="s">
        <v>5</v>
      </c>
      <c r="Q264" s="19" t="s">
        <v>5</v>
      </c>
      <c r="R264" s="21" t="s">
        <v>70</v>
      </c>
      <c r="S264" s="21" t="s">
        <v>70</v>
      </c>
      <c r="T264" s="21" t="s">
        <v>106</v>
      </c>
      <c r="U264" s="1">
        <v>0.5</v>
      </c>
      <c r="V264" s="8"/>
      <c r="W264" s="24" t="s">
        <v>56</v>
      </c>
      <c r="X264" s="23" t="s">
        <v>56</v>
      </c>
      <c r="Y264" s="15" t="s">
        <v>104</v>
      </c>
      <c r="Z264" s="15" t="s">
        <v>110</v>
      </c>
      <c r="AA264" s="15" t="s">
        <v>104</v>
      </c>
      <c r="AB264" s="15" t="s">
        <v>106</v>
      </c>
      <c r="AC264" s="22">
        <v>0</v>
      </c>
      <c r="AD264" s="2">
        <v>43922</v>
      </c>
      <c r="AE264">
        <v>0</v>
      </c>
      <c r="AF264" s="8">
        <f t="shared" ca="1" si="4"/>
        <v>0.85951480564332938</v>
      </c>
    </row>
    <row r="265" spans="1:32">
      <c r="A265" s="17">
        <v>264</v>
      </c>
      <c r="B265" s="17" t="s">
        <v>1</v>
      </c>
      <c r="C265" s="22">
        <v>28</v>
      </c>
      <c r="D265" s="17" t="s">
        <v>57</v>
      </c>
      <c r="E265" s="17" t="s">
        <v>20</v>
      </c>
      <c r="F265" s="17" t="s">
        <v>62</v>
      </c>
      <c r="G265" s="17" t="s">
        <v>62</v>
      </c>
      <c r="H265" s="18"/>
      <c r="I265" s="18" t="str">
        <f>IF(L265="Y","",IF(J265="Y",INDEX(#REF!,MATCH(K265,#REF!,0)),K265))</f>
        <v>6 - Junior Officer</v>
      </c>
      <c r="J265" s="19" t="s">
        <v>69</v>
      </c>
      <c r="K265" s="19" t="s">
        <v>74</v>
      </c>
      <c r="L265" s="8" t="s">
        <v>69</v>
      </c>
      <c r="M265" s="19">
        <v>2</v>
      </c>
      <c r="N265" s="19" t="s">
        <v>70</v>
      </c>
      <c r="O265" s="19" t="s">
        <v>67</v>
      </c>
      <c r="P265" s="8" t="s">
        <v>5</v>
      </c>
      <c r="Q265" s="19" t="s">
        <v>5</v>
      </c>
      <c r="R265" s="21" t="s">
        <v>68</v>
      </c>
      <c r="S265" s="21" t="s">
        <v>68</v>
      </c>
      <c r="T265" s="21" t="s">
        <v>106</v>
      </c>
      <c r="U265" s="1">
        <v>0.5</v>
      </c>
      <c r="V265" s="8"/>
      <c r="W265" s="24" t="s">
        <v>56</v>
      </c>
      <c r="X265" s="23" t="s">
        <v>56</v>
      </c>
      <c r="Y265" s="15" t="s">
        <v>104</v>
      </c>
      <c r="Z265" s="15" t="s">
        <v>99</v>
      </c>
      <c r="AA265" s="15" t="s">
        <v>104</v>
      </c>
      <c r="AB265" s="15" t="s">
        <v>74</v>
      </c>
      <c r="AC265" s="22">
        <v>1</v>
      </c>
      <c r="AD265" s="2">
        <v>43556</v>
      </c>
      <c r="AE265">
        <v>1</v>
      </c>
      <c r="AF265" s="8">
        <f t="shared" ca="1" si="4"/>
        <v>0.86706515945869322</v>
      </c>
    </row>
    <row r="266" spans="1:32">
      <c r="A266" s="17">
        <v>265</v>
      </c>
      <c r="B266" s="17" t="s">
        <v>0</v>
      </c>
      <c r="C266" s="22">
        <v>41</v>
      </c>
      <c r="D266" s="17" t="s">
        <v>59</v>
      </c>
      <c r="E266" s="17" t="s">
        <v>9</v>
      </c>
      <c r="F266" s="17" t="s">
        <v>9</v>
      </c>
      <c r="G266" s="17" t="s">
        <v>9</v>
      </c>
      <c r="H266" s="18">
        <v>3</v>
      </c>
      <c r="I266" s="18" t="str">
        <f>IF(L266="Y","",IF(J266="Y",INDEX(#REF!,MATCH(K266,#REF!,0)),K266))</f>
        <v>4 - Manager</v>
      </c>
      <c r="J266" s="19" t="s">
        <v>69</v>
      </c>
      <c r="K266" s="19" t="s">
        <v>75</v>
      </c>
      <c r="L266" s="8" t="s">
        <v>69</v>
      </c>
      <c r="M266" s="19">
        <v>2</v>
      </c>
      <c r="N266" s="19" t="s">
        <v>70</v>
      </c>
      <c r="O266" s="19" t="s">
        <v>67</v>
      </c>
      <c r="P266" s="8" t="s">
        <v>5</v>
      </c>
      <c r="Q266" s="19" t="s">
        <v>5</v>
      </c>
      <c r="R266" s="21" t="s">
        <v>70</v>
      </c>
      <c r="S266" s="21" t="s">
        <v>68</v>
      </c>
      <c r="T266" s="21" t="s">
        <v>75</v>
      </c>
      <c r="U266" s="1">
        <v>0.5</v>
      </c>
      <c r="V266" s="8"/>
      <c r="W266" s="24" t="s">
        <v>56</v>
      </c>
      <c r="X266" s="23" t="s">
        <v>56</v>
      </c>
      <c r="Y266" s="15" t="s">
        <v>104</v>
      </c>
      <c r="Z266" s="15" t="s">
        <v>92</v>
      </c>
      <c r="AA266" s="15" t="s">
        <v>104</v>
      </c>
      <c r="AB266" s="15" t="s">
        <v>75</v>
      </c>
      <c r="AC266" s="22">
        <v>2</v>
      </c>
      <c r="AD266" s="2">
        <v>41000</v>
      </c>
      <c r="AE266">
        <v>8</v>
      </c>
      <c r="AF266" s="8">
        <f t="shared" ca="1" si="4"/>
        <v>0.55682074638149459</v>
      </c>
    </row>
    <row r="267" spans="1:32">
      <c r="A267" s="17">
        <v>266</v>
      </c>
      <c r="B267" s="17" t="s">
        <v>0</v>
      </c>
      <c r="C267" s="22">
        <v>32</v>
      </c>
      <c r="D267" s="17" t="s">
        <v>58</v>
      </c>
      <c r="E267" s="17" t="s">
        <v>9</v>
      </c>
      <c r="F267" s="17" t="s">
        <v>9</v>
      </c>
      <c r="G267" s="17" t="s">
        <v>9</v>
      </c>
      <c r="H267" s="18">
        <v>2</v>
      </c>
      <c r="I267" s="18" t="str">
        <f>IF(L267="Y","",IF(J267="Y",INDEX(#REF!,MATCH(K267,#REF!,0)),K267))</f>
        <v>5 - Senior Officer</v>
      </c>
      <c r="J267" s="19" t="s">
        <v>69</v>
      </c>
      <c r="K267" s="19" t="s">
        <v>106</v>
      </c>
      <c r="L267" s="8" t="s">
        <v>69</v>
      </c>
      <c r="M267" s="19">
        <v>3</v>
      </c>
      <c r="N267" s="19" t="s">
        <v>70</v>
      </c>
      <c r="O267" s="19" t="s">
        <v>67</v>
      </c>
      <c r="P267" s="8" t="s">
        <v>5</v>
      </c>
      <c r="Q267" s="19" t="s">
        <v>5</v>
      </c>
      <c r="R267" s="21" t="s">
        <v>70</v>
      </c>
      <c r="S267" s="21" t="s">
        <v>68</v>
      </c>
      <c r="T267" s="21" t="s">
        <v>106</v>
      </c>
      <c r="U267" s="1">
        <v>0.5</v>
      </c>
      <c r="V267" s="8"/>
      <c r="W267" s="24">
        <v>0.8</v>
      </c>
      <c r="X267" s="23" t="s">
        <v>55</v>
      </c>
      <c r="Y267" s="15" t="s">
        <v>104</v>
      </c>
      <c r="Z267" s="15" t="s">
        <v>110</v>
      </c>
      <c r="AA267" s="15" t="s">
        <v>104</v>
      </c>
      <c r="AB267" s="15" t="s">
        <v>106</v>
      </c>
      <c r="AC267" s="22">
        <v>2</v>
      </c>
      <c r="AD267" s="2">
        <v>43191</v>
      </c>
      <c r="AE267">
        <v>2</v>
      </c>
      <c r="AF267" s="8">
        <f t="shared" ca="1" si="4"/>
        <v>0.45550014338321787</v>
      </c>
    </row>
    <row r="268" spans="1:32">
      <c r="A268" s="17">
        <v>267</v>
      </c>
      <c r="B268" s="17" t="s">
        <v>0</v>
      </c>
      <c r="C268" s="22">
        <v>29</v>
      </c>
      <c r="D268" s="17" t="s">
        <v>57</v>
      </c>
      <c r="E268" s="17" t="s">
        <v>9</v>
      </c>
      <c r="F268" s="17" t="s">
        <v>9</v>
      </c>
      <c r="G268" s="17" t="s">
        <v>9</v>
      </c>
      <c r="H268" s="18">
        <v>1</v>
      </c>
      <c r="I268" s="18" t="e">
        <f>IF(L268="Y","",IF(J268="Y",INDEX(#REF!,MATCH(K268,#REF!,0)),K268))</f>
        <v>#REF!</v>
      </c>
      <c r="J268" s="19" t="s">
        <v>67</v>
      </c>
      <c r="K268" s="19" t="s">
        <v>106</v>
      </c>
      <c r="L268" s="8" t="s">
        <v>69</v>
      </c>
      <c r="M268" s="19">
        <v>2</v>
      </c>
      <c r="N268" s="19" t="s">
        <v>70</v>
      </c>
      <c r="O268" s="19" t="s">
        <v>67</v>
      </c>
      <c r="P268" s="8" t="s">
        <v>3</v>
      </c>
      <c r="Q268" s="19" t="s">
        <v>3</v>
      </c>
      <c r="R268" s="21" t="s">
        <v>70</v>
      </c>
      <c r="S268" s="21" t="s">
        <v>68</v>
      </c>
      <c r="T268" s="21" t="s">
        <v>106</v>
      </c>
      <c r="U268" s="1">
        <v>0.5</v>
      </c>
      <c r="V268" s="8"/>
      <c r="W268" s="24" t="s">
        <v>56</v>
      </c>
      <c r="X268" s="23" t="s">
        <v>56</v>
      </c>
      <c r="Y268" s="15" t="s">
        <v>103</v>
      </c>
      <c r="Z268" s="15" t="s">
        <v>107</v>
      </c>
      <c r="AA268" s="15" t="s">
        <v>104</v>
      </c>
      <c r="AB268" s="15" t="s">
        <v>106</v>
      </c>
      <c r="AC268" s="22">
        <v>1</v>
      </c>
      <c r="AD268" s="2">
        <v>42826</v>
      </c>
      <c r="AE268">
        <v>3</v>
      </c>
      <c r="AF268" s="8">
        <f t="shared" ca="1" si="4"/>
        <v>0.71660536354746718</v>
      </c>
    </row>
    <row r="269" spans="1:32">
      <c r="A269" s="17">
        <v>268</v>
      </c>
      <c r="B269" s="17" t="s">
        <v>0</v>
      </c>
      <c r="C269" s="22">
        <v>23</v>
      </c>
      <c r="D269" s="17" t="s">
        <v>57</v>
      </c>
      <c r="E269" s="17" t="s">
        <v>20</v>
      </c>
      <c r="F269" s="17" t="s">
        <v>62</v>
      </c>
      <c r="G269" s="17" t="s">
        <v>62</v>
      </c>
      <c r="H269" s="18">
        <v>3</v>
      </c>
      <c r="I269" s="18" t="str">
        <f>IF(L269="Y","",IF(J269="Y",INDEX(#REF!,MATCH(K269,#REF!,0)),K269))</f>
        <v>6 - Junior Officer</v>
      </c>
      <c r="J269" s="19" t="s">
        <v>69</v>
      </c>
      <c r="K269" s="19" t="s">
        <v>74</v>
      </c>
      <c r="L269" s="8" t="s">
        <v>69</v>
      </c>
      <c r="M269" s="19">
        <v>3</v>
      </c>
      <c r="N269" s="19" t="s">
        <v>70</v>
      </c>
      <c r="O269" s="19" t="s">
        <v>67</v>
      </c>
      <c r="P269" s="8" t="s">
        <v>5</v>
      </c>
      <c r="Q269" s="19" t="s">
        <v>5</v>
      </c>
      <c r="R269" s="21" t="s">
        <v>70</v>
      </c>
      <c r="S269" s="21" t="s">
        <v>68</v>
      </c>
      <c r="T269" s="21" t="s">
        <v>74</v>
      </c>
      <c r="U269" s="1">
        <v>0.5</v>
      </c>
      <c r="V269" s="8"/>
      <c r="W269" s="24" t="s">
        <v>56</v>
      </c>
      <c r="X269" s="23" t="s">
        <v>56</v>
      </c>
      <c r="Y269" s="15" t="s">
        <v>104</v>
      </c>
      <c r="Z269" s="15" t="s">
        <v>99</v>
      </c>
      <c r="AA269" s="15" t="s">
        <v>104</v>
      </c>
      <c r="AB269" s="15" t="s">
        <v>74</v>
      </c>
      <c r="AC269" s="22">
        <v>3</v>
      </c>
      <c r="AD269" s="2">
        <v>42826</v>
      </c>
      <c r="AE269">
        <v>3</v>
      </c>
      <c r="AF269" s="8">
        <f t="shared" ca="1" si="4"/>
        <v>0.38179443462347817</v>
      </c>
    </row>
    <row r="270" spans="1:32">
      <c r="A270" s="17">
        <v>269</v>
      </c>
      <c r="B270" s="17" t="s">
        <v>1</v>
      </c>
      <c r="C270" s="22">
        <v>36</v>
      </c>
      <c r="D270" s="17" t="s">
        <v>58</v>
      </c>
      <c r="E270" s="17" t="s">
        <v>9</v>
      </c>
      <c r="F270" s="17" t="s">
        <v>9</v>
      </c>
      <c r="G270" s="17" t="s">
        <v>9</v>
      </c>
      <c r="H270" s="18">
        <v>3</v>
      </c>
      <c r="I270" s="18" t="str">
        <f>IF(L270="Y","",IF(J270="Y",INDEX(#REF!,MATCH(K270,#REF!,0)),K270))</f>
        <v>5 - Senior Officer</v>
      </c>
      <c r="J270" s="19" t="s">
        <v>69</v>
      </c>
      <c r="K270" s="19" t="s">
        <v>106</v>
      </c>
      <c r="L270" s="8" t="s">
        <v>69</v>
      </c>
      <c r="M270" s="19">
        <v>3</v>
      </c>
      <c r="N270" s="19" t="s">
        <v>70</v>
      </c>
      <c r="O270" s="19" t="s">
        <v>67</v>
      </c>
      <c r="P270" s="8" t="s">
        <v>8</v>
      </c>
      <c r="Q270" s="19" t="s">
        <v>8</v>
      </c>
      <c r="R270" s="21" t="s">
        <v>68</v>
      </c>
      <c r="S270" s="21" t="s">
        <v>68</v>
      </c>
      <c r="T270" s="21" t="s">
        <v>75</v>
      </c>
      <c r="U270" s="1">
        <v>0.5</v>
      </c>
      <c r="V270" s="8"/>
      <c r="W270" s="24" t="s">
        <v>56</v>
      </c>
      <c r="X270" s="23" t="s">
        <v>56</v>
      </c>
      <c r="Y270" s="15" t="s">
        <v>103</v>
      </c>
      <c r="Z270" s="15" t="s">
        <v>112</v>
      </c>
      <c r="AA270" s="15" t="s">
        <v>104</v>
      </c>
      <c r="AB270" s="15" t="s">
        <v>106</v>
      </c>
      <c r="AC270" s="22">
        <v>3</v>
      </c>
      <c r="AD270" s="2">
        <v>42826</v>
      </c>
      <c r="AE270">
        <v>3</v>
      </c>
      <c r="AF270" s="8">
        <f t="shared" ca="1" si="4"/>
        <v>0.12825056077784924</v>
      </c>
    </row>
    <row r="271" spans="1:32">
      <c r="A271" s="17">
        <v>270</v>
      </c>
      <c r="B271" s="17" t="s">
        <v>0</v>
      </c>
      <c r="C271" s="22">
        <v>27</v>
      </c>
      <c r="D271" s="17" t="s">
        <v>57</v>
      </c>
      <c r="E271" s="17" t="s">
        <v>9</v>
      </c>
      <c r="F271" s="17" t="s">
        <v>9</v>
      </c>
      <c r="G271" s="17" t="s">
        <v>9</v>
      </c>
      <c r="H271" s="18">
        <v>3</v>
      </c>
      <c r="I271" s="18" t="str">
        <f>IF(L271="Y","",IF(J271="Y",INDEX(#REF!,MATCH(K271,#REF!,0)),K271))</f>
        <v>6 - Junior Officer</v>
      </c>
      <c r="J271" s="19" t="s">
        <v>69</v>
      </c>
      <c r="K271" s="19" t="s">
        <v>74</v>
      </c>
      <c r="L271" s="8" t="s">
        <v>69</v>
      </c>
      <c r="M271" s="19">
        <v>2</v>
      </c>
      <c r="N271" s="19" t="s">
        <v>70</v>
      </c>
      <c r="O271" s="19" t="s">
        <v>67</v>
      </c>
      <c r="P271" s="8" t="s">
        <v>5</v>
      </c>
      <c r="Q271" s="19" t="s">
        <v>5</v>
      </c>
      <c r="R271" s="21" t="s">
        <v>70</v>
      </c>
      <c r="S271" s="21" t="s">
        <v>68</v>
      </c>
      <c r="T271" s="21" t="s">
        <v>74</v>
      </c>
      <c r="U271" s="1">
        <v>0.5</v>
      </c>
      <c r="V271" s="8"/>
      <c r="W271" s="24" t="s">
        <v>56</v>
      </c>
      <c r="X271" s="23" t="s">
        <v>56</v>
      </c>
      <c r="Y271" s="15" t="s">
        <v>104</v>
      </c>
      <c r="Z271" s="15" t="s">
        <v>99</v>
      </c>
      <c r="AA271" s="15" t="s">
        <v>104</v>
      </c>
      <c r="AB271" s="15" t="s">
        <v>74</v>
      </c>
      <c r="AC271" s="22">
        <v>5</v>
      </c>
      <c r="AD271" s="2">
        <v>42095</v>
      </c>
      <c r="AE271">
        <v>5</v>
      </c>
      <c r="AF271" s="8">
        <f t="shared" ca="1" si="4"/>
        <v>0.78001367250952669</v>
      </c>
    </row>
    <row r="272" spans="1:32">
      <c r="A272" s="17">
        <v>271</v>
      </c>
      <c r="B272" s="17" t="s">
        <v>0</v>
      </c>
      <c r="C272" s="22">
        <v>41</v>
      </c>
      <c r="D272" s="17" t="s">
        <v>59</v>
      </c>
      <c r="E272" s="17" t="s">
        <v>9</v>
      </c>
      <c r="F272" s="17" t="s">
        <v>9</v>
      </c>
      <c r="G272" s="17" t="s">
        <v>9</v>
      </c>
      <c r="H272" s="18">
        <v>3</v>
      </c>
      <c r="I272" s="18" t="str">
        <f>IF(L272="Y","",IF(J272="Y",INDEX(#REF!,MATCH(K272,#REF!,0)),K272))</f>
        <v>4 - Manager</v>
      </c>
      <c r="J272" s="19" t="s">
        <v>69</v>
      </c>
      <c r="K272" s="19" t="s">
        <v>75</v>
      </c>
      <c r="L272" s="8" t="s">
        <v>69</v>
      </c>
      <c r="M272" s="19">
        <v>4</v>
      </c>
      <c r="N272" s="19" t="s">
        <v>70</v>
      </c>
      <c r="O272" s="19" t="s">
        <v>67</v>
      </c>
      <c r="P272" s="8" t="s">
        <v>7</v>
      </c>
      <c r="Q272" s="19" t="s">
        <v>7</v>
      </c>
      <c r="R272" s="21" t="s">
        <v>70</v>
      </c>
      <c r="S272" s="21" t="s">
        <v>68</v>
      </c>
      <c r="T272" s="21" t="s">
        <v>75</v>
      </c>
      <c r="U272" s="1">
        <v>0.5</v>
      </c>
      <c r="V272" s="8"/>
      <c r="W272" s="24" t="s">
        <v>56</v>
      </c>
      <c r="X272" s="23" t="s">
        <v>56</v>
      </c>
      <c r="Y272" s="15" t="s">
        <v>105</v>
      </c>
      <c r="Z272" s="15" t="s">
        <v>93</v>
      </c>
      <c r="AA272" s="15" t="s">
        <v>104</v>
      </c>
      <c r="AB272" s="15" t="s">
        <v>75</v>
      </c>
      <c r="AC272" s="22">
        <v>3</v>
      </c>
      <c r="AD272" s="2">
        <v>40634</v>
      </c>
      <c r="AE272">
        <v>9</v>
      </c>
      <c r="AF272" s="8">
        <f t="shared" ca="1" si="4"/>
        <v>0.62725667876594038</v>
      </c>
    </row>
    <row r="273" spans="1:32">
      <c r="A273" s="17">
        <v>272</v>
      </c>
      <c r="B273" s="17" t="s">
        <v>0</v>
      </c>
      <c r="C273" s="22">
        <v>39</v>
      </c>
      <c r="D273" s="17" t="s">
        <v>58</v>
      </c>
      <c r="E273" s="17" t="s">
        <v>9</v>
      </c>
      <c r="F273" s="17" t="s">
        <v>9</v>
      </c>
      <c r="G273" s="17" t="s">
        <v>9</v>
      </c>
      <c r="H273" s="18"/>
      <c r="I273" s="18" t="str">
        <f>IF(L273="Y","",IF(J273="Y",INDEX(#REF!,MATCH(K273,#REF!,0)),K273))</f>
        <v/>
      </c>
      <c r="J273" s="19" t="s">
        <v>69</v>
      </c>
      <c r="K273" s="19" t="s">
        <v>77</v>
      </c>
      <c r="L273" s="8" t="s">
        <v>67</v>
      </c>
      <c r="M273" s="19"/>
      <c r="N273" s="19" t="s">
        <v>70</v>
      </c>
      <c r="O273" s="19" t="s">
        <v>69</v>
      </c>
      <c r="P273" s="8" t="s">
        <v>5</v>
      </c>
      <c r="Q273" s="19" t="s">
        <v>5</v>
      </c>
      <c r="R273" s="21" t="s">
        <v>70</v>
      </c>
      <c r="S273" s="21" t="s">
        <v>70</v>
      </c>
      <c r="T273" s="21" t="s">
        <v>77</v>
      </c>
      <c r="U273" s="1">
        <v>0.5</v>
      </c>
      <c r="V273" s="8"/>
      <c r="W273" s="24" t="s">
        <v>56</v>
      </c>
      <c r="X273" s="23" t="s">
        <v>56</v>
      </c>
      <c r="Y273" s="15" t="s">
        <v>104</v>
      </c>
      <c r="Z273" s="15" t="s">
        <v>84</v>
      </c>
      <c r="AA273" s="15" t="s">
        <v>105</v>
      </c>
      <c r="AB273" s="15" t="s">
        <v>77</v>
      </c>
      <c r="AC273" s="22">
        <v>0</v>
      </c>
      <c r="AD273" s="2">
        <v>43922</v>
      </c>
      <c r="AE273">
        <v>0</v>
      </c>
      <c r="AF273" s="8">
        <f t="shared" ca="1" si="4"/>
        <v>0.3920832284389586</v>
      </c>
    </row>
    <row r="274" spans="1:32">
      <c r="A274" s="17">
        <v>273</v>
      </c>
      <c r="B274" s="17" t="s">
        <v>0</v>
      </c>
      <c r="C274" s="22">
        <v>24</v>
      </c>
      <c r="D274" s="17" t="s">
        <v>57</v>
      </c>
      <c r="E274" s="17" t="s">
        <v>9</v>
      </c>
      <c r="F274" s="17" t="s">
        <v>9</v>
      </c>
      <c r="G274" s="17" t="s">
        <v>9</v>
      </c>
      <c r="H274" s="18">
        <v>3</v>
      </c>
      <c r="I274" s="18" t="str">
        <f>IF(L274="Y","",IF(J274="Y",INDEX(#REF!,MATCH(K274,#REF!,0)),K274))</f>
        <v>6 - Junior Officer</v>
      </c>
      <c r="J274" s="19" t="s">
        <v>69</v>
      </c>
      <c r="K274" s="19" t="s">
        <v>74</v>
      </c>
      <c r="L274" s="8" t="s">
        <v>69</v>
      </c>
      <c r="M274" s="19">
        <v>3</v>
      </c>
      <c r="N274" s="19" t="s">
        <v>70</v>
      </c>
      <c r="O274" s="19" t="s">
        <v>67</v>
      </c>
      <c r="P274" s="8" t="s">
        <v>6</v>
      </c>
      <c r="Q274" s="19" t="s">
        <v>6</v>
      </c>
      <c r="R274" s="21" t="s">
        <v>70</v>
      </c>
      <c r="S274" s="21" t="s">
        <v>68</v>
      </c>
      <c r="T274" s="21" t="s">
        <v>74</v>
      </c>
      <c r="U274" s="1">
        <v>0.5</v>
      </c>
      <c r="V274" s="8"/>
      <c r="W274" s="24" t="s">
        <v>56</v>
      </c>
      <c r="X274" s="23" t="s">
        <v>56</v>
      </c>
      <c r="Y274" s="15" t="s">
        <v>104</v>
      </c>
      <c r="Z274" s="15" t="s">
        <v>98</v>
      </c>
      <c r="AA274" s="15" t="s">
        <v>104</v>
      </c>
      <c r="AB274" s="15" t="s">
        <v>74</v>
      </c>
      <c r="AC274" s="22">
        <v>4</v>
      </c>
      <c r="AD274" s="2">
        <v>42461</v>
      </c>
      <c r="AE274">
        <v>4</v>
      </c>
      <c r="AF274" s="8">
        <f t="shared" ca="1" si="4"/>
        <v>0.20054653396273359</v>
      </c>
    </row>
    <row r="275" spans="1:32">
      <c r="A275" s="17">
        <v>274</v>
      </c>
      <c r="B275" s="17" t="s">
        <v>1</v>
      </c>
      <c r="C275" s="22">
        <v>19</v>
      </c>
      <c r="D275" s="17" t="s">
        <v>114</v>
      </c>
      <c r="E275" s="17" t="s">
        <v>9</v>
      </c>
      <c r="F275" s="17" t="s">
        <v>9</v>
      </c>
      <c r="G275" s="17" t="s">
        <v>9</v>
      </c>
      <c r="H275" s="18">
        <v>3</v>
      </c>
      <c r="I275" s="18" t="str">
        <f>IF(L275="Y","",IF(J275="Y",INDEX(#REF!,MATCH(K275,#REF!,0)),K275))</f>
        <v>6 - Junior Officer</v>
      </c>
      <c r="J275" s="19" t="s">
        <v>69</v>
      </c>
      <c r="K275" s="19" t="s">
        <v>74</v>
      </c>
      <c r="L275" s="8" t="s">
        <v>69</v>
      </c>
      <c r="M275" s="19">
        <v>2</v>
      </c>
      <c r="N275" s="19" t="s">
        <v>70</v>
      </c>
      <c r="O275" s="19" t="s">
        <v>67</v>
      </c>
      <c r="P275" s="8" t="s">
        <v>5</v>
      </c>
      <c r="Q275" s="19" t="s">
        <v>5</v>
      </c>
      <c r="R275" s="21" t="s">
        <v>70</v>
      </c>
      <c r="S275" s="21" t="s">
        <v>68</v>
      </c>
      <c r="T275" s="21" t="s">
        <v>74</v>
      </c>
      <c r="U275" s="1">
        <v>0.5</v>
      </c>
      <c r="V275" s="8"/>
      <c r="W275" s="24" t="s">
        <v>56</v>
      </c>
      <c r="X275" s="23" t="s">
        <v>56</v>
      </c>
      <c r="Y275" s="15" t="s">
        <v>104</v>
      </c>
      <c r="Z275" s="15" t="s">
        <v>99</v>
      </c>
      <c r="AA275" s="15" t="s">
        <v>104</v>
      </c>
      <c r="AB275" s="15" t="s">
        <v>74</v>
      </c>
      <c r="AC275" s="22">
        <v>2</v>
      </c>
      <c r="AD275" s="2">
        <v>43191</v>
      </c>
      <c r="AE275">
        <v>2</v>
      </c>
      <c r="AF275" s="8">
        <f t="shared" ca="1" si="4"/>
        <v>0.37854038653928235</v>
      </c>
    </row>
    <row r="276" spans="1:32">
      <c r="A276" s="17">
        <v>275</v>
      </c>
      <c r="B276" s="17" t="s">
        <v>0</v>
      </c>
      <c r="C276" s="22">
        <v>41</v>
      </c>
      <c r="D276" s="17" t="s">
        <v>59</v>
      </c>
      <c r="E276" s="17" t="s">
        <v>20</v>
      </c>
      <c r="F276" s="17" t="s">
        <v>62</v>
      </c>
      <c r="G276" s="17" t="s">
        <v>62</v>
      </c>
      <c r="H276" s="18"/>
      <c r="I276" s="18" t="str">
        <f>IF(L276="Y","",IF(J276="Y",INDEX(#REF!,MATCH(K276,#REF!,0)),K276))</f>
        <v>2 - Director</v>
      </c>
      <c r="J276" s="19" t="s">
        <v>69</v>
      </c>
      <c r="K276" s="20" t="s">
        <v>77</v>
      </c>
      <c r="L276" s="8" t="s">
        <v>69</v>
      </c>
      <c r="M276" s="19">
        <v>3</v>
      </c>
      <c r="N276" s="19" t="s">
        <v>68</v>
      </c>
      <c r="O276" s="19" t="s">
        <v>67</v>
      </c>
      <c r="P276" s="8" t="s">
        <v>5</v>
      </c>
      <c r="Q276" s="19" t="s">
        <v>5</v>
      </c>
      <c r="R276" s="21" t="s">
        <v>70</v>
      </c>
      <c r="S276" s="21" t="s">
        <v>70</v>
      </c>
      <c r="T276" s="21"/>
      <c r="U276" s="1">
        <v>0.5</v>
      </c>
      <c r="V276" s="8" t="s">
        <v>71</v>
      </c>
      <c r="W276" s="24" t="s">
        <v>56</v>
      </c>
      <c r="X276" s="23" t="s">
        <v>56</v>
      </c>
      <c r="Y276" s="15" t="s">
        <v>120</v>
      </c>
      <c r="Z276" s="15" t="s">
        <v>120</v>
      </c>
      <c r="AA276" s="15" t="s">
        <v>120</v>
      </c>
      <c r="AB276" s="15" t="s">
        <v>120</v>
      </c>
      <c r="AC276" s="22">
        <v>5</v>
      </c>
      <c r="AD276" s="2">
        <v>42095</v>
      </c>
      <c r="AE276">
        <v>5</v>
      </c>
      <c r="AF276" s="8">
        <f t="shared" ca="1" si="4"/>
        <v>0.92330122492732891</v>
      </c>
    </row>
    <row r="277" spans="1:32">
      <c r="A277" s="17">
        <v>276</v>
      </c>
      <c r="B277" s="17" t="s">
        <v>1</v>
      </c>
      <c r="C277" s="22">
        <v>19</v>
      </c>
      <c r="D277" s="17" t="s">
        <v>114</v>
      </c>
      <c r="E277" s="17" t="s">
        <v>20</v>
      </c>
      <c r="F277" s="17" t="s">
        <v>62</v>
      </c>
      <c r="G277" s="17" t="s">
        <v>62</v>
      </c>
      <c r="H277" s="18">
        <v>2</v>
      </c>
      <c r="I277" s="18" t="str">
        <f>IF(L277="Y","",IF(J277="Y",INDEX(#REF!,MATCH(K277,#REF!,0)),K277))</f>
        <v>6 - Junior Officer</v>
      </c>
      <c r="J277" s="19" t="s">
        <v>69</v>
      </c>
      <c r="K277" s="19" t="s">
        <v>74</v>
      </c>
      <c r="L277" s="8" t="s">
        <v>69</v>
      </c>
      <c r="M277" s="19">
        <v>1</v>
      </c>
      <c r="N277" s="19" t="s">
        <v>70</v>
      </c>
      <c r="O277" s="19" t="s">
        <v>67</v>
      </c>
      <c r="P277" s="8" t="s">
        <v>7</v>
      </c>
      <c r="Q277" s="19" t="s">
        <v>7</v>
      </c>
      <c r="R277" s="21" t="s">
        <v>70</v>
      </c>
      <c r="S277" s="21" t="s">
        <v>68</v>
      </c>
      <c r="T277" s="21" t="s">
        <v>74</v>
      </c>
      <c r="U277" s="1">
        <v>0.5</v>
      </c>
      <c r="V277" s="8"/>
      <c r="W277" s="24" t="s">
        <v>56</v>
      </c>
      <c r="X277" s="23" t="s">
        <v>56</v>
      </c>
      <c r="Y277" s="15" t="s">
        <v>104</v>
      </c>
      <c r="Z277" s="15" t="s">
        <v>100</v>
      </c>
      <c r="AA277" s="15" t="s">
        <v>104</v>
      </c>
      <c r="AB277" s="15" t="s">
        <v>74</v>
      </c>
      <c r="AC277" s="22">
        <v>3</v>
      </c>
      <c r="AD277" s="2">
        <v>42826</v>
      </c>
      <c r="AE277">
        <v>3</v>
      </c>
      <c r="AF277" s="8">
        <f t="shared" ca="1" si="4"/>
        <v>0.76945746226564349</v>
      </c>
    </row>
    <row r="278" spans="1:32">
      <c r="A278" s="17">
        <v>277</v>
      </c>
      <c r="B278" s="17" t="s">
        <v>1</v>
      </c>
      <c r="C278" s="22">
        <v>23</v>
      </c>
      <c r="D278" s="17" t="s">
        <v>57</v>
      </c>
      <c r="E278" s="17" t="s">
        <v>20</v>
      </c>
      <c r="F278" s="17" t="s">
        <v>62</v>
      </c>
      <c r="G278" s="17" t="s">
        <v>62</v>
      </c>
      <c r="H278" s="18">
        <v>2</v>
      </c>
      <c r="I278" s="18" t="str">
        <f>IF(L278="Y","",IF(J278="Y",INDEX(#REF!,MATCH(K278,#REF!,0)),K278))</f>
        <v>6 - Junior Officer</v>
      </c>
      <c r="J278" s="19" t="s">
        <v>69</v>
      </c>
      <c r="K278" s="19" t="s">
        <v>74</v>
      </c>
      <c r="L278" s="8" t="s">
        <v>69</v>
      </c>
      <c r="M278" s="19">
        <v>3</v>
      </c>
      <c r="N278" s="19" t="s">
        <v>70</v>
      </c>
      <c r="O278" s="19" t="s">
        <v>67</v>
      </c>
      <c r="P278" s="8" t="s">
        <v>5</v>
      </c>
      <c r="Q278" s="19" t="s">
        <v>5</v>
      </c>
      <c r="R278" s="21" t="s">
        <v>70</v>
      </c>
      <c r="S278" s="21" t="s">
        <v>68</v>
      </c>
      <c r="T278" s="21" t="s">
        <v>74</v>
      </c>
      <c r="U278" s="1">
        <v>0.5</v>
      </c>
      <c r="V278" s="8"/>
      <c r="W278" s="24" t="s">
        <v>56</v>
      </c>
      <c r="X278" s="23" t="s">
        <v>56</v>
      </c>
      <c r="Y278" s="15" t="s">
        <v>104</v>
      </c>
      <c r="Z278" s="15" t="s">
        <v>99</v>
      </c>
      <c r="AA278" s="15" t="s">
        <v>104</v>
      </c>
      <c r="AB278" s="15" t="s">
        <v>74</v>
      </c>
      <c r="AC278" s="22">
        <v>3</v>
      </c>
      <c r="AD278" s="2">
        <v>42826</v>
      </c>
      <c r="AE278">
        <v>3</v>
      </c>
      <c r="AF278" s="8">
        <f t="shared" ca="1" si="4"/>
        <v>0.70872580481098202</v>
      </c>
    </row>
    <row r="279" spans="1:32">
      <c r="A279" s="17">
        <v>278</v>
      </c>
      <c r="B279" s="17" t="s">
        <v>1</v>
      </c>
      <c r="C279" s="22">
        <v>39</v>
      </c>
      <c r="D279" s="17" t="s">
        <v>58</v>
      </c>
      <c r="E279" s="17" t="s">
        <v>9</v>
      </c>
      <c r="F279" s="17" t="s">
        <v>9</v>
      </c>
      <c r="G279" s="17" t="s">
        <v>9</v>
      </c>
      <c r="H279" s="18">
        <v>3</v>
      </c>
      <c r="I279" s="18" t="str">
        <f>IF(L279="Y","",IF(J279="Y",INDEX(#REF!,MATCH(K279,#REF!,0)),K279))</f>
        <v>3 - Senior Manager</v>
      </c>
      <c r="J279" s="19" t="s">
        <v>69</v>
      </c>
      <c r="K279" s="19" t="s">
        <v>76</v>
      </c>
      <c r="L279" s="8" t="s">
        <v>69</v>
      </c>
      <c r="M279" s="19">
        <v>2</v>
      </c>
      <c r="N279" s="19" t="s">
        <v>70</v>
      </c>
      <c r="O279" s="19" t="s">
        <v>67</v>
      </c>
      <c r="P279" s="8" t="s">
        <v>7</v>
      </c>
      <c r="Q279" s="19" t="s">
        <v>7</v>
      </c>
      <c r="R279" s="21" t="s">
        <v>70</v>
      </c>
      <c r="S279" s="21" t="s">
        <v>68</v>
      </c>
      <c r="T279" s="21" t="s">
        <v>76</v>
      </c>
      <c r="U279" s="1">
        <v>0.5</v>
      </c>
      <c r="V279" s="8"/>
      <c r="W279" s="24" t="s">
        <v>56</v>
      </c>
      <c r="X279" s="23" t="s">
        <v>56</v>
      </c>
      <c r="Y279" s="15" t="s">
        <v>105</v>
      </c>
      <c r="Z279" s="15" t="s">
        <v>85</v>
      </c>
      <c r="AA279" s="15" t="s">
        <v>105</v>
      </c>
      <c r="AB279" s="15" t="s">
        <v>76</v>
      </c>
      <c r="AC279" s="22">
        <v>4</v>
      </c>
      <c r="AD279" s="2">
        <v>42461</v>
      </c>
      <c r="AE279">
        <v>4</v>
      </c>
      <c r="AF279" s="8">
        <f t="shared" ca="1" si="4"/>
        <v>0.92699512027518061</v>
      </c>
    </row>
    <row r="280" spans="1:32">
      <c r="A280" s="17">
        <v>279</v>
      </c>
      <c r="B280" s="17" t="s">
        <v>1</v>
      </c>
      <c r="C280" s="22">
        <v>24</v>
      </c>
      <c r="D280" s="17" t="s">
        <v>57</v>
      </c>
      <c r="E280" s="17" t="s">
        <v>9</v>
      </c>
      <c r="F280" s="17" t="s">
        <v>9</v>
      </c>
      <c r="G280" s="17" t="s">
        <v>9</v>
      </c>
      <c r="H280" s="18">
        <v>3</v>
      </c>
      <c r="I280" s="18" t="str">
        <f>IF(L280="Y","",IF(J280="Y",INDEX(#REF!,MATCH(K280,#REF!,0)),K280))</f>
        <v>6 - Junior Officer</v>
      </c>
      <c r="J280" s="19" t="s">
        <v>69</v>
      </c>
      <c r="K280" s="19" t="s">
        <v>74</v>
      </c>
      <c r="L280" s="8" t="s">
        <v>69</v>
      </c>
      <c r="M280" s="19">
        <v>2</v>
      </c>
      <c r="N280" s="19" t="s">
        <v>70</v>
      </c>
      <c r="O280" s="19" t="s">
        <v>67</v>
      </c>
      <c r="P280" s="8" t="s">
        <v>7</v>
      </c>
      <c r="Q280" s="19" t="s">
        <v>7</v>
      </c>
      <c r="R280" s="21" t="s">
        <v>70</v>
      </c>
      <c r="S280" s="21" t="s">
        <v>68</v>
      </c>
      <c r="T280" s="21" t="s">
        <v>74</v>
      </c>
      <c r="U280" s="1">
        <v>0.5</v>
      </c>
      <c r="V280" s="8"/>
      <c r="W280" s="24" t="s">
        <v>56</v>
      </c>
      <c r="X280" s="23" t="s">
        <v>56</v>
      </c>
      <c r="Y280" s="15" t="s">
        <v>104</v>
      </c>
      <c r="Z280" s="15" t="s">
        <v>100</v>
      </c>
      <c r="AA280" s="15" t="s">
        <v>104</v>
      </c>
      <c r="AB280" s="15" t="s">
        <v>74</v>
      </c>
      <c r="AC280" s="22">
        <v>4</v>
      </c>
      <c r="AD280" s="2">
        <v>42461</v>
      </c>
      <c r="AE280">
        <v>4</v>
      </c>
      <c r="AF280" s="8">
        <f t="shared" ca="1" si="4"/>
        <v>0.75152415617727741</v>
      </c>
    </row>
    <row r="281" spans="1:32">
      <c r="A281" s="17">
        <v>280</v>
      </c>
      <c r="B281" s="17" t="s">
        <v>1</v>
      </c>
      <c r="C281" s="22">
        <v>38</v>
      </c>
      <c r="D281" s="17" t="s">
        <v>58</v>
      </c>
      <c r="E281" s="17" t="s">
        <v>20</v>
      </c>
      <c r="F281" s="17" t="s">
        <v>62</v>
      </c>
      <c r="G281" s="17" t="s">
        <v>62</v>
      </c>
      <c r="H281" s="18"/>
      <c r="I281" s="18" t="str">
        <f>IF(L281="Y","",IF(J281="Y",INDEX(#REF!,MATCH(K281,#REF!,0)),K281))</f>
        <v/>
      </c>
      <c r="J281" s="19" t="s">
        <v>69</v>
      </c>
      <c r="K281" s="19" t="s">
        <v>78</v>
      </c>
      <c r="L281" s="8" t="s">
        <v>67</v>
      </c>
      <c r="M281" s="19"/>
      <c r="N281" s="19" t="s">
        <v>70</v>
      </c>
      <c r="O281" s="19" t="s">
        <v>69</v>
      </c>
      <c r="P281" s="8" t="s">
        <v>6</v>
      </c>
      <c r="Q281" s="19" t="s">
        <v>6</v>
      </c>
      <c r="R281" s="21" t="s">
        <v>70</v>
      </c>
      <c r="S281" s="21" t="s">
        <v>70</v>
      </c>
      <c r="T281" s="21" t="s">
        <v>78</v>
      </c>
      <c r="U281" s="1">
        <v>0.5</v>
      </c>
      <c r="V281" s="8"/>
      <c r="W281" s="24" t="s">
        <v>56</v>
      </c>
      <c r="X281" s="23" t="s">
        <v>56</v>
      </c>
      <c r="Y281" s="15" t="s">
        <v>120</v>
      </c>
      <c r="Z281" s="15" t="s">
        <v>120</v>
      </c>
      <c r="AA281" s="15" t="s">
        <v>120</v>
      </c>
      <c r="AB281" s="15" t="s">
        <v>120</v>
      </c>
      <c r="AC281" s="22">
        <v>0</v>
      </c>
      <c r="AD281" s="2">
        <v>43922</v>
      </c>
      <c r="AE281">
        <v>0</v>
      </c>
      <c r="AF281" s="8">
        <f t="shared" ca="1" si="4"/>
        <v>0.6138406499068676</v>
      </c>
    </row>
    <row r="282" spans="1:32">
      <c r="A282" s="17">
        <v>281</v>
      </c>
      <c r="B282" s="17" t="s">
        <v>1</v>
      </c>
      <c r="C282" s="22">
        <v>24</v>
      </c>
      <c r="D282" s="17" t="s">
        <v>57</v>
      </c>
      <c r="E282" s="17" t="s">
        <v>15</v>
      </c>
      <c r="F282" s="17" t="s">
        <v>62</v>
      </c>
      <c r="G282" s="17" t="s">
        <v>62</v>
      </c>
      <c r="H282" s="18">
        <v>3</v>
      </c>
      <c r="I282" s="18" t="str">
        <f>IF(L282="Y","",IF(J282="Y",INDEX(#REF!,MATCH(K282,#REF!,0)),K282))</f>
        <v>6 - Junior Officer</v>
      </c>
      <c r="J282" s="19" t="s">
        <v>69</v>
      </c>
      <c r="K282" s="19" t="s">
        <v>74</v>
      </c>
      <c r="L282" s="8" t="s">
        <v>69</v>
      </c>
      <c r="M282" s="19">
        <v>2</v>
      </c>
      <c r="N282" s="19" t="s">
        <v>70</v>
      </c>
      <c r="O282" s="19" t="s">
        <v>67</v>
      </c>
      <c r="P282" s="8" t="s">
        <v>5</v>
      </c>
      <c r="Q282" s="19" t="s">
        <v>5</v>
      </c>
      <c r="R282" s="21" t="s">
        <v>70</v>
      </c>
      <c r="S282" s="21" t="s">
        <v>68</v>
      </c>
      <c r="T282" s="21" t="s">
        <v>74</v>
      </c>
      <c r="U282" s="1">
        <v>0.5</v>
      </c>
      <c r="V282" s="8"/>
      <c r="W282" s="24" t="s">
        <v>56</v>
      </c>
      <c r="X282" s="23" t="s">
        <v>56</v>
      </c>
      <c r="Y282" s="15" t="s">
        <v>104</v>
      </c>
      <c r="Z282" s="15" t="s">
        <v>99</v>
      </c>
      <c r="AA282" s="15" t="s">
        <v>104</v>
      </c>
      <c r="AB282" s="15" t="s">
        <v>74</v>
      </c>
      <c r="AC282" s="22">
        <v>3</v>
      </c>
      <c r="AD282" s="2">
        <v>42826</v>
      </c>
      <c r="AE282">
        <v>3</v>
      </c>
      <c r="AF282" s="8">
        <f t="shared" ca="1" si="4"/>
        <v>0.43091648767641177</v>
      </c>
    </row>
    <row r="283" spans="1:32">
      <c r="A283" s="17">
        <v>282</v>
      </c>
      <c r="B283" s="17" t="s">
        <v>1</v>
      </c>
      <c r="C283" s="22">
        <v>44</v>
      </c>
      <c r="D283" s="17" t="s">
        <v>59</v>
      </c>
      <c r="E283" s="17" t="s">
        <v>20</v>
      </c>
      <c r="F283" s="17" t="s">
        <v>62</v>
      </c>
      <c r="G283" s="17" t="s">
        <v>62</v>
      </c>
      <c r="H283" s="18">
        <v>3</v>
      </c>
      <c r="I283" s="18" t="str">
        <f>IF(L283="Y","",IF(J283="Y",INDEX(#REF!,MATCH(K283,#REF!,0)),K283))</f>
        <v>2 - Director</v>
      </c>
      <c r="J283" s="19" t="s">
        <v>69</v>
      </c>
      <c r="K283" s="19" t="s">
        <v>77</v>
      </c>
      <c r="L283" s="8" t="s">
        <v>69</v>
      </c>
      <c r="M283" s="19">
        <v>2</v>
      </c>
      <c r="N283" s="19" t="s">
        <v>70</v>
      </c>
      <c r="O283" s="19" t="s">
        <v>67</v>
      </c>
      <c r="P283" s="8" t="s">
        <v>6</v>
      </c>
      <c r="Q283" s="19" t="s">
        <v>6</v>
      </c>
      <c r="R283" s="21" t="s">
        <v>70</v>
      </c>
      <c r="S283" s="21" t="s">
        <v>68</v>
      </c>
      <c r="T283" s="21" t="s">
        <v>77</v>
      </c>
      <c r="U283" s="1">
        <v>0.5</v>
      </c>
      <c r="V283" s="8"/>
      <c r="W283" s="24" t="s">
        <v>56</v>
      </c>
      <c r="X283" s="23" t="s">
        <v>56</v>
      </c>
      <c r="Y283" s="15" t="s">
        <v>103</v>
      </c>
      <c r="Z283" s="15" t="s">
        <v>82</v>
      </c>
      <c r="AA283" s="15" t="s">
        <v>105</v>
      </c>
      <c r="AB283" s="15" t="s">
        <v>77</v>
      </c>
      <c r="AC283" s="22">
        <v>3</v>
      </c>
      <c r="AD283" s="2">
        <v>40634</v>
      </c>
      <c r="AE283">
        <v>9</v>
      </c>
      <c r="AF283" s="8">
        <f t="shared" ca="1" si="4"/>
        <v>0.33935094302321622</v>
      </c>
    </row>
    <row r="284" spans="1:32">
      <c r="A284" s="17">
        <v>283</v>
      </c>
      <c r="B284" s="17" t="s">
        <v>1</v>
      </c>
      <c r="C284" s="22">
        <v>25</v>
      </c>
      <c r="D284" s="17" t="s">
        <v>57</v>
      </c>
      <c r="E284" s="17" t="s">
        <v>9</v>
      </c>
      <c r="F284" s="17" t="s">
        <v>9</v>
      </c>
      <c r="G284" s="17" t="s">
        <v>9</v>
      </c>
      <c r="H284" s="18">
        <v>3</v>
      </c>
      <c r="I284" s="18" t="str">
        <f>IF(L284="Y","",IF(J284="Y",INDEX(#REF!,MATCH(K284,#REF!,0)),K284))</f>
        <v>6 - Junior Officer</v>
      </c>
      <c r="J284" s="19" t="s">
        <v>69</v>
      </c>
      <c r="K284" s="19" t="s">
        <v>74</v>
      </c>
      <c r="L284" s="8" t="s">
        <v>69</v>
      </c>
      <c r="M284" s="19">
        <v>2</v>
      </c>
      <c r="N284" s="19" t="s">
        <v>70</v>
      </c>
      <c r="O284" s="19" t="s">
        <v>67</v>
      </c>
      <c r="P284" s="8" t="s">
        <v>5</v>
      </c>
      <c r="Q284" s="19" t="s">
        <v>5</v>
      </c>
      <c r="R284" s="21" t="s">
        <v>70</v>
      </c>
      <c r="S284" s="21" t="s">
        <v>68</v>
      </c>
      <c r="T284" s="21" t="s">
        <v>74</v>
      </c>
      <c r="U284" s="1">
        <v>0.5</v>
      </c>
      <c r="V284" s="8"/>
      <c r="W284" s="24" t="s">
        <v>56</v>
      </c>
      <c r="X284" s="23" t="s">
        <v>56</v>
      </c>
      <c r="Y284" s="15" t="s">
        <v>104</v>
      </c>
      <c r="Z284" s="15" t="s">
        <v>99</v>
      </c>
      <c r="AA284" s="15" t="s">
        <v>104</v>
      </c>
      <c r="AB284" s="15" t="s">
        <v>74</v>
      </c>
      <c r="AC284" s="22">
        <v>2</v>
      </c>
      <c r="AD284" s="2">
        <v>43191</v>
      </c>
      <c r="AE284">
        <v>2</v>
      </c>
      <c r="AF284" s="8">
        <f t="shared" ca="1" si="4"/>
        <v>0.89923274221877936</v>
      </c>
    </row>
    <row r="285" spans="1:32">
      <c r="A285" s="17">
        <v>284</v>
      </c>
      <c r="B285" s="17" t="s">
        <v>1</v>
      </c>
      <c r="C285" s="22">
        <v>21</v>
      </c>
      <c r="D285" s="17" t="s">
        <v>57</v>
      </c>
      <c r="E285" s="17" t="s">
        <v>20</v>
      </c>
      <c r="F285" s="17" t="s">
        <v>62</v>
      </c>
      <c r="G285" s="17" t="s">
        <v>62</v>
      </c>
      <c r="H285" s="18">
        <v>2</v>
      </c>
      <c r="I285" s="18" t="str">
        <f>IF(L285="Y","",IF(J285="Y",INDEX(#REF!,MATCH(K285,#REF!,0)),K285))</f>
        <v>6 - Junior Officer</v>
      </c>
      <c r="J285" s="19" t="s">
        <v>69</v>
      </c>
      <c r="K285" s="19" t="s">
        <v>74</v>
      </c>
      <c r="L285" s="8" t="s">
        <v>69</v>
      </c>
      <c r="M285" s="19">
        <v>3</v>
      </c>
      <c r="N285" s="19" t="s">
        <v>70</v>
      </c>
      <c r="O285" s="19" t="s">
        <v>67</v>
      </c>
      <c r="P285" s="8" t="s">
        <v>5</v>
      </c>
      <c r="Q285" s="19" t="s">
        <v>5</v>
      </c>
      <c r="R285" s="21" t="s">
        <v>70</v>
      </c>
      <c r="S285" s="21" t="s">
        <v>68</v>
      </c>
      <c r="T285" s="21" t="s">
        <v>74</v>
      </c>
      <c r="U285" s="1">
        <v>0.5</v>
      </c>
      <c r="V285" s="8"/>
      <c r="W285" s="24" t="s">
        <v>56</v>
      </c>
      <c r="X285" s="23" t="s">
        <v>56</v>
      </c>
      <c r="Y285" s="15" t="s">
        <v>104</v>
      </c>
      <c r="Z285" s="15" t="s">
        <v>99</v>
      </c>
      <c r="AA285" s="15" t="s">
        <v>104</v>
      </c>
      <c r="AB285" s="15" t="s">
        <v>74</v>
      </c>
      <c r="AC285" s="22">
        <v>3</v>
      </c>
      <c r="AD285" s="2">
        <v>42826</v>
      </c>
      <c r="AE285">
        <v>3</v>
      </c>
      <c r="AF285" s="8">
        <f t="shared" ca="1" si="4"/>
        <v>0.55097194367692859</v>
      </c>
    </row>
    <row r="286" spans="1:32">
      <c r="A286" s="17">
        <v>285</v>
      </c>
      <c r="B286" s="17" t="s">
        <v>1</v>
      </c>
      <c r="C286" s="22">
        <v>22</v>
      </c>
      <c r="D286" s="17" t="s">
        <v>57</v>
      </c>
      <c r="E286" s="17" t="s">
        <v>9</v>
      </c>
      <c r="F286" s="17" t="s">
        <v>9</v>
      </c>
      <c r="G286" s="17" t="s">
        <v>9</v>
      </c>
      <c r="H286" s="18">
        <v>3</v>
      </c>
      <c r="I286" s="18" t="str">
        <f>IF(L286="Y","",IF(J286="Y",INDEX(#REF!,MATCH(K286,#REF!,0)),K286))</f>
        <v>6 - Junior Officer</v>
      </c>
      <c r="J286" s="19" t="s">
        <v>69</v>
      </c>
      <c r="K286" s="19" t="s">
        <v>74</v>
      </c>
      <c r="L286" s="8" t="s">
        <v>69</v>
      </c>
      <c r="M286" s="19">
        <v>3</v>
      </c>
      <c r="N286" s="19" t="s">
        <v>70</v>
      </c>
      <c r="O286" s="19" t="s">
        <v>67</v>
      </c>
      <c r="P286" s="8" t="s">
        <v>7</v>
      </c>
      <c r="Q286" s="19" t="s">
        <v>7</v>
      </c>
      <c r="R286" s="21" t="s">
        <v>70</v>
      </c>
      <c r="S286" s="21" t="s">
        <v>68</v>
      </c>
      <c r="T286" s="21" t="s">
        <v>74</v>
      </c>
      <c r="U286" s="1">
        <v>0.5</v>
      </c>
      <c r="V286" s="8"/>
      <c r="W286" s="24" t="s">
        <v>56</v>
      </c>
      <c r="X286" s="23" t="s">
        <v>56</v>
      </c>
      <c r="Y286" s="15" t="s">
        <v>104</v>
      </c>
      <c r="Z286" s="15" t="s">
        <v>100</v>
      </c>
      <c r="AA286" s="15" t="s">
        <v>104</v>
      </c>
      <c r="AB286" s="15" t="s">
        <v>74</v>
      </c>
      <c r="AC286" s="22">
        <v>2</v>
      </c>
      <c r="AD286" s="2">
        <v>43191</v>
      </c>
      <c r="AE286">
        <v>2</v>
      </c>
      <c r="AF286" s="8">
        <f t="shared" ca="1" si="4"/>
        <v>0.77233089787217091</v>
      </c>
    </row>
    <row r="287" spans="1:32">
      <c r="A287" s="17">
        <v>286</v>
      </c>
      <c r="B287" s="17" t="s">
        <v>1</v>
      </c>
      <c r="C287" s="22">
        <v>30</v>
      </c>
      <c r="D287" s="17" t="s">
        <v>58</v>
      </c>
      <c r="E287" s="17" t="s">
        <v>19</v>
      </c>
      <c r="F287" s="17" t="s">
        <v>62</v>
      </c>
      <c r="G287" s="17" t="s">
        <v>62</v>
      </c>
      <c r="H287" s="18">
        <v>2</v>
      </c>
      <c r="I287" s="18" t="e">
        <f>IF(L287="Y","",IF(J287="Y",INDEX(#REF!,MATCH(K287,#REF!,0)),K287))</f>
        <v>#REF!</v>
      </c>
      <c r="J287" s="19" t="s">
        <v>67</v>
      </c>
      <c r="K287" s="19" t="s">
        <v>75</v>
      </c>
      <c r="L287" s="8" t="s">
        <v>69</v>
      </c>
      <c r="M287" s="19">
        <v>3</v>
      </c>
      <c r="N287" s="19" t="s">
        <v>70</v>
      </c>
      <c r="O287" s="19" t="s">
        <v>67</v>
      </c>
      <c r="P287" s="8" t="s">
        <v>5</v>
      </c>
      <c r="Q287" s="19" t="s">
        <v>5</v>
      </c>
      <c r="R287" s="21" t="s">
        <v>70</v>
      </c>
      <c r="S287" s="21" t="s">
        <v>68</v>
      </c>
      <c r="T287" s="21" t="s">
        <v>75</v>
      </c>
      <c r="U287" s="1">
        <v>0.5</v>
      </c>
      <c r="V287" s="8"/>
      <c r="W287" s="24" t="s">
        <v>56</v>
      </c>
      <c r="X287" s="23" t="s">
        <v>56</v>
      </c>
      <c r="Y287" s="15" t="s">
        <v>104</v>
      </c>
      <c r="Z287" s="15" t="s">
        <v>92</v>
      </c>
      <c r="AA287" s="15" t="s">
        <v>104</v>
      </c>
      <c r="AB287" s="15" t="s">
        <v>75</v>
      </c>
      <c r="AC287" s="22">
        <v>1</v>
      </c>
      <c r="AD287" s="2">
        <v>43191</v>
      </c>
      <c r="AE287">
        <v>2</v>
      </c>
      <c r="AF287" s="8">
        <f t="shared" ca="1" si="4"/>
        <v>0.47430871117973317</v>
      </c>
    </row>
    <row r="288" spans="1:32">
      <c r="A288" s="17">
        <v>287</v>
      </c>
      <c r="B288" s="17" t="s">
        <v>0</v>
      </c>
      <c r="C288" s="22">
        <v>22</v>
      </c>
      <c r="D288" s="17" t="s">
        <v>57</v>
      </c>
      <c r="E288" s="17" t="s">
        <v>20</v>
      </c>
      <c r="F288" s="17" t="s">
        <v>62</v>
      </c>
      <c r="G288" s="17" t="s">
        <v>62</v>
      </c>
      <c r="H288" s="18"/>
      <c r="I288" s="18" t="str">
        <f>IF(L288="Y","",IF(J288="Y",INDEX(#REF!,MATCH(K288,#REF!,0)),K288))</f>
        <v/>
      </c>
      <c r="J288" s="19" t="s">
        <v>69</v>
      </c>
      <c r="K288" s="19" t="s">
        <v>74</v>
      </c>
      <c r="L288" s="8" t="s">
        <v>67</v>
      </c>
      <c r="M288" s="19"/>
      <c r="N288" s="19" t="s">
        <v>70</v>
      </c>
      <c r="O288" s="19" t="s">
        <v>69</v>
      </c>
      <c r="P288" s="8" t="s">
        <v>6</v>
      </c>
      <c r="Q288" s="19" t="s">
        <v>6</v>
      </c>
      <c r="R288" s="21" t="s">
        <v>70</v>
      </c>
      <c r="S288" s="21" t="s">
        <v>70</v>
      </c>
      <c r="T288" s="21" t="s">
        <v>74</v>
      </c>
      <c r="U288" s="1">
        <v>0.5</v>
      </c>
      <c r="V288" s="8"/>
      <c r="W288" s="24">
        <v>0.7</v>
      </c>
      <c r="X288" s="23" t="s">
        <v>55</v>
      </c>
      <c r="Y288" s="15" t="s">
        <v>104</v>
      </c>
      <c r="Z288" s="15" t="s">
        <v>98</v>
      </c>
      <c r="AA288" s="15" t="s">
        <v>104</v>
      </c>
      <c r="AB288" s="15" t="s">
        <v>74</v>
      </c>
      <c r="AC288" s="22">
        <v>0</v>
      </c>
      <c r="AD288" s="2">
        <v>43922</v>
      </c>
      <c r="AE288">
        <v>0</v>
      </c>
      <c r="AF288" s="8">
        <f t="shared" ca="1" si="4"/>
        <v>0.3319089347386982</v>
      </c>
    </row>
    <row r="289" spans="1:32">
      <c r="A289" s="17">
        <v>288</v>
      </c>
      <c r="B289" s="17" t="s">
        <v>1</v>
      </c>
      <c r="C289" s="22">
        <v>25</v>
      </c>
      <c r="D289" s="17" t="s">
        <v>57</v>
      </c>
      <c r="E289" s="17" t="s">
        <v>19</v>
      </c>
      <c r="F289" s="17" t="s">
        <v>62</v>
      </c>
      <c r="G289" s="17" t="s">
        <v>62</v>
      </c>
      <c r="H289" s="18">
        <v>2</v>
      </c>
      <c r="I289" s="18" t="str">
        <f>IF(L289="Y","",IF(J289="Y",INDEX(#REF!,MATCH(K289,#REF!,0)),K289))</f>
        <v>5 - Senior Officer</v>
      </c>
      <c r="J289" s="19" t="s">
        <v>69</v>
      </c>
      <c r="K289" s="19" t="s">
        <v>106</v>
      </c>
      <c r="L289" s="8" t="s">
        <v>69</v>
      </c>
      <c r="M289" s="19">
        <v>2</v>
      </c>
      <c r="N289" s="19" t="s">
        <v>70</v>
      </c>
      <c r="O289" s="19" t="s">
        <v>67</v>
      </c>
      <c r="P289" s="8" t="s">
        <v>7</v>
      </c>
      <c r="Q289" s="19" t="s">
        <v>7</v>
      </c>
      <c r="R289" s="21" t="s">
        <v>70</v>
      </c>
      <c r="S289" s="21" t="s">
        <v>68</v>
      </c>
      <c r="T289" s="21" t="s">
        <v>106</v>
      </c>
      <c r="U289" s="1">
        <v>0.5</v>
      </c>
      <c r="V289" s="8"/>
      <c r="W289" s="24" t="s">
        <v>56</v>
      </c>
      <c r="X289" s="23" t="s">
        <v>56</v>
      </c>
      <c r="Y289" s="15" t="s">
        <v>104</v>
      </c>
      <c r="Z289" s="15" t="s">
        <v>111</v>
      </c>
      <c r="AA289" s="15" t="s">
        <v>104</v>
      </c>
      <c r="AB289" s="15" t="s">
        <v>106</v>
      </c>
      <c r="AC289" s="22">
        <v>3</v>
      </c>
      <c r="AD289" s="2">
        <v>42461</v>
      </c>
      <c r="AE289">
        <v>4</v>
      </c>
      <c r="AF289" s="8">
        <f t="shared" ca="1" si="4"/>
        <v>0.88691505893918376</v>
      </c>
    </row>
    <row r="290" spans="1:32">
      <c r="A290" s="17">
        <v>289</v>
      </c>
      <c r="B290" s="17" t="s">
        <v>0</v>
      </c>
      <c r="C290" s="22">
        <v>33</v>
      </c>
      <c r="D290" s="17" t="s">
        <v>58</v>
      </c>
      <c r="E290" s="17" t="s">
        <v>15</v>
      </c>
      <c r="F290" s="17" t="s">
        <v>62</v>
      </c>
      <c r="G290" s="17" t="s">
        <v>62</v>
      </c>
      <c r="H290" s="18">
        <v>2</v>
      </c>
      <c r="I290" s="18" t="str">
        <f>IF(L290="Y","",IF(J290="Y",INDEX(#REF!,MATCH(K290,#REF!,0)),K290))</f>
        <v>5 - Senior Officer</v>
      </c>
      <c r="J290" s="19" t="s">
        <v>69</v>
      </c>
      <c r="K290" s="19" t="s">
        <v>106</v>
      </c>
      <c r="L290" s="8" t="s">
        <v>69</v>
      </c>
      <c r="M290" s="19">
        <v>3</v>
      </c>
      <c r="N290" s="19" t="s">
        <v>70</v>
      </c>
      <c r="O290" s="19" t="s">
        <v>67</v>
      </c>
      <c r="P290" s="8" t="s">
        <v>7</v>
      </c>
      <c r="Q290" s="19" t="s">
        <v>7</v>
      </c>
      <c r="R290" s="21" t="s">
        <v>70</v>
      </c>
      <c r="S290" s="21" t="s">
        <v>68</v>
      </c>
      <c r="T290" s="21" t="s">
        <v>106</v>
      </c>
      <c r="U290" s="1">
        <v>0.5</v>
      </c>
      <c r="V290" s="8"/>
      <c r="W290" s="24" t="s">
        <v>56</v>
      </c>
      <c r="X290" s="23" t="s">
        <v>56</v>
      </c>
      <c r="Y290" s="15" t="s">
        <v>104</v>
      </c>
      <c r="Z290" s="15" t="s">
        <v>111</v>
      </c>
      <c r="AA290" s="15" t="s">
        <v>104</v>
      </c>
      <c r="AB290" s="15" t="s">
        <v>106</v>
      </c>
      <c r="AC290" s="22">
        <v>3</v>
      </c>
      <c r="AD290" s="2">
        <v>42461</v>
      </c>
      <c r="AE290">
        <v>4</v>
      </c>
      <c r="AF290" s="8">
        <f t="shared" ca="1" si="4"/>
        <v>0.79186703576051498</v>
      </c>
    </row>
    <row r="291" spans="1:32">
      <c r="A291" s="17">
        <v>290</v>
      </c>
      <c r="B291" s="17" t="s">
        <v>0</v>
      </c>
      <c r="C291" s="22">
        <v>26</v>
      </c>
      <c r="D291" s="17" t="s">
        <v>57</v>
      </c>
      <c r="E291" s="17" t="s">
        <v>20</v>
      </c>
      <c r="F291" s="17" t="s">
        <v>62</v>
      </c>
      <c r="G291" s="17" t="s">
        <v>62</v>
      </c>
      <c r="H291" s="18">
        <v>2</v>
      </c>
      <c r="I291" s="18" t="str">
        <f>IF(L291="Y","",IF(J291="Y",INDEX(#REF!,MATCH(K291,#REF!,0)),K291))</f>
        <v>6 - Junior Officer</v>
      </c>
      <c r="J291" s="19" t="s">
        <v>69</v>
      </c>
      <c r="K291" s="19" t="s">
        <v>74</v>
      </c>
      <c r="L291" s="8" t="s">
        <v>69</v>
      </c>
      <c r="M291" s="19">
        <v>2</v>
      </c>
      <c r="N291" s="19" t="s">
        <v>70</v>
      </c>
      <c r="O291" s="19" t="s">
        <v>67</v>
      </c>
      <c r="P291" s="8" t="s">
        <v>5</v>
      </c>
      <c r="Q291" s="19" t="s">
        <v>5</v>
      </c>
      <c r="R291" s="21" t="s">
        <v>70</v>
      </c>
      <c r="S291" s="21" t="s">
        <v>68</v>
      </c>
      <c r="T291" s="21" t="s">
        <v>74</v>
      </c>
      <c r="U291" s="1">
        <v>0.5</v>
      </c>
      <c r="V291" s="8"/>
      <c r="W291" s="24" t="s">
        <v>56</v>
      </c>
      <c r="X291" s="23" t="s">
        <v>56</v>
      </c>
      <c r="Y291" s="15" t="s">
        <v>104</v>
      </c>
      <c r="Z291" s="15" t="s">
        <v>99</v>
      </c>
      <c r="AA291" s="15" t="s">
        <v>104</v>
      </c>
      <c r="AB291" s="15" t="s">
        <v>74</v>
      </c>
      <c r="AC291" s="22">
        <v>2</v>
      </c>
      <c r="AD291" s="2">
        <v>43191</v>
      </c>
      <c r="AE291">
        <v>2</v>
      </c>
      <c r="AF291" s="8">
        <f t="shared" ca="1" si="4"/>
        <v>0.64512092288887579</v>
      </c>
    </row>
    <row r="292" spans="1:32">
      <c r="A292" s="17">
        <v>291</v>
      </c>
      <c r="B292" s="17" t="s">
        <v>0</v>
      </c>
      <c r="C292" s="22">
        <v>38</v>
      </c>
      <c r="D292" s="17" t="s">
        <v>58</v>
      </c>
      <c r="E292" s="17" t="s">
        <v>22</v>
      </c>
      <c r="F292" s="17" t="s">
        <v>62</v>
      </c>
      <c r="G292" s="17" t="s">
        <v>62</v>
      </c>
      <c r="H292" s="18">
        <v>3</v>
      </c>
      <c r="I292" s="18" t="str">
        <f>IF(L292="Y","",IF(J292="Y",INDEX(#REF!,MATCH(K292,#REF!,0)),K292))</f>
        <v>4 - Manager</v>
      </c>
      <c r="J292" s="19" t="s">
        <v>69</v>
      </c>
      <c r="K292" s="19" t="s">
        <v>75</v>
      </c>
      <c r="L292" s="8" t="s">
        <v>69</v>
      </c>
      <c r="M292" s="19">
        <v>2</v>
      </c>
      <c r="N292" s="19" t="s">
        <v>70</v>
      </c>
      <c r="O292" s="19" t="s">
        <v>67</v>
      </c>
      <c r="P292" s="8" t="s">
        <v>7</v>
      </c>
      <c r="Q292" s="19" t="s">
        <v>7</v>
      </c>
      <c r="R292" s="21" t="s">
        <v>70</v>
      </c>
      <c r="S292" s="21" t="s">
        <v>68</v>
      </c>
      <c r="T292" s="21" t="s">
        <v>75</v>
      </c>
      <c r="U292" s="1">
        <v>0.5</v>
      </c>
      <c r="V292" s="8"/>
      <c r="W292" s="24" t="s">
        <v>56</v>
      </c>
      <c r="X292" s="23" t="s">
        <v>56</v>
      </c>
      <c r="Y292" s="15" t="s">
        <v>105</v>
      </c>
      <c r="Z292" s="15" t="s">
        <v>93</v>
      </c>
      <c r="AA292" s="15" t="s">
        <v>104</v>
      </c>
      <c r="AB292" s="15" t="s">
        <v>75</v>
      </c>
      <c r="AC292" s="22">
        <v>3</v>
      </c>
      <c r="AD292" s="2">
        <v>41730</v>
      </c>
      <c r="AE292">
        <v>6</v>
      </c>
      <c r="AF292" s="8">
        <f t="shared" ca="1" si="4"/>
        <v>0.82672928035202642</v>
      </c>
    </row>
    <row r="293" spans="1:32">
      <c r="A293" s="17">
        <v>292</v>
      </c>
      <c r="B293" s="17" t="s">
        <v>1</v>
      </c>
      <c r="C293" s="22">
        <v>22</v>
      </c>
      <c r="D293" s="17" t="s">
        <v>57</v>
      </c>
      <c r="E293" s="17" t="s">
        <v>20</v>
      </c>
      <c r="F293" s="17" t="s">
        <v>62</v>
      </c>
      <c r="G293" s="17" t="s">
        <v>62</v>
      </c>
      <c r="H293" s="18">
        <v>3</v>
      </c>
      <c r="I293" s="18" t="str">
        <f>IF(L293="Y","",IF(J293="Y",INDEX(#REF!,MATCH(K293,#REF!,0)),K293))</f>
        <v>6 - Junior Officer</v>
      </c>
      <c r="J293" s="19" t="s">
        <v>69</v>
      </c>
      <c r="K293" s="19" t="s">
        <v>74</v>
      </c>
      <c r="L293" s="8" t="s">
        <v>69</v>
      </c>
      <c r="M293" s="19">
        <v>3</v>
      </c>
      <c r="N293" s="19" t="s">
        <v>70</v>
      </c>
      <c r="O293" s="19" t="s">
        <v>67</v>
      </c>
      <c r="P293" s="8" t="s">
        <v>7</v>
      </c>
      <c r="Q293" s="19" t="s">
        <v>7</v>
      </c>
      <c r="R293" s="21" t="s">
        <v>70</v>
      </c>
      <c r="S293" s="21" t="s">
        <v>68</v>
      </c>
      <c r="T293" s="21" t="s">
        <v>74</v>
      </c>
      <c r="U293" s="1">
        <v>0.5</v>
      </c>
      <c r="V293" s="8"/>
      <c r="W293" s="24" t="s">
        <v>56</v>
      </c>
      <c r="X293" s="23" t="s">
        <v>56</v>
      </c>
      <c r="Y293" s="15" t="s">
        <v>104</v>
      </c>
      <c r="Z293" s="15" t="s">
        <v>100</v>
      </c>
      <c r="AA293" s="15" t="s">
        <v>104</v>
      </c>
      <c r="AB293" s="15" t="s">
        <v>74</v>
      </c>
      <c r="AC293" s="22">
        <v>2</v>
      </c>
      <c r="AD293" s="2">
        <v>43191</v>
      </c>
      <c r="AE293">
        <v>2</v>
      </c>
      <c r="AF293" s="8">
        <f t="shared" ca="1" si="4"/>
        <v>0.98053360721793648</v>
      </c>
    </row>
    <row r="294" spans="1:32">
      <c r="A294" s="17">
        <v>293</v>
      </c>
      <c r="B294" s="17" t="s">
        <v>0</v>
      </c>
      <c r="C294" s="22">
        <v>33</v>
      </c>
      <c r="D294" s="17" t="s">
        <v>58</v>
      </c>
      <c r="E294" s="17" t="s">
        <v>20</v>
      </c>
      <c r="F294" s="17" t="s">
        <v>62</v>
      </c>
      <c r="G294" s="17" t="s">
        <v>62</v>
      </c>
      <c r="H294" s="18">
        <v>2</v>
      </c>
      <c r="I294" s="18" t="str">
        <f>IF(L294="Y","",IF(J294="Y",INDEX(#REF!,MATCH(K294,#REF!,0)),K294))</f>
        <v>6 - Junior Officer</v>
      </c>
      <c r="J294" s="19" t="s">
        <v>69</v>
      </c>
      <c r="K294" s="19" t="s">
        <v>74</v>
      </c>
      <c r="L294" s="8" t="s">
        <v>69</v>
      </c>
      <c r="M294" s="19">
        <v>2</v>
      </c>
      <c r="N294" s="19" t="s">
        <v>70</v>
      </c>
      <c r="O294" s="19" t="s">
        <v>67</v>
      </c>
      <c r="P294" s="8" t="s">
        <v>6</v>
      </c>
      <c r="Q294" s="19" t="s">
        <v>6</v>
      </c>
      <c r="R294" s="21" t="s">
        <v>68</v>
      </c>
      <c r="S294" s="21" t="s">
        <v>68</v>
      </c>
      <c r="T294" s="21" t="s">
        <v>106</v>
      </c>
      <c r="U294" s="1">
        <v>0.5</v>
      </c>
      <c r="V294" s="8"/>
      <c r="W294" s="24">
        <v>0.6</v>
      </c>
      <c r="X294" s="23" t="s">
        <v>55</v>
      </c>
      <c r="Y294" s="15" t="s">
        <v>104</v>
      </c>
      <c r="Z294" s="15" t="s">
        <v>98</v>
      </c>
      <c r="AA294" s="15" t="s">
        <v>104</v>
      </c>
      <c r="AB294" s="15" t="s">
        <v>74</v>
      </c>
      <c r="AC294" s="22">
        <v>2</v>
      </c>
      <c r="AD294" s="2">
        <v>43191</v>
      </c>
      <c r="AE294">
        <v>2</v>
      </c>
      <c r="AF294" s="8">
        <f t="shared" ca="1" si="4"/>
        <v>0.96377453267585078</v>
      </c>
    </row>
    <row r="295" spans="1:32">
      <c r="A295" s="17">
        <v>294</v>
      </c>
      <c r="B295" s="17" t="s">
        <v>0</v>
      </c>
      <c r="C295" s="22">
        <v>34</v>
      </c>
      <c r="D295" s="17" t="s">
        <v>58</v>
      </c>
      <c r="E295" s="17" t="s">
        <v>9</v>
      </c>
      <c r="F295" s="17" t="s">
        <v>9</v>
      </c>
      <c r="G295" s="17" t="s">
        <v>9</v>
      </c>
      <c r="H295" s="18"/>
      <c r="I295" s="18" t="str">
        <f>IF(L295="Y","",IF(J295="Y",INDEX(#REF!,MATCH(K295,#REF!,0)),K295))</f>
        <v/>
      </c>
      <c r="J295" s="19" t="s">
        <v>69</v>
      </c>
      <c r="K295" s="19" t="s">
        <v>75</v>
      </c>
      <c r="L295" s="8" t="s">
        <v>67</v>
      </c>
      <c r="M295" s="19"/>
      <c r="N295" s="19" t="s">
        <v>70</v>
      </c>
      <c r="O295" s="19" t="s">
        <v>69</v>
      </c>
      <c r="P295" s="8" t="s">
        <v>5</v>
      </c>
      <c r="Q295" s="19" t="s">
        <v>5</v>
      </c>
      <c r="R295" s="21" t="s">
        <v>70</v>
      </c>
      <c r="S295" s="21" t="s">
        <v>70</v>
      </c>
      <c r="T295" s="21" t="s">
        <v>75</v>
      </c>
      <c r="U295" s="1">
        <v>0.5</v>
      </c>
      <c r="V295" s="8"/>
      <c r="W295" s="24" t="s">
        <v>56</v>
      </c>
      <c r="X295" s="23" t="s">
        <v>56</v>
      </c>
      <c r="Y295" s="15" t="s">
        <v>104</v>
      </c>
      <c r="Z295" s="15" t="s">
        <v>92</v>
      </c>
      <c r="AA295" s="15" t="s">
        <v>104</v>
      </c>
      <c r="AB295" s="15" t="s">
        <v>75</v>
      </c>
      <c r="AC295" s="22">
        <v>0</v>
      </c>
      <c r="AD295" s="2">
        <v>43922</v>
      </c>
      <c r="AE295">
        <v>0</v>
      </c>
      <c r="AF295" s="8">
        <f t="shared" ca="1" si="4"/>
        <v>0.10668255791537884</v>
      </c>
    </row>
    <row r="296" spans="1:32">
      <c r="A296" s="17">
        <v>295</v>
      </c>
      <c r="B296" s="17" t="s">
        <v>0</v>
      </c>
      <c r="C296" s="22">
        <v>28</v>
      </c>
      <c r="D296" s="17" t="s">
        <v>57</v>
      </c>
      <c r="E296" s="17" t="s">
        <v>9</v>
      </c>
      <c r="F296" s="17" t="s">
        <v>9</v>
      </c>
      <c r="G296" s="17" t="s">
        <v>9</v>
      </c>
      <c r="H296" s="18">
        <v>3</v>
      </c>
      <c r="I296" s="18" t="str">
        <f>IF(L296="Y","",IF(J296="Y",INDEX(#REF!,MATCH(K296,#REF!,0)),K296))</f>
        <v>5 - Senior Officer</v>
      </c>
      <c r="J296" s="19" t="s">
        <v>69</v>
      </c>
      <c r="K296" s="19" t="s">
        <v>106</v>
      </c>
      <c r="L296" s="8" t="s">
        <v>69</v>
      </c>
      <c r="M296" s="19">
        <v>2</v>
      </c>
      <c r="N296" s="19" t="s">
        <v>70</v>
      </c>
      <c r="O296" s="19" t="s">
        <v>67</v>
      </c>
      <c r="P296" s="8" t="s">
        <v>5</v>
      </c>
      <c r="Q296" s="19" t="s">
        <v>5</v>
      </c>
      <c r="R296" s="21" t="s">
        <v>70</v>
      </c>
      <c r="S296" s="21" t="s">
        <v>68</v>
      </c>
      <c r="T296" s="21" t="s">
        <v>106</v>
      </c>
      <c r="U296" s="1">
        <v>0.5</v>
      </c>
      <c r="V296" s="8"/>
      <c r="W296" s="24" t="s">
        <v>56</v>
      </c>
      <c r="X296" s="23" t="s">
        <v>56</v>
      </c>
      <c r="Y296" s="15" t="s">
        <v>104</v>
      </c>
      <c r="Z296" s="15" t="s">
        <v>110</v>
      </c>
      <c r="AA296" s="15" t="s">
        <v>104</v>
      </c>
      <c r="AB296" s="15" t="s">
        <v>106</v>
      </c>
      <c r="AC296" s="22">
        <v>3</v>
      </c>
      <c r="AD296" s="2">
        <v>41000</v>
      </c>
      <c r="AE296">
        <v>8</v>
      </c>
      <c r="AF296" s="8">
        <f t="shared" ca="1" si="4"/>
        <v>0.28286107819389139</v>
      </c>
    </row>
    <row r="297" spans="1:32">
      <c r="A297" s="17">
        <v>296</v>
      </c>
      <c r="B297" s="17" t="s">
        <v>1</v>
      </c>
      <c r="C297" s="22">
        <v>25</v>
      </c>
      <c r="D297" s="17" t="s">
        <v>57</v>
      </c>
      <c r="E297" s="17" t="s">
        <v>21</v>
      </c>
      <c r="F297" s="17" t="s">
        <v>62</v>
      </c>
      <c r="G297" s="17" t="s">
        <v>62</v>
      </c>
      <c r="H297" s="18">
        <v>3</v>
      </c>
      <c r="I297" s="18" t="str">
        <f>IF(L297="Y","",IF(J297="Y",INDEX(#REF!,MATCH(K297,#REF!,0)),K297))</f>
        <v>6 - Junior Officer</v>
      </c>
      <c r="J297" s="19" t="s">
        <v>69</v>
      </c>
      <c r="K297" s="19" t="s">
        <v>74</v>
      </c>
      <c r="L297" s="8" t="s">
        <v>69</v>
      </c>
      <c r="M297" s="19">
        <v>3</v>
      </c>
      <c r="N297" s="19" t="s">
        <v>70</v>
      </c>
      <c r="O297" s="19" t="s">
        <v>67</v>
      </c>
      <c r="P297" s="8" t="s">
        <v>7</v>
      </c>
      <c r="Q297" s="19" t="s">
        <v>7</v>
      </c>
      <c r="R297" s="21" t="s">
        <v>70</v>
      </c>
      <c r="S297" s="21" t="s">
        <v>68</v>
      </c>
      <c r="T297" s="21" t="s">
        <v>74</v>
      </c>
      <c r="U297" s="1">
        <v>0.5</v>
      </c>
      <c r="V297" s="8"/>
      <c r="W297" s="24" t="s">
        <v>56</v>
      </c>
      <c r="X297" s="23" t="s">
        <v>56</v>
      </c>
      <c r="Y297" s="15" t="s">
        <v>104</v>
      </c>
      <c r="Z297" s="15" t="s">
        <v>100</v>
      </c>
      <c r="AA297" s="15" t="s">
        <v>104</v>
      </c>
      <c r="AB297" s="15" t="s">
        <v>74</v>
      </c>
      <c r="AC297" s="22">
        <v>2</v>
      </c>
      <c r="AD297" s="2">
        <v>43191</v>
      </c>
      <c r="AE297">
        <v>2</v>
      </c>
      <c r="AF297" s="8">
        <f t="shared" ca="1" si="4"/>
        <v>8.0799068624674009E-3</v>
      </c>
    </row>
    <row r="298" spans="1:32">
      <c r="A298" s="17">
        <v>297</v>
      </c>
      <c r="B298" s="17" t="s">
        <v>1</v>
      </c>
      <c r="C298" s="22">
        <v>24</v>
      </c>
      <c r="D298" s="17" t="s">
        <v>57</v>
      </c>
      <c r="E298" s="17" t="s">
        <v>9</v>
      </c>
      <c r="F298" s="17" t="s">
        <v>9</v>
      </c>
      <c r="G298" s="17" t="s">
        <v>9</v>
      </c>
      <c r="H298" s="18">
        <v>3</v>
      </c>
      <c r="I298" s="18" t="str">
        <f>IF(L298="Y","",IF(J298="Y",INDEX(#REF!,MATCH(K298,#REF!,0)),K298))</f>
        <v>6 - Junior Officer</v>
      </c>
      <c r="J298" s="19" t="s">
        <v>69</v>
      </c>
      <c r="K298" s="19" t="s">
        <v>74</v>
      </c>
      <c r="L298" s="8" t="s">
        <v>69</v>
      </c>
      <c r="M298" s="19">
        <v>3</v>
      </c>
      <c r="N298" s="19" t="s">
        <v>70</v>
      </c>
      <c r="O298" s="19" t="s">
        <v>67</v>
      </c>
      <c r="P298" s="8" t="s">
        <v>7</v>
      </c>
      <c r="Q298" s="19" t="s">
        <v>7</v>
      </c>
      <c r="R298" s="21" t="s">
        <v>70</v>
      </c>
      <c r="S298" s="21" t="s">
        <v>68</v>
      </c>
      <c r="T298" s="21" t="s">
        <v>74</v>
      </c>
      <c r="U298" s="1">
        <v>0.5</v>
      </c>
      <c r="V298" s="8"/>
      <c r="W298" s="24" t="s">
        <v>56</v>
      </c>
      <c r="X298" s="23" t="s">
        <v>56</v>
      </c>
      <c r="Y298" s="15" t="s">
        <v>104</v>
      </c>
      <c r="Z298" s="15" t="s">
        <v>100</v>
      </c>
      <c r="AA298" s="15" t="s">
        <v>104</v>
      </c>
      <c r="AB298" s="15" t="s">
        <v>74</v>
      </c>
      <c r="AC298" s="22">
        <v>2</v>
      </c>
      <c r="AD298" s="2">
        <v>43191</v>
      </c>
      <c r="AE298">
        <v>2</v>
      </c>
      <c r="AF298" s="8">
        <f t="shared" ca="1" si="4"/>
        <v>0.93896038865370901</v>
      </c>
    </row>
    <row r="299" spans="1:32">
      <c r="A299" s="17">
        <v>298</v>
      </c>
      <c r="B299" s="17" t="s">
        <v>0</v>
      </c>
      <c r="C299" s="22">
        <v>41</v>
      </c>
      <c r="D299" s="17" t="s">
        <v>59</v>
      </c>
      <c r="E299" s="17" t="s">
        <v>9</v>
      </c>
      <c r="F299" s="17" t="s">
        <v>9</v>
      </c>
      <c r="G299" s="17" t="s">
        <v>9</v>
      </c>
      <c r="H299" s="18">
        <v>3</v>
      </c>
      <c r="I299" s="18" t="str">
        <f>IF(L299="Y","",IF(J299="Y",INDEX(#REF!,MATCH(K299,#REF!,0)),K299))</f>
        <v>3 - Senior Manager</v>
      </c>
      <c r="J299" s="19" t="s">
        <v>69</v>
      </c>
      <c r="K299" s="19" t="s">
        <v>76</v>
      </c>
      <c r="L299" s="8" t="s">
        <v>69</v>
      </c>
      <c r="M299" s="19">
        <v>4</v>
      </c>
      <c r="N299" s="19" t="s">
        <v>70</v>
      </c>
      <c r="O299" s="19" t="s">
        <v>67</v>
      </c>
      <c r="P299" s="8" t="s">
        <v>5</v>
      </c>
      <c r="Q299" s="19" t="s">
        <v>5</v>
      </c>
      <c r="R299" s="21" t="s">
        <v>70</v>
      </c>
      <c r="S299" s="21" t="s">
        <v>68</v>
      </c>
      <c r="T299" s="21" t="s">
        <v>76</v>
      </c>
      <c r="U299" s="1">
        <v>0.5</v>
      </c>
      <c r="V299" s="8"/>
      <c r="W299" s="24" t="s">
        <v>56</v>
      </c>
      <c r="X299" s="23" t="s">
        <v>56</v>
      </c>
      <c r="Y299" s="15" t="s">
        <v>104</v>
      </c>
      <c r="Z299" s="15" t="s">
        <v>91</v>
      </c>
      <c r="AA299" s="15" t="s">
        <v>105</v>
      </c>
      <c r="AB299" s="15" t="s">
        <v>76</v>
      </c>
      <c r="AC299" s="22">
        <v>2</v>
      </c>
      <c r="AD299" s="2">
        <v>40634</v>
      </c>
      <c r="AE299">
        <v>9</v>
      </c>
      <c r="AF299" s="8">
        <f t="shared" ca="1" si="4"/>
        <v>0.86594194285058579</v>
      </c>
    </row>
    <row r="300" spans="1:32">
      <c r="A300" s="17">
        <v>299</v>
      </c>
      <c r="B300" s="17" t="s">
        <v>1</v>
      </c>
      <c r="C300" s="22">
        <v>24</v>
      </c>
      <c r="D300" s="17" t="s">
        <v>57</v>
      </c>
      <c r="E300" s="17" t="s">
        <v>9</v>
      </c>
      <c r="F300" s="17" t="s">
        <v>9</v>
      </c>
      <c r="G300" s="17" t="s">
        <v>9</v>
      </c>
      <c r="H300" s="18">
        <v>2</v>
      </c>
      <c r="I300" s="18" t="str">
        <f>IF(L300="Y","",IF(J300="Y",INDEX(#REF!,MATCH(K300,#REF!,0)),K300))</f>
        <v>6 - Junior Officer</v>
      </c>
      <c r="J300" s="19" t="s">
        <v>69</v>
      </c>
      <c r="K300" s="19" t="s">
        <v>74</v>
      </c>
      <c r="L300" s="8" t="s">
        <v>69</v>
      </c>
      <c r="M300" s="19">
        <v>3</v>
      </c>
      <c r="N300" s="19" t="s">
        <v>70</v>
      </c>
      <c r="O300" s="19" t="s">
        <v>67</v>
      </c>
      <c r="P300" s="8" t="s">
        <v>7</v>
      </c>
      <c r="Q300" s="19" t="s">
        <v>7</v>
      </c>
      <c r="R300" s="21" t="s">
        <v>68</v>
      </c>
      <c r="S300" s="21" t="s">
        <v>68</v>
      </c>
      <c r="T300" s="21" t="s">
        <v>106</v>
      </c>
      <c r="U300" s="1">
        <v>0.5</v>
      </c>
      <c r="V300" s="8"/>
      <c r="W300" s="24" t="s">
        <v>56</v>
      </c>
      <c r="X300" s="23" t="s">
        <v>56</v>
      </c>
      <c r="Y300" s="15" t="s">
        <v>104</v>
      </c>
      <c r="Z300" s="15" t="s">
        <v>100</v>
      </c>
      <c r="AA300" s="15" t="s">
        <v>104</v>
      </c>
      <c r="AB300" s="15" t="s">
        <v>74</v>
      </c>
      <c r="AC300" s="22">
        <v>3</v>
      </c>
      <c r="AD300" s="2">
        <v>42826</v>
      </c>
      <c r="AE300">
        <v>3</v>
      </c>
      <c r="AF300" s="8">
        <f t="shared" ca="1" si="4"/>
        <v>9.5561332411167488E-2</v>
      </c>
    </row>
    <row r="301" spans="1:32">
      <c r="A301" s="17">
        <v>300</v>
      </c>
      <c r="B301" s="17" t="s">
        <v>1</v>
      </c>
      <c r="C301" s="22">
        <v>32</v>
      </c>
      <c r="D301" s="17" t="s">
        <v>58</v>
      </c>
      <c r="E301" s="17" t="s">
        <v>20</v>
      </c>
      <c r="F301" s="17" t="s">
        <v>62</v>
      </c>
      <c r="G301" s="17" t="s">
        <v>62</v>
      </c>
      <c r="H301" s="18">
        <v>3</v>
      </c>
      <c r="I301" s="18" t="str">
        <f>IF(L301="Y","",IF(J301="Y",INDEX(#REF!,MATCH(K301,#REF!,0)),K301))</f>
        <v>4 - Manager</v>
      </c>
      <c r="J301" s="19" t="s">
        <v>69</v>
      </c>
      <c r="K301" s="19" t="s">
        <v>75</v>
      </c>
      <c r="L301" s="8" t="s">
        <v>69</v>
      </c>
      <c r="M301" s="19">
        <v>3</v>
      </c>
      <c r="N301" s="19" t="s">
        <v>70</v>
      </c>
      <c r="O301" s="19" t="s">
        <v>67</v>
      </c>
      <c r="P301" s="8" t="s">
        <v>5</v>
      </c>
      <c r="Q301" s="19" t="s">
        <v>5</v>
      </c>
      <c r="R301" s="21" t="s">
        <v>70</v>
      </c>
      <c r="S301" s="21" t="s">
        <v>68</v>
      </c>
      <c r="T301" s="21" t="s">
        <v>75</v>
      </c>
      <c r="U301" s="1">
        <v>0.5</v>
      </c>
      <c r="V301" s="8"/>
      <c r="W301" s="24" t="s">
        <v>56</v>
      </c>
      <c r="X301" s="23" t="s">
        <v>56</v>
      </c>
      <c r="Y301" s="15" t="s">
        <v>104</v>
      </c>
      <c r="Z301" s="15" t="s">
        <v>92</v>
      </c>
      <c r="AA301" s="15" t="s">
        <v>104</v>
      </c>
      <c r="AB301" s="15" t="s">
        <v>75</v>
      </c>
      <c r="AC301" s="22">
        <v>2</v>
      </c>
      <c r="AD301" s="2">
        <v>42461</v>
      </c>
      <c r="AE301">
        <v>4</v>
      </c>
      <c r="AF301" s="8">
        <f t="shared" ca="1" si="4"/>
        <v>0.1048927991280727</v>
      </c>
    </row>
    <row r="302" spans="1:32">
      <c r="A302" s="17">
        <v>301</v>
      </c>
      <c r="B302" s="17" t="s">
        <v>0</v>
      </c>
      <c r="C302" s="22">
        <v>25</v>
      </c>
      <c r="D302" s="17" t="s">
        <v>57</v>
      </c>
      <c r="E302" s="17" t="s">
        <v>9</v>
      </c>
      <c r="F302" s="17" t="s">
        <v>9</v>
      </c>
      <c r="G302" s="17" t="s">
        <v>9</v>
      </c>
      <c r="H302" s="18">
        <v>3</v>
      </c>
      <c r="I302" s="18" t="str">
        <f>IF(L302="Y","",IF(J302="Y",INDEX(#REF!,MATCH(K302,#REF!,0)),K302))</f>
        <v>6 - Junior Officer</v>
      </c>
      <c r="J302" s="19" t="s">
        <v>69</v>
      </c>
      <c r="K302" s="19" t="s">
        <v>74</v>
      </c>
      <c r="L302" s="8" t="s">
        <v>69</v>
      </c>
      <c r="M302" s="19">
        <v>3</v>
      </c>
      <c r="N302" s="19" t="s">
        <v>70</v>
      </c>
      <c r="O302" s="19" t="s">
        <v>67</v>
      </c>
      <c r="P302" s="8" t="s">
        <v>5</v>
      </c>
      <c r="Q302" s="19" t="s">
        <v>5</v>
      </c>
      <c r="R302" s="21" t="s">
        <v>70</v>
      </c>
      <c r="S302" s="21" t="s">
        <v>68</v>
      </c>
      <c r="T302" s="21" t="s">
        <v>74</v>
      </c>
      <c r="U302" s="1">
        <v>0.5</v>
      </c>
      <c r="V302" s="8"/>
      <c r="W302" s="24" t="s">
        <v>56</v>
      </c>
      <c r="X302" s="23" t="s">
        <v>56</v>
      </c>
      <c r="Y302" s="15" t="s">
        <v>104</v>
      </c>
      <c r="Z302" s="15" t="s">
        <v>99</v>
      </c>
      <c r="AA302" s="15" t="s">
        <v>104</v>
      </c>
      <c r="AB302" s="15" t="s">
        <v>74</v>
      </c>
      <c r="AC302" s="22">
        <v>2</v>
      </c>
      <c r="AD302" s="2">
        <v>43191</v>
      </c>
      <c r="AE302">
        <v>2</v>
      </c>
      <c r="AF302" s="8">
        <f t="shared" ca="1" si="4"/>
        <v>0.20169395085945629</v>
      </c>
    </row>
    <row r="303" spans="1:32">
      <c r="A303" s="17">
        <v>302</v>
      </c>
      <c r="B303" s="17" t="s">
        <v>0</v>
      </c>
      <c r="C303" s="22">
        <v>26</v>
      </c>
      <c r="D303" s="17" t="s">
        <v>57</v>
      </c>
      <c r="E303" s="17" t="s">
        <v>9</v>
      </c>
      <c r="F303" s="17" t="s">
        <v>9</v>
      </c>
      <c r="G303" s="17" t="s">
        <v>9</v>
      </c>
      <c r="H303" s="18">
        <v>3</v>
      </c>
      <c r="I303" s="18" t="str">
        <f>IF(L303="Y","",IF(J303="Y",INDEX(#REF!,MATCH(K303,#REF!,0)),K303))</f>
        <v>6 - Junior Officer</v>
      </c>
      <c r="J303" s="19" t="s">
        <v>69</v>
      </c>
      <c r="K303" s="19" t="s">
        <v>74</v>
      </c>
      <c r="L303" s="8" t="s">
        <v>69</v>
      </c>
      <c r="M303" s="19">
        <v>2</v>
      </c>
      <c r="N303" s="19" t="s">
        <v>70</v>
      </c>
      <c r="O303" s="19" t="s">
        <v>67</v>
      </c>
      <c r="P303" s="8" t="s">
        <v>6</v>
      </c>
      <c r="Q303" s="19" t="s">
        <v>6</v>
      </c>
      <c r="R303" s="21" t="s">
        <v>70</v>
      </c>
      <c r="S303" s="21" t="s">
        <v>68</v>
      </c>
      <c r="T303" s="21" t="s">
        <v>74</v>
      </c>
      <c r="U303" s="1">
        <v>0.5</v>
      </c>
      <c r="V303" s="8"/>
      <c r="W303" s="24" t="s">
        <v>56</v>
      </c>
      <c r="X303" s="23" t="s">
        <v>56</v>
      </c>
      <c r="Y303" s="15" t="s">
        <v>104</v>
      </c>
      <c r="Z303" s="15" t="s">
        <v>98</v>
      </c>
      <c r="AA303" s="15" t="s">
        <v>104</v>
      </c>
      <c r="AB303" s="15" t="s">
        <v>74</v>
      </c>
      <c r="AC303" s="22">
        <v>2</v>
      </c>
      <c r="AD303" s="2">
        <v>43191</v>
      </c>
      <c r="AE303">
        <v>2</v>
      </c>
      <c r="AF303" s="8">
        <f t="shared" ca="1" si="4"/>
        <v>0.89950309803115136</v>
      </c>
    </row>
    <row r="304" spans="1:32">
      <c r="A304" s="17">
        <v>303</v>
      </c>
      <c r="B304" s="17" t="s">
        <v>1</v>
      </c>
      <c r="C304" s="22">
        <v>34</v>
      </c>
      <c r="D304" s="17" t="s">
        <v>58</v>
      </c>
      <c r="E304" s="17" t="s">
        <v>9</v>
      </c>
      <c r="F304" s="17" t="s">
        <v>9</v>
      </c>
      <c r="G304" s="17" t="s">
        <v>9</v>
      </c>
      <c r="H304" s="18"/>
      <c r="I304" s="18" t="str">
        <f>IF(L304="Y","",IF(J304="Y",INDEX(#REF!,MATCH(K304,#REF!,0)),K304))</f>
        <v/>
      </c>
      <c r="J304" s="19" t="s">
        <v>69</v>
      </c>
      <c r="K304" s="19" t="s">
        <v>75</v>
      </c>
      <c r="L304" s="8" t="s">
        <v>67</v>
      </c>
      <c r="M304" s="19"/>
      <c r="N304" s="19" t="s">
        <v>70</v>
      </c>
      <c r="O304" s="19" t="s">
        <v>69</v>
      </c>
      <c r="P304" s="8" t="s">
        <v>5</v>
      </c>
      <c r="Q304" s="19" t="s">
        <v>5</v>
      </c>
      <c r="R304" s="21" t="s">
        <v>70</v>
      </c>
      <c r="S304" s="21" t="s">
        <v>70</v>
      </c>
      <c r="T304" s="21" t="s">
        <v>75</v>
      </c>
      <c r="U304" s="1">
        <v>0.5</v>
      </c>
      <c r="V304" s="8"/>
      <c r="W304" s="24" t="s">
        <v>56</v>
      </c>
      <c r="X304" s="23" t="s">
        <v>56</v>
      </c>
      <c r="Y304" s="15" t="s">
        <v>104</v>
      </c>
      <c r="Z304" s="15" t="s">
        <v>92</v>
      </c>
      <c r="AA304" s="15" t="s">
        <v>104</v>
      </c>
      <c r="AB304" s="15" t="s">
        <v>75</v>
      </c>
      <c r="AC304" s="22">
        <v>0</v>
      </c>
      <c r="AD304" s="2">
        <v>43922</v>
      </c>
      <c r="AE304">
        <v>0</v>
      </c>
      <c r="AF304" s="8">
        <f t="shared" ca="1" si="4"/>
        <v>0.63563305760942068</v>
      </c>
    </row>
    <row r="305" spans="1:32">
      <c r="A305" s="17">
        <v>304</v>
      </c>
      <c r="B305" s="17" t="s">
        <v>0</v>
      </c>
      <c r="C305" s="22">
        <v>50</v>
      </c>
      <c r="D305" s="17" t="s">
        <v>60</v>
      </c>
      <c r="E305" s="17" t="s">
        <v>28</v>
      </c>
      <c r="F305" s="17" t="s">
        <v>62</v>
      </c>
      <c r="G305" s="17" t="s">
        <v>62</v>
      </c>
      <c r="H305" s="18">
        <v>3</v>
      </c>
      <c r="I305" s="18" t="str">
        <f>IF(L305="Y","",IF(J305="Y",INDEX(#REF!,MATCH(K305,#REF!,0)),K305))</f>
        <v>3 - Senior Manager</v>
      </c>
      <c r="J305" s="19" t="s">
        <v>69</v>
      </c>
      <c r="K305" s="19" t="s">
        <v>76</v>
      </c>
      <c r="L305" s="8" t="s">
        <v>69</v>
      </c>
      <c r="M305" s="19">
        <v>2</v>
      </c>
      <c r="N305" s="19" t="s">
        <v>70</v>
      </c>
      <c r="O305" s="19" t="s">
        <v>67</v>
      </c>
      <c r="P305" s="8" t="s">
        <v>5</v>
      </c>
      <c r="Q305" s="19" t="s">
        <v>5</v>
      </c>
      <c r="R305" s="21" t="s">
        <v>70</v>
      </c>
      <c r="S305" s="21" t="s">
        <v>68</v>
      </c>
      <c r="T305" s="21" t="s">
        <v>76</v>
      </c>
      <c r="U305" s="1">
        <v>0.5</v>
      </c>
      <c r="V305" s="8"/>
      <c r="W305" s="24" t="s">
        <v>56</v>
      </c>
      <c r="X305" s="23" t="s">
        <v>56</v>
      </c>
      <c r="Y305" s="15" t="s">
        <v>104</v>
      </c>
      <c r="Z305" s="15" t="s">
        <v>91</v>
      </c>
      <c r="AA305" s="15" t="s">
        <v>105</v>
      </c>
      <c r="AB305" s="15" t="s">
        <v>76</v>
      </c>
      <c r="AC305" s="22">
        <v>4</v>
      </c>
      <c r="AD305" s="2">
        <v>41000</v>
      </c>
      <c r="AE305">
        <v>8</v>
      </c>
      <c r="AF305" s="8">
        <f t="shared" ca="1" si="4"/>
        <v>0.38954784613592264</v>
      </c>
    </row>
    <row r="306" spans="1:32">
      <c r="A306" s="17">
        <v>305</v>
      </c>
      <c r="B306" s="17" t="s">
        <v>1</v>
      </c>
      <c r="C306" s="22">
        <v>28</v>
      </c>
      <c r="D306" s="17" t="s">
        <v>57</v>
      </c>
      <c r="E306" s="17" t="s">
        <v>15</v>
      </c>
      <c r="F306" s="17" t="s">
        <v>62</v>
      </c>
      <c r="G306" s="17" t="s">
        <v>62</v>
      </c>
      <c r="H306" s="18">
        <v>3</v>
      </c>
      <c r="I306" s="18" t="str">
        <f>IF(L306="Y","",IF(J306="Y",INDEX(#REF!,MATCH(K306,#REF!,0)),K306))</f>
        <v>6 - Junior Officer</v>
      </c>
      <c r="J306" s="19" t="s">
        <v>69</v>
      </c>
      <c r="K306" s="19" t="s">
        <v>74</v>
      </c>
      <c r="L306" s="8" t="s">
        <v>69</v>
      </c>
      <c r="M306" s="19">
        <v>2</v>
      </c>
      <c r="N306" s="19" t="s">
        <v>70</v>
      </c>
      <c r="O306" s="19" t="s">
        <v>67</v>
      </c>
      <c r="P306" s="8" t="s">
        <v>7</v>
      </c>
      <c r="Q306" s="19" t="s">
        <v>7</v>
      </c>
      <c r="R306" s="21" t="s">
        <v>68</v>
      </c>
      <c r="S306" s="21" t="s">
        <v>68</v>
      </c>
      <c r="T306" s="21" t="s">
        <v>106</v>
      </c>
      <c r="U306" s="1">
        <v>0.5</v>
      </c>
      <c r="V306" s="8"/>
      <c r="W306" s="24" t="s">
        <v>56</v>
      </c>
      <c r="X306" s="23" t="s">
        <v>56</v>
      </c>
      <c r="Y306" s="15" t="s">
        <v>104</v>
      </c>
      <c r="Z306" s="15" t="s">
        <v>100</v>
      </c>
      <c r="AA306" s="15" t="s">
        <v>104</v>
      </c>
      <c r="AB306" s="15" t="s">
        <v>74</v>
      </c>
      <c r="AC306" s="22">
        <v>2</v>
      </c>
      <c r="AD306" s="2">
        <v>43191</v>
      </c>
      <c r="AE306">
        <v>2</v>
      </c>
      <c r="AF306" s="8">
        <f t="shared" ca="1" si="4"/>
        <v>7.0391718728160746E-2</v>
      </c>
    </row>
    <row r="307" spans="1:32">
      <c r="A307" s="17">
        <v>306</v>
      </c>
      <c r="B307" s="17" t="s">
        <v>0</v>
      </c>
      <c r="C307" s="22">
        <v>26</v>
      </c>
      <c r="D307" s="17" t="s">
        <v>57</v>
      </c>
      <c r="E307" s="17" t="s">
        <v>9</v>
      </c>
      <c r="F307" s="17" t="s">
        <v>9</v>
      </c>
      <c r="G307" s="17" t="s">
        <v>9</v>
      </c>
      <c r="H307" s="18"/>
      <c r="I307" s="18" t="str">
        <f>IF(L307="Y","",IF(J307="Y",INDEX(#REF!,MATCH(K307,#REF!,0)),K307))</f>
        <v>6 - Junior Officer</v>
      </c>
      <c r="J307" s="19" t="s">
        <v>69</v>
      </c>
      <c r="K307" s="19" t="s">
        <v>74</v>
      </c>
      <c r="L307" s="8" t="s">
        <v>69</v>
      </c>
      <c r="M307" s="19">
        <v>3</v>
      </c>
      <c r="N307" s="19" t="s">
        <v>70</v>
      </c>
      <c r="O307" s="19" t="s">
        <v>67</v>
      </c>
      <c r="P307" s="8" t="s">
        <v>5</v>
      </c>
      <c r="Q307" s="19" t="s">
        <v>5</v>
      </c>
      <c r="R307" s="21" t="s">
        <v>70</v>
      </c>
      <c r="S307" s="21" t="s">
        <v>68</v>
      </c>
      <c r="T307" s="21" t="s">
        <v>74</v>
      </c>
      <c r="U307" s="1">
        <v>0.5</v>
      </c>
      <c r="V307" s="8"/>
      <c r="W307" s="24" t="s">
        <v>56</v>
      </c>
      <c r="X307" s="23" t="s">
        <v>56</v>
      </c>
      <c r="Y307" s="15" t="s">
        <v>104</v>
      </c>
      <c r="Z307" s="15" t="s">
        <v>99</v>
      </c>
      <c r="AA307" s="15" t="s">
        <v>104</v>
      </c>
      <c r="AB307" s="15" t="s">
        <v>74</v>
      </c>
      <c r="AC307" s="22">
        <v>1</v>
      </c>
      <c r="AD307" s="2">
        <v>43556</v>
      </c>
      <c r="AE307">
        <v>1</v>
      </c>
      <c r="AF307" s="8">
        <f t="shared" ca="1" si="4"/>
        <v>0.78569421454190014</v>
      </c>
    </row>
    <row r="308" spans="1:32">
      <c r="A308" s="17">
        <v>307</v>
      </c>
      <c r="B308" s="17" t="s">
        <v>1</v>
      </c>
      <c r="C308" s="22">
        <v>25</v>
      </c>
      <c r="D308" s="17" t="s">
        <v>57</v>
      </c>
      <c r="E308" s="17" t="s">
        <v>9</v>
      </c>
      <c r="F308" s="17" t="s">
        <v>9</v>
      </c>
      <c r="G308" s="17" t="s">
        <v>9</v>
      </c>
      <c r="H308" s="18"/>
      <c r="I308" s="18" t="str">
        <f>IF(L308="Y","",IF(J308="Y",INDEX(#REF!,MATCH(K308,#REF!,0)),K308))</f>
        <v>6 - Junior Officer</v>
      </c>
      <c r="J308" s="19" t="s">
        <v>69</v>
      </c>
      <c r="K308" s="19" t="s">
        <v>74</v>
      </c>
      <c r="L308" s="8" t="s">
        <v>69</v>
      </c>
      <c r="M308" s="19">
        <v>3</v>
      </c>
      <c r="N308" s="19" t="s">
        <v>70</v>
      </c>
      <c r="O308" s="19" t="s">
        <v>67</v>
      </c>
      <c r="P308" s="8" t="s">
        <v>5</v>
      </c>
      <c r="Q308" s="19" t="s">
        <v>5</v>
      </c>
      <c r="R308" s="21" t="s">
        <v>70</v>
      </c>
      <c r="S308" s="21" t="s">
        <v>68</v>
      </c>
      <c r="T308" s="21" t="s">
        <v>74</v>
      </c>
      <c r="U308" s="1">
        <v>0.5</v>
      </c>
      <c r="V308" s="8"/>
      <c r="W308" s="24" t="s">
        <v>56</v>
      </c>
      <c r="X308" s="23" t="s">
        <v>56</v>
      </c>
      <c r="Y308" s="15" t="s">
        <v>104</v>
      </c>
      <c r="Z308" s="15" t="s">
        <v>99</v>
      </c>
      <c r="AA308" s="15" t="s">
        <v>104</v>
      </c>
      <c r="AB308" s="15" t="s">
        <v>74</v>
      </c>
      <c r="AC308" s="22">
        <v>1</v>
      </c>
      <c r="AD308" s="2">
        <v>43556</v>
      </c>
      <c r="AE308">
        <v>1</v>
      </c>
      <c r="AF308" s="8">
        <f t="shared" ca="1" si="4"/>
        <v>4.5315718824559981E-2</v>
      </c>
    </row>
    <row r="309" spans="1:32">
      <c r="A309" s="17">
        <v>308</v>
      </c>
      <c r="B309" s="17" t="s">
        <v>0</v>
      </c>
      <c r="C309" s="22">
        <v>30</v>
      </c>
      <c r="D309" s="17" t="s">
        <v>58</v>
      </c>
      <c r="E309" s="17" t="s">
        <v>9</v>
      </c>
      <c r="F309" s="17" t="s">
        <v>9</v>
      </c>
      <c r="G309" s="17" t="s">
        <v>9</v>
      </c>
      <c r="H309" s="18"/>
      <c r="I309" s="18" t="str">
        <f>IF(L309="Y","",IF(J309="Y",INDEX(#REF!,MATCH(K309,#REF!,0)),K309))</f>
        <v/>
      </c>
      <c r="J309" s="19" t="s">
        <v>69</v>
      </c>
      <c r="K309" s="19" t="s">
        <v>106</v>
      </c>
      <c r="L309" s="8" t="s">
        <v>67</v>
      </c>
      <c r="M309" s="19"/>
      <c r="N309" s="19" t="s">
        <v>70</v>
      </c>
      <c r="O309" s="19" t="s">
        <v>69</v>
      </c>
      <c r="P309" s="8" t="s">
        <v>7</v>
      </c>
      <c r="Q309" s="19" t="s">
        <v>7</v>
      </c>
      <c r="R309" s="21" t="s">
        <v>70</v>
      </c>
      <c r="S309" s="21" t="s">
        <v>70</v>
      </c>
      <c r="T309" s="21" t="s">
        <v>106</v>
      </c>
      <c r="U309" s="1">
        <v>0.5</v>
      </c>
      <c r="V309" s="8"/>
      <c r="W309" s="24" t="s">
        <v>56</v>
      </c>
      <c r="X309" s="23" t="s">
        <v>56</v>
      </c>
      <c r="Y309" s="15" t="s">
        <v>104</v>
      </c>
      <c r="Z309" s="15" t="s">
        <v>111</v>
      </c>
      <c r="AA309" s="15" t="s">
        <v>104</v>
      </c>
      <c r="AB309" s="15" t="s">
        <v>106</v>
      </c>
      <c r="AC309" s="22">
        <v>0</v>
      </c>
      <c r="AD309" s="2">
        <v>43922</v>
      </c>
      <c r="AE309">
        <v>0</v>
      </c>
      <c r="AF309" s="8">
        <f t="shared" ca="1" si="4"/>
        <v>0.20549989455313578</v>
      </c>
    </row>
    <row r="310" spans="1:32">
      <c r="A310" s="17">
        <v>309</v>
      </c>
      <c r="B310" s="17" t="s">
        <v>1</v>
      </c>
      <c r="C310" s="22">
        <v>46</v>
      </c>
      <c r="D310" s="17" t="s">
        <v>59</v>
      </c>
      <c r="E310" s="17" t="s">
        <v>9</v>
      </c>
      <c r="F310" s="17" t="s">
        <v>9</v>
      </c>
      <c r="G310" s="17" t="s">
        <v>9</v>
      </c>
      <c r="H310" s="18">
        <v>4</v>
      </c>
      <c r="I310" s="18" t="str">
        <f>IF(L310="Y","",IF(J310="Y",INDEX(#REF!,MATCH(K310,#REF!,0)),K310))</f>
        <v>4 - Manager</v>
      </c>
      <c r="J310" s="19" t="s">
        <v>69</v>
      </c>
      <c r="K310" s="20" t="s">
        <v>75</v>
      </c>
      <c r="L310" s="8" t="s">
        <v>69</v>
      </c>
      <c r="M310" s="19">
        <v>3</v>
      </c>
      <c r="N310" s="19" t="s">
        <v>68</v>
      </c>
      <c r="O310" s="19" t="s">
        <v>67</v>
      </c>
      <c r="P310" s="8" t="s">
        <v>7</v>
      </c>
      <c r="Q310" s="19" t="s">
        <v>7</v>
      </c>
      <c r="R310" s="21" t="s">
        <v>70</v>
      </c>
      <c r="S310" s="21" t="s">
        <v>70</v>
      </c>
      <c r="T310" s="21"/>
      <c r="U310" s="1">
        <v>0.5</v>
      </c>
      <c r="V310" s="8" t="s">
        <v>71</v>
      </c>
      <c r="W310" s="24" t="s">
        <v>56</v>
      </c>
      <c r="X310" s="23" t="s">
        <v>56</v>
      </c>
      <c r="Y310" s="15" t="s">
        <v>120</v>
      </c>
      <c r="Z310" s="15" t="s">
        <v>120</v>
      </c>
      <c r="AA310" s="15" t="s">
        <v>120</v>
      </c>
      <c r="AB310" s="15" t="s">
        <v>120</v>
      </c>
      <c r="AC310" s="22">
        <v>3</v>
      </c>
      <c r="AD310" s="2">
        <v>41365</v>
      </c>
      <c r="AE310">
        <v>7</v>
      </c>
      <c r="AF310" s="8">
        <f t="shared" ca="1" si="4"/>
        <v>0.92330416542612659</v>
      </c>
    </row>
    <row r="311" spans="1:32">
      <c r="A311" s="17">
        <v>310</v>
      </c>
      <c r="B311" s="17" t="s">
        <v>0</v>
      </c>
      <c r="C311" s="22">
        <v>37</v>
      </c>
      <c r="D311" s="17" t="s">
        <v>58</v>
      </c>
      <c r="E311" s="17" t="s">
        <v>19</v>
      </c>
      <c r="F311" s="17" t="s">
        <v>62</v>
      </c>
      <c r="G311" s="17" t="s">
        <v>62</v>
      </c>
      <c r="H311" s="18"/>
      <c r="I311" s="18" t="str">
        <f>IF(L311="Y","",IF(J311="Y",INDEX(#REF!,MATCH(K311,#REF!,0)),K311))</f>
        <v/>
      </c>
      <c r="J311" s="19" t="s">
        <v>69</v>
      </c>
      <c r="K311" s="19" t="s">
        <v>75</v>
      </c>
      <c r="L311" s="8" t="s">
        <v>67</v>
      </c>
      <c r="M311" s="19"/>
      <c r="N311" s="19" t="s">
        <v>70</v>
      </c>
      <c r="O311" s="19" t="s">
        <v>69</v>
      </c>
      <c r="P311" s="8" t="s">
        <v>5</v>
      </c>
      <c r="Q311" s="19" t="s">
        <v>5</v>
      </c>
      <c r="R311" s="21" t="s">
        <v>70</v>
      </c>
      <c r="S311" s="21" t="s">
        <v>70</v>
      </c>
      <c r="T311" s="21" t="s">
        <v>75</v>
      </c>
      <c r="U311" s="1">
        <v>0.5</v>
      </c>
      <c r="V311" s="8"/>
      <c r="W311" s="24" t="s">
        <v>56</v>
      </c>
      <c r="X311" s="23" t="s">
        <v>56</v>
      </c>
      <c r="Y311" s="15" t="s">
        <v>104</v>
      </c>
      <c r="Z311" s="15" t="s">
        <v>92</v>
      </c>
      <c r="AA311" s="15" t="s">
        <v>104</v>
      </c>
      <c r="AB311" s="15" t="s">
        <v>75</v>
      </c>
      <c r="AC311" s="22">
        <v>0</v>
      </c>
      <c r="AD311" s="2">
        <v>43922</v>
      </c>
      <c r="AE311">
        <v>0</v>
      </c>
      <c r="AF311" s="8">
        <f t="shared" ca="1" si="4"/>
        <v>0.70355319222409773</v>
      </c>
    </row>
    <row r="312" spans="1:32">
      <c r="A312" s="17">
        <v>311</v>
      </c>
      <c r="B312" s="17" t="s">
        <v>0</v>
      </c>
      <c r="C312" s="22">
        <v>22</v>
      </c>
      <c r="D312" s="17" t="s">
        <v>57</v>
      </c>
      <c r="E312" s="17" t="s">
        <v>15</v>
      </c>
      <c r="F312" s="17" t="s">
        <v>62</v>
      </c>
      <c r="G312" s="17" t="s">
        <v>62</v>
      </c>
      <c r="H312" s="18">
        <v>4</v>
      </c>
      <c r="I312" s="18" t="str">
        <f>IF(L312="Y","",IF(J312="Y",INDEX(#REF!,MATCH(K312,#REF!,0)),K312))</f>
        <v>6 - Junior Officer</v>
      </c>
      <c r="J312" s="19" t="s">
        <v>69</v>
      </c>
      <c r="K312" s="19" t="s">
        <v>74</v>
      </c>
      <c r="L312" s="8" t="s">
        <v>69</v>
      </c>
      <c r="M312" s="19">
        <v>2</v>
      </c>
      <c r="N312" s="19" t="s">
        <v>70</v>
      </c>
      <c r="O312" s="19" t="s">
        <v>67</v>
      </c>
      <c r="P312" s="8" t="s">
        <v>5</v>
      </c>
      <c r="Q312" s="19" t="s">
        <v>5</v>
      </c>
      <c r="R312" s="21" t="s">
        <v>70</v>
      </c>
      <c r="S312" s="21" t="s">
        <v>68</v>
      </c>
      <c r="T312" s="21" t="s">
        <v>74</v>
      </c>
      <c r="U312" s="1">
        <v>0.5</v>
      </c>
      <c r="V312" s="8"/>
      <c r="W312" s="24" t="s">
        <v>56</v>
      </c>
      <c r="X312" s="23" t="s">
        <v>56</v>
      </c>
      <c r="Y312" s="15" t="s">
        <v>104</v>
      </c>
      <c r="Z312" s="15" t="s">
        <v>99</v>
      </c>
      <c r="AA312" s="15" t="s">
        <v>104</v>
      </c>
      <c r="AB312" s="15" t="s">
        <v>74</v>
      </c>
      <c r="AC312" s="22">
        <v>3</v>
      </c>
      <c r="AD312" s="2">
        <v>42826</v>
      </c>
      <c r="AE312">
        <v>3</v>
      </c>
      <c r="AF312" s="8">
        <f t="shared" ca="1" si="4"/>
        <v>0.21341762120238417</v>
      </c>
    </row>
    <row r="313" spans="1:32">
      <c r="A313" s="17">
        <v>312</v>
      </c>
      <c r="B313" s="17" t="s">
        <v>0</v>
      </c>
      <c r="C313" s="22">
        <v>34</v>
      </c>
      <c r="D313" s="17" t="s">
        <v>58</v>
      </c>
      <c r="E313" s="17" t="s">
        <v>19</v>
      </c>
      <c r="F313" s="17" t="s">
        <v>62</v>
      </c>
      <c r="G313" s="17" t="s">
        <v>62</v>
      </c>
      <c r="H313" s="18">
        <v>3</v>
      </c>
      <c r="I313" s="18" t="str">
        <f>IF(L313="Y","",IF(J313="Y",INDEX(#REF!,MATCH(K313,#REF!,0)),K313))</f>
        <v>5 - Senior Officer</v>
      </c>
      <c r="J313" s="19" t="s">
        <v>69</v>
      </c>
      <c r="K313" s="19" t="s">
        <v>106</v>
      </c>
      <c r="L313" s="8" t="s">
        <v>69</v>
      </c>
      <c r="M313" s="19">
        <v>2</v>
      </c>
      <c r="N313" s="19" t="s">
        <v>70</v>
      </c>
      <c r="O313" s="19" t="s">
        <v>67</v>
      </c>
      <c r="P313" s="8" t="s">
        <v>5</v>
      </c>
      <c r="Q313" s="19" t="s">
        <v>5</v>
      </c>
      <c r="R313" s="21" t="s">
        <v>70</v>
      </c>
      <c r="S313" s="21" t="s">
        <v>68</v>
      </c>
      <c r="T313" s="21" t="s">
        <v>106</v>
      </c>
      <c r="U313" s="1">
        <v>0.5</v>
      </c>
      <c r="V313" s="8"/>
      <c r="W313" s="24" t="s">
        <v>56</v>
      </c>
      <c r="X313" s="23" t="s">
        <v>56</v>
      </c>
      <c r="Y313" s="15" t="s">
        <v>104</v>
      </c>
      <c r="Z313" s="15" t="s">
        <v>110</v>
      </c>
      <c r="AA313" s="15" t="s">
        <v>104</v>
      </c>
      <c r="AB313" s="15" t="s">
        <v>106</v>
      </c>
      <c r="AC313" s="22">
        <v>4</v>
      </c>
      <c r="AD313" s="2">
        <v>41000</v>
      </c>
      <c r="AE313">
        <v>8</v>
      </c>
      <c r="AF313" s="8">
        <f t="shared" ca="1" si="4"/>
        <v>0.67947594738524786</v>
      </c>
    </row>
    <row r="314" spans="1:32">
      <c r="A314" s="17">
        <v>313</v>
      </c>
      <c r="B314" s="17" t="s">
        <v>1</v>
      </c>
      <c r="C314" s="22">
        <v>22</v>
      </c>
      <c r="D314" s="17" t="s">
        <v>57</v>
      </c>
      <c r="E314" s="17" t="s">
        <v>20</v>
      </c>
      <c r="F314" s="17" t="s">
        <v>62</v>
      </c>
      <c r="G314" s="17" t="s">
        <v>62</v>
      </c>
      <c r="H314" s="18">
        <v>3</v>
      </c>
      <c r="I314" s="18" t="str">
        <f>IF(L314="Y","",IF(J314="Y",INDEX(#REF!,MATCH(K314,#REF!,0)),K314))</f>
        <v>6 - Junior Officer</v>
      </c>
      <c r="J314" s="19" t="s">
        <v>69</v>
      </c>
      <c r="K314" s="19" t="s">
        <v>74</v>
      </c>
      <c r="L314" s="8" t="s">
        <v>69</v>
      </c>
      <c r="M314" s="19">
        <v>2</v>
      </c>
      <c r="N314" s="19" t="s">
        <v>70</v>
      </c>
      <c r="O314" s="19" t="s">
        <v>67</v>
      </c>
      <c r="P314" s="8" t="s">
        <v>5</v>
      </c>
      <c r="Q314" s="19" t="s">
        <v>5</v>
      </c>
      <c r="R314" s="21" t="s">
        <v>70</v>
      </c>
      <c r="S314" s="21" t="s">
        <v>68</v>
      </c>
      <c r="T314" s="21" t="s">
        <v>74</v>
      </c>
      <c r="U314" s="1">
        <v>0.5</v>
      </c>
      <c r="V314" s="8"/>
      <c r="W314" s="24" t="s">
        <v>56</v>
      </c>
      <c r="X314" s="23" t="s">
        <v>56</v>
      </c>
      <c r="Y314" s="15" t="s">
        <v>104</v>
      </c>
      <c r="Z314" s="15" t="s">
        <v>99</v>
      </c>
      <c r="AA314" s="15" t="s">
        <v>104</v>
      </c>
      <c r="AB314" s="15" t="s">
        <v>74</v>
      </c>
      <c r="AC314" s="22">
        <v>2</v>
      </c>
      <c r="AD314" s="2">
        <v>43191</v>
      </c>
      <c r="AE314">
        <v>2</v>
      </c>
      <c r="AF314" s="8">
        <f t="shared" ca="1" si="4"/>
        <v>0.42936619039852819</v>
      </c>
    </row>
    <row r="315" spans="1:32">
      <c r="A315" s="17">
        <v>314</v>
      </c>
      <c r="B315" s="17" t="s">
        <v>0</v>
      </c>
      <c r="C315" s="22">
        <v>24</v>
      </c>
      <c r="D315" s="17" t="s">
        <v>57</v>
      </c>
      <c r="E315" s="17" t="s">
        <v>20</v>
      </c>
      <c r="F315" s="17" t="s">
        <v>62</v>
      </c>
      <c r="G315" s="17" t="s">
        <v>62</v>
      </c>
      <c r="H315" s="18"/>
      <c r="I315" s="18" t="str">
        <f>IF(L315="Y","",IF(J315="Y",INDEX(#REF!,MATCH(K315,#REF!,0)),K315))</f>
        <v/>
      </c>
      <c r="J315" s="19" t="s">
        <v>69</v>
      </c>
      <c r="K315" s="19" t="s">
        <v>74</v>
      </c>
      <c r="L315" s="8" t="s">
        <v>67</v>
      </c>
      <c r="M315" s="19"/>
      <c r="N315" s="19" t="s">
        <v>70</v>
      </c>
      <c r="O315" s="19" t="s">
        <v>69</v>
      </c>
      <c r="P315" s="8" t="s">
        <v>5</v>
      </c>
      <c r="Q315" s="19" t="s">
        <v>5</v>
      </c>
      <c r="R315" s="21" t="s">
        <v>70</v>
      </c>
      <c r="S315" s="21" t="s">
        <v>70</v>
      </c>
      <c r="T315" s="21" t="s">
        <v>74</v>
      </c>
      <c r="U315" s="1">
        <v>0.5</v>
      </c>
      <c r="V315" s="8"/>
      <c r="W315" s="24" t="s">
        <v>56</v>
      </c>
      <c r="X315" s="23" t="s">
        <v>56</v>
      </c>
      <c r="Y315" s="15" t="s">
        <v>104</v>
      </c>
      <c r="Z315" s="15" t="s">
        <v>99</v>
      </c>
      <c r="AA315" s="15" t="s">
        <v>104</v>
      </c>
      <c r="AB315" s="15" t="s">
        <v>74</v>
      </c>
      <c r="AC315" s="22">
        <v>0</v>
      </c>
      <c r="AD315" s="2">
        <v>43922</v>
      </c>
      <c r="AE315">
        <v>0</v>
      </c>
      <c r="AF315" s="8">
        <f t="shared" ca="1" si="4"/>
        <v>7.0002276058055535E-2</v>
      </c>
    </row>
    <row r="316" spans="1:32">
      <c r="A316" s="17">
        <v>315</v>
      </c>
      <c r="B316" s="17" t="s">
        <v>0</v>
      </c>
      <c r="C316" s="22">
        <v>26</v>
      </c>
      <c r="D316" s="17" t="s">
        <v>57</v>
      </c>
      <c r="E316" s="17" t="s">
        <v>9</v>
      </c>
      <c r="F316" s="17" t="s">
        <v>9</v>
      </c>
      <c r="G316" s="17" t="s">
        <v>9</v>
      </c>
      <c r="H316" s="18"/>
      <c r="I316" s="18" t="str">
        <f>IF(L316="Y","",IF(J316="Y",INDEX(#REF!,MATCH(K316,#REF!,0)),K316))</f>
        <v/>
      </c>
      <c r="J316" s="19" t="s">
        <v>69</v>
      </c>
      <c r="K316" s="19" t="s">
        <v>74</v>
      </c>
      <c r="L316" s="8" t="s">
        <v>67</v>
      </c>
      <c r="M316" s="19"/>
      <c r="N316" s="19" t="s">
        <v>70</v>
      </c>
      <c r="O316" s="19" t="s">
        <v>69</v>
      </c>
      <c r="P316" s="8" t="s">
        <v>5</v>
      </c>
      <c r="Q316" s="19" t="s">
        <v>5</v>
      </c>
      <c r="R316" s="21" t="s">
        <v>70</v>
      </c>
      <c r="S316" s="21" t="s">
        <v>70</v>
      </c>
      <c r="T316" s="21" t="s">
        <v>74</v>
      </c>
      <c r="U316" s="1">
        <v>0.5</v>
      </c>
      <c r="V316" s="8"/>
      <c r="W316" s="24">
        <v>0.7</v>
      </c>
      <c r="X316" s="23" t="s">
        <v>55</v>
      </c>
      <c r="Y316" s="15" t="s">
        <v>104</v>
      </c>
      <c r="Z316" s="15" t="s">
        <v>99</v>
      </c>
      <c r="AA316" s="15" t="s">
        <v>104</v>
      </c>
      <c r="AB316" s="15" t="s">
        <v>74</v>
      </c>
      <c r="AC316" s="22">
        <v>0</v>
      </c>
      <c r="AD316" s="2">
        <v>43922</v>
      </c>
      <c r="AE316">
        <v>0</v>
      </c>
      <c r="AF316" s="8">
        <f t="shared" ca="1" si="4"/>
        <v>0.12090914468739766</v>
      </c>
    </row>
    <row r="317" spans="1:32">
      <c r="A317" s="17">
        <v>316</v>
      </c>
      <c r="B317" s="17" t="s">
        <v>1</v>
      </c>
      <c r="C317" s="22">
        <v>48</v>
      </c>
      <c r="D317" s="17" t="s">
        <v>59</v>
      </c>
      <c r="E317" s="17" t="s">
        <v>20</v>
      </c>
      <c r="F317" s="17" t="s">
        <v>62</v>
      </c>
      <c r="G317" s="17" t="s">
        <v>62</v>
      </c>
      <c r="H317" s="18">
        <v>2</v>
      </c>
      <c r="I317" s="18" t="e">
        <f>IF(L317="Y","",IF(J317="Y",INDEX(#REF!,MATCH(K317,#REF!,0)),K317))</f>
        <v>#REF!</v>
      </c>
      <c r="J317" s="19" t="s">
        <v>67</v>
      </c>
      <c r="K317" s="19" t="s">
        <v>78</v>
      </c>
      <c r="L317" s="8" t="s">
        <v>69</v>
      </c>
      <c r="M317" s="19"/>
      <c r="N317" s="19" t="s">
        <v>70</v>
      </c>
      <c r="O317" s="19" t="s">
        <v>67</v>
      </c>
      <c r="P317" s="8" t="s">
        <v>5</v>
      </c>
      <c r="Q317" s="19" t="s">
        <v>5</v>
      </c>
      <c r="R317" s="21" t="s">
        <v>70</v>
      </c>
      <c r="S317" s="21" t="s">
        <v>70</v>
      </c>
      <c r="T317" s="21" t="s">
        <v>78</v>
      </c>
      <c r="U317" s="1">
        <v>0.5</v>
      </c>
      <c r="V317" s="8"/>
      <c r="W317" s="24" t="s">
        <v>56</v>
      </c>
      <c r="X317" s="23" t="s">
        <v>56</v>
      </c>
      <c r="Y317" s="15" t="s">
        <v>120</v>
      </c>
      <c r="Z317" s="15" t="s">
        <v>120</v>
      </c>
      <c r="AA317" s="15" t="s">
        <v>120</v>
      </c>
      <c r="AB317" s="15" t="s">
        <v>120</v>
      </c>
      <c r="AC317" s="22">
        <v>1</v>
      </c>
      <c r="AD317" s="2">
        <v>41365</v>
      </c>
      <c r="AE317">
        <v>7</v>
      </c>
      <c r="AF317" s="8">
        <f t="shared" ca="1" si="4"/>
        <v>0.9135865272505721</v>
      </c>
    </row>
    <row r="318" spans="1:32">
      <c r="A318" s="17">
        <v>317</v>
      </c>
      <c r="B318" s="17" t="s">
        <v>0</v>
      </c>
      <c r="C318" s="22">
        <v>28</v>
      </c>
      <c r="D318" s="17" t="s">
        <v>57</v>
      </c>
      <c r="E318" s="17" t="s">
        <v>9</v>
      </c>
      <c r="F318" s="17" t="s">
        <v>9</v>
      </c>
      <c r="G318" s="17" t="s">
        <v>9</v>
      </c>
      <c r="H318" s="18">
        <v>3</v>
      </c>
      <c r="I318" s="18" t="str">
        <f>IF(L318="Y","",IF(J318="Y",INDEX(#REF!,MATCH(K318,#REF!,0)),K318))</f>
        <v>6 - Junior Officer</v>
      </c>
      <c r="J318" s="19" t="s">
        <v>69</v>
      </c>
      <c r="K318" s="19" t="s">
        <v>74</v>
      </c>
      <c r="L318" s="8" t="s">
        <v>69</v>
      </c>
      <c r="M318" s="19">
        <v>1</v>
      </c>
      <c r="N318" s="19" t="s">
        <v>70</v>
      </c>
      <c r="O318" s="19" t="s">
        <v>67</v>
      </c>
      <c r="P318" s="8" t="s">
        <v>5</v>
      </c>
      <c r="Q318" s="19" t="s">
        <v>5</v>
      </c>
      <c r="R318" s="21" t="s">
        <v>68</v>
      </c>
      <c r="S318" s="21" t="s">
        <v>68</v>
      </c>
      <c r="T318" s="21" t="s">
        <v>106</v>
      </c>
      <c r="U318" s="1">
        <v>0.5</v>
      </c>
      <c r="V318" s="8"/>
      <c r="W318" s="24" t="s">
        <v>56</v>
      </c>
      <c r="X318" s="23" t="s">
        <v>56</v>
      </c>
      <c r="Y318" s="15" t="s">
        <v>104</v>
      </c>
      <c r="Z318" s="15" t="s">
        <v>99</v>
      </c>
      <c r="AA318" s="15" t="s">
        <v>104</v>
      </c>
      <c r="AB318" s="15" t="s">
        <v>74</v>
      </c>
      <c r="AC318" s="22">
        <v>5</v>
      </c>
      <c r="AD318" s="2">
        <v>42095</v>
      </c>
      <c r="AE318">
        <v>5</v>
      </c>
      <c r="AF318" s="8">
        <f t="shared" ca="1" si="4"/>
        <v>0.58525260608594398</v>
      </c>
    </row>
    <row r="319" spans="1:32">
      <c r="A319" s="17">
        <v>318</v>
      </c>
      <c r="B319" s="17" t="s">
        <v>0</v>
      </c>
      <c r="C319" s="22">
        <v>43</v>
      </c>
      <c r="D319" s="17" t="s">
        <v>59</v>
      </c>
      <c r="E319" s="17" t="s">
        <v>19</v>
      </c>
      <c r="F319" s="17" t="s">
        <v>62</v>
      </c>
      <c r="G319" s="17" t="s">
        <v>62</v>
      </c>
      <c r="H319" s="18"/>
      <c r="I319" s="18" t="str">
        <f>IF(L319="Y","",IF(J319="Y",INDEX(#REF!,MATCH(K319,#REF!,0)),K319))</f>
        <v/>
      </c>
      <c r="J319" s="19" t="s">
        <v>69</v>
      </c>
      <c r="K319" s="19" t="s">
        <v>76</v>
      </c>
      <c r="L319" s="8" t="s">
        <v>67</v>
      </c>
      <c r="M319" s="19"/>
      <c r="N319" s="19" t="s">
        <v>70</v>
      </c>
      <c r="O319" s="19" t="s">
        <v>69</v>
      </c>
      <c r="P319" s="8" t="s">
        <v>5</v>
      </c>
      <c r="Q319" s="19" t="s">
        <v>5</v>
      </c>
      <c r="R319" s="21" t="s">
        <v>70</v>
      </c>
      <c r="S319" s="21" t="s">
        <v>70</v>
      </c>
      <c r="T319" s="21" t="s">
        <v>76</v>
      </c>
      <c r="U319" s="1">
        <v>0.5</v>
      </c>
      <c r="V319" s="8"/>
      <c r="W319" s="24" t="s">
        <v>56</v>
      </c>
      <c r="X319" s="23" t="s">
        <v>56</v>
      </c>
      <c r="Y319" s="15" t="s">
        <v>104</v>
      </c>
      <c r="Z319" s="15" t="s">
        <v>91</v>
      </c>
      <c r="AA319" s="15" t="s">
        <v>105</v>
      </c>
      <c r="AB319" s="15" t="s">
        <v>76</v>
      </c>
      <c r="AC319" s="22">
        <v>0</v>
      </c>
      <c r="AD319" s="2">
        <v>43922</v>
      </c>
      <c r="AE319">
        <v>0</v>
      </c>
      <c r="AF319" s="8">
        <f t="shared" ca="1" si="4"/>
        <v>2.3578893185945526E-2</v>
      </c>
    </row>
    <row r="320" spans="1:32">
      <c r="A320" s="17">
        <v>319</v>
      </c>
      <c r="B320" s="17" t="s">
        <v>1</v>
      </c>
      <c r="C320" s="22">
        <v>27</v>
      </c>
      <c r="D320" s="17" t="s">
        <v>57</v>
      </c>
      <c r="E320" s="17" t="s">
        <v>19</v>
      </c>
      <c r="F320" s="17" t="s">
        <v>62</v>
      </c>
      <c r="G320" s="17" t="s">
        <v>62</v>
      </c>
      <c r="H320" s="18">
        <v>2</v>
      </c>
      <c r="I320" s="18" t="str">
        <f>IF(L320="Y","",IF(J320="Y",INDEX(#REF!,MATCH(K320,#REF!,0)),K320))</f>
        <v>6 - Junior Officer</v>
      </c>
      <c r="J320" s="19" t="s">
        <v>69</v>
      </c>
      <c r="K320" s="19" t="s">
        <v>74</v>
      </c>
      <c r="L320" s="8" t="s">
        <v>69</v>
      </c>
      <c r="M320" s="19">
        <v>1</v>
      </c>
      <c r="N320" s="19" t="s">
        <v>70</v>
      </c>
      <c r="O320" s="19" t="s">
        <v>67</v>
      </c>
      <c r="P320" s="8" t="s">
        <v>5</v>
      </c>
      <c r="Q320" s="19" t="s">
        <v>5</v>
      </c>
      <c r="R320" s="21" t="s">
        <v>68</v>
      </c>
      <c r="S320" s="21" t="s">
        <v>68</v>
      </c>
      <c r="T320" s="21" t="s">
        <v>106</v>
      </c>
      <c r="U320" s="1">
        <v>0.5</v>
      </c>
      <c r="V320" s="8"/>
      <c r="W320" s="24" t="s">
        <v>56</v>
      </c>
      <c r="X320" s="23" t="s">
        <v>56</v>
      </c>
      <c r="Y320" s="15" t="s">
        <v>104</v>
      </c>
      <c r="Z320" s="15" t="s">
        <v>99</v>
      </c>
      <c r="AA320" s="15" t="s">
        <v>104</v>
      </c>
      <c r="AB320" s="15" t="s">
        <v>74</v>
      </c>
      <c r="AC320" s="22">
        <v>2</v>
      </c>
      <c r="AD320" s="2">
        <v>43191</v>
      </c>
      <c r="AE320">
        <v>2</v>
      </c>
      <c r="AF320" s="8">
        <f t="shared" ca="1" si="4"/>
        <v>2.4215978650990566E-2</v>
      </c>
    </row>
    <row r="321" spans="1:32">
      <c r="A321" s="17">
        <v>320</v>
      </c>
      <c r="B321" s="17" t="s">
        <v>0</v>
      </c>
      <c r="C321" s="22">
        <v>31</v>
      </c>
      <c r="D321" s="17" t="s">
        <v>58</v>
      </c>
      <c r="E321" s="17" t="s">
        <v>9</v>
      </c>
      <c r="F321" s="17" t="s">
        <v>9</v>
      </c>
      <c r="G321" s="17" t="s">
        <v>9</v>
      </c>
      <c r="H321" s="18"/>
      <c r="I321" s="18" t="str">
        <f>IF(L321="Y","",IF(J321="Y",INDEX(#REF!,MATCH(K321,#REF!,0)),K321))</f>
        <v/>
      </c>
      <c r="J321" s="19" t="s">
        <v>69</v>
      </c>
      <c r="K321" s="19" t="s">
        <v>106</v>
      </c>
      <c r="L321" s="8" t="s">
        <v>67</v>
      </c>
      <c r="M321" s="19"/>
      <c r="N321" s="19" t="s">
        <v>70</v>
      </c>
      <c r="O321" s="19" t="s">
        <v>69</v>
      </c>
      <c r="P321" s="8" t="s">
        <v>7</v>
      </c>
      <c r="Q321" s="19" t="s">
        <v>7</v>
      </c>
      <c r="R321" s="21" t="s">
        <v>70</v>
      </c>
      <c r="S321" s="21" t="s">
        <v>70</v>
      </c>
      <c r="T321" s="21" t="s">
        <v>106</v>
      </c>
      <c r="U321" s="1">
        <v>0.5</v>
      </c>
      <c r="V321" s="8"/>
      <c r="W321" s="24" t="s">
        <v>56</v>
      </c>
      <c r="X321" s="23" t="s">
        <v>56</v>
      </c>
      <c r="Y321" s="15" t="s">
        <v>104</v>
      </c>
      <c r="Z321" s="15" t="s">
        <v>111</v>
      </c>
      <c r="AA321" s="15" t="s">
        <v>104</v>
      </c>
      <c r="AB321" s="15" t="s">
        <v>106</v>
      </c>
      <c r="AC321" s="22">
        <v>0</v>
      </c>
      <c r="AD321" s="2">
        <v>43922</v>
      </c>
      <c r="AE321">
        <v>0</v>
      </c>
      <c r="AF321" s="8">
        <f t="shared" ca="1" si="4"/>
        <v>6.1201758307959042E-2</v>
      </c>
    </row>
    <row r="322" spans="1:32">
      <c r="A322" s="17">
        <v>321</v>
      </c>
      <c r="B322" s="17" t="s">
        <v>1</v>
      </c>
      <c r="C322" s="22">
        <v>38</v>
      </c>
      <c r="D322" s="17" t="s">
        <v>58</v>
      </c>
      <c r="E322" s="17" t="s">
        <v>9</v>
      </c>
      <c r="F322" s="17" t="s">
        <v>9</v>
      </c>
      <c r="G322" s="17" t="s">
        <v>9</v>
      </c>
      <c r="H322" s="18">
        <v>3</v>
      </c>
      <c r="I322" s="18" t="str">
        <f>IF(L322="Y","",IF(J322="Y",INDEX(#REF!,MATCH(K322,#REF!,0)),K322))</f>
        <v>3 - Senior Manager</v>
      </c>
      <c r="J322" s="19" t="s">
        <v>69</v>
      </c>
      <c r="K322" s="19" t="s">
        <v>76</v>
      </c>
      <c r="L322" s="8" t="s">
        <v>69</v>
      </c>
      <c r="M322" s="19">
        <v>3</v>
      </c>
      <c r="N322" s="19" t="s">
        <v>70</v>
      </c>
      <c r="O322" s="19" t="s">
        <v>67</v>
      </c>
      <c r="P322" s="8" t="s">
        <v>5</v>
      </c>
      <c r="Q322" s="19" t="s">
        <v>5</v>
      </c>
      <c r="R322" s="21" t="s">
        <v>70</v>
      </c>
      <c r="S322" s="21" t="s">
        <v>68</v>
      </c>
      <c r="T322" s="21" t="s">
        <v>76</v>
      </c>
      <c r="U322" s="1">
        <v>0.5</v>
      </c>
      <c r="V322" s="8"/>
      <c r="W322" s="24" t="s">
        <v>56</v>
      </c>
      <c r="X322" s="23" t="s">
        <v>56</v>
      </c>
      <c r="Y322" s="15" t="s">
        <v>104</v>
      </c>
      <c r="Z322" s="15" t="s">
        <v>91</v>
      </c>
      <c r="AA322" s="15" t="s">
        <v>105</v>
      </c>
      <c r="AB322" s="15" t="s">
        <v>76</v>
      </c>
      <c r="AC322" s="22">
        <v>3</v>
      </c>
      <c r="AD322" s="2">
        <v>40634</v>
      </c>
      <c r="AE322">
        <v>9</v>
      </c>
      <c r="AF322" s="8">
        <f t="shared" ref="AF322:AF385" ca="1" si="5">RAND()</f>
        <v>0.30365060790970866</v>
      </c>
    </row>
    <row r="323" spans="1:32">
      <c r="A323" s="17">
        <v>322</v>
      </c>
      <c r="B323" s="17" t="s">
        <v>0</v>
      </c>
      <c r="C323" s="22">
        <v>43</v>
      </c>
      <c r="D323" s="17" t="s">
        <v>59</v>
      </c>
      <c r="E323" s="17" t="s">
        <v>9</v>
      </c>
      <c r="F323" s="17" t="s">
        <v>9</v>
      </c>
      <c r="G323" s="17" t="s">
        <v>9</v>
      </c>
      <c r="H323" s="18">
        <v>3</v>
      </c>
      <c r="I323" s="18" t="str">
        <f>IF(L323="Y","",IF(J323="Y",INDEX(#REF!,MATCH(K323,#REF!,0)),K323))</f>
        <v>3 - Senior Manager</v>
      </c>
      <c r="J323" s="19" t="s">
        <v>69</v>
      </c>
      <c r="K323" s="19" t="s">
        <v>76</v>
      </c>
      <c r="L323" s="8" t="s">
        <v>69</v>
      </c>
      <c r="M323" s="19">
        <v>3</v>
      </c>
      <c r="N323" s="19" t="s">
        <v>70</v>
      </c>
      <c r="O323" s="19" t="s">
        <v>67</v>
      </c>
      <c r="P323" s="8" t="s">
        <v>6</v>
      </c>
      <c r="Q323" s="19" t="s">
        <v>6</v>
      </c>
      <c r="R323" s="21" t="s">
        <v>70</v>
      </c>
      <c r="S323" s="21" t="s">
        <v>68</v>
      </c>
      <c r="T323" s="21" t="s">
        <v>76</v>
      </c>
      <c r="U323" s="1">
        <v>0.5</v>
      </c>
      <c r="V323" s="8"/>
      <c r="W323" s="24" t="s">
        <v>56</v>
      </c>
      <c r="X323" s="23" t="s">
        <v>56</v>
      </c>
      <c r="Y323" s="15" t="s">
        <v>105</v>
      </c>
      <c r="Z323" s="15" t="s">
        <v>83</v>
      </c>
      <c r="AA323" s="15" t="s">
        <v>105</v>
      </c>
      <c r="AB323" s="15" t="s">
        <v>76</v>
      </c>
      <c r="AC323" s="22">
        <v>3</v>
      </c>
      <c r="AD323" s="2">
        <v>42461</v>
      </c>
      <c r="AE323">
        <v>4</v>
      </c>
      <c r="AF323" s="8">
        <f t="shared" ca="1" si="5"/>
        <v>0.37112756662035362</v>
      </c>
    </row>
    <row r="324" spans="1:32">
      <c r="A324" s="17">
        <v>323</v>
      </c>
      <c r="B324" s="17" t="s">
        <v>1</v>
      </c>
      <c r="C324" s="22">
        <v>24</v>
      </c>
      <c r="D324" s="17" t="s">
        <v>57</v>
      </c>
      <c r="E324" s="17" t="s">
        <v>9</v>
      </c>
      <c r="F324" s="17" t="s">
        <v>9</v>
      </c>
      <c r="G324" s="17" t="s">
        <v>9</v>
      </c>
      <c r="H324" s="18"/>
      <c r="I324" s="18" t="str">
        <f>IF(L324="Y","",IF(J324="Y",INDEX(#REF!,MATCH(K324,#REF!,0)),K324))</f>
        <v>5 - Senior Officer</v>
      </c>
      <c r="J324" s="19" t="s">
        <v>69</v>
      </c>
      <c r="K324" s="19" t="s">
        <v>106</v>
      </c>
      <c r="L324" s="8" t="s">
        <v>69</v>
      </c>
      <c r="M324" s="19">
        <v>2</v>
      </c>
      <c r="N324" s="19" t="s">
        <v>70</v>
      </c>
      <c r="O324" s="19" t="s">
        <v>67</v>
      </c>
      <c r="P324" s="8" t="s">
        <v>7</v>
      </c>
      <c r="Q324" s="19" t="s">
        <v>7</v>
      </c>
      <c r="R324" s="21" t="s">
        <v>70</v>
      </c>
      <c r="S324" s="21" t="s">
        <v>68</v>
      </c>
      <c r="T324" s="21" t="s">
        <v>106</v>
      </c>
      <c r="U324" s="1">
        <v>0.5</v>
      </c>
      <c r="V324" s="8"/>
      <c r="W324" s="24" t="s">
        <v>56</v>
      </c>
      <c r="X324" s="23" t="s">
        <v>56</v>
      </c>
      <c r="Y324" s="15" t="s">
        <v>104</v>
      </c>
      <c r="Z324" s="15" t="s">
        <v>111</v>
      </c>
      <c r="AA324" s="15" t="s">
        <v>104</v>
      </c>
      <c r="AB324" s="15" t="s">
        <v>106</v>
      </c>
      <c r="AC324" s="22">
        <v>3</v>
      </c>
      <c r="AD324" s="2">
        <v>42826</v>
      </c>
      <c r="AE324">
        <v>3</v>
      </c>
      <c r="AF324" s="8">
        <f t="shared" ca="1" si="5"/>
        <v>0.43429096803514822</v>
      </c>
    </row>
    <row r="325" spans="1:32">
      <c r="A325" s="17">
        <v>324</v>
      </c>
      <c r="B325" s="17" t="s">
        <v>1</v>
      </c>
      <c r="C325" s="22">
        <v>35</v>
      </c>
      <c r="D325" s="17" t="s">
        <v>58</v>
      </c>
      <c r="E325" s="17" t="s">
        <v>9</v>
      </c>
      <c r="F325" s="17" t="s">
        <v>9</v>
      </c>
      <c r="G325" s="17" t="s">
        <v>9</v>
      </c>
      <c r="H325" s="18">
        <v>1</v>
      </c>
      <c r="I325" s="18" t="e">
        <f>IF(L325="Y","",IF(J325="Y",INDEX(#REF!,MATCH(K325,#REF!,0)),K325))</f>
        <v>#REF!</v>
      </c>
      <c r="J325" s="19" t="s">
        <v>67</v>
      </c>
      <c r="K325" s="19" t="s">
        <v>76</v>
      </c>
      <c r="L325" s="8" t="s">
        <v>69</v>
      </c>
      <c r="M325" s="19">
        <v>2</v>
      </c>
      <c r="N325" s="19" t="s">
        <v>70</v>
      </c>
      <c r="O325" s="19" t="s">
        <v>67</v>
      </c>
      <c r="P325" s="8" t="s">
        <v>6</v>
      </c>
      <c r="Q325" s="19" t="s">
        <v>6</v>
      </c>
      <c r="R325" s="21" t="s">
        <v>68</v>
      </c>
      <c r="S325" s="21" t="s">
        <v>68</v>
      </c>
      <c r="T325" s="21" t="s">
        <v>77</v>
      </c>
      <c r="U325" s="1">
        <v>0.5</v>
      </c>
      <c r="V325" s="8"/>
      <c r="W325" s="24" t="s">
        <v>56</v>
      </c>
      <c r="X325" s="23" t="s">
        <v>56</v>
      </c>
      <c r="Y325" s="15" t="s">
        <v>105</v>
      </c>
      <c r="Z325" s="15" t="s">
        <v>83</v>
      </c>
      <c r="AA325" s="15" t="s">
        <v>105</v>
      </c>
      <c r="AB325" s="15" t="s">
        <v>76</v>
      </c>
      <c r="AC325" s="22">
        <v>1</v>
      </c>
      <c r="AD325" s="2">
        <v>41365</v>
      </c>
      <c r="AE325">
        <v>7</v>
      </c>
      <c r="AF325" s="8">
        <f t="shared" ca="1" si="5"/>
        <v>0.53409637149477385</v>
      </c>
    </row>
    <row r="326" spans="1:32">
      <c r="A326" s="17">
        <v>325</v>
      </c>
      <c r="B326" s="17" t="s">
        <v>0</v>
      </c>
      <c r="C326" s="22">
        <v>30</v>
      </c>
      <c r="D326" s="17" t="s">
        <v>58</v>
      </c>
      <c r="E326" s="17" t="s">
        <v>9</v>
      </c>
      <c r="F326" s="17" t="s">
        <v>9</v>
      </c>
      <c r="G326" s="17" t="s">
        <v>9</v>
      </c>
      <c r="H326" s="18">
        <v>4</v>
      </c>
      <c r="I326" s="18" t="str">
        <f>IF(L326="Y","",IF(J326="Y",INDEX(#REF!,MATCH(K326,#REF!,0)),K326))</f>
        <v>5 - Senior Officer</v>
      </c>
      <c r="J326" s="19" t="s">
        <v>69</v>
      </c>
      <c r="K326" s="19" t="s">
        <v>106</v>
      </c>
      <c r="L326" s="8" t="s">
        <v>69</v>
      </c>
      <c r="M326" s="19">
        <v>2</v>
      </c>
      <c r="N326" s="19" t="s">
        <v>70</v>
      </c>
      <c r="O326" s="19" t="s">
        <v>67</v>
      </c>
      <c r="P326" s="8" t="s">
        <v>5</v>
      </c>
      <c r="Q326" s="19" t="s">
        <v>5</v>
      </c>
      <c r="R326" s="21" t="s">
        <v>70</v>
      </c>
      <c r="S326" s="21" t="s">
        <v>68</v>
      </c>
      <c r="T326" s="21" t="s">
        <v>106</v>
      </c>
      <c r="U326" s="1">
        <v>0.5</v>
      </c>
      <c r="V326" s="8"/>
      <c r="W326" s="24">
        <v>0.6</v>
      </c>
      <c r="X326" s="23" t="s">
        <v>55</v>
      </c>
      <c r="Y326" s="15" t="s">
        <v>104</v>
      </c>
      <c r="Z326" s="15" t="s">
        <v>110</v>
      </c>
      <c r="AA326" s="15" t="s">
        <v>104</v>
      </c>
      <c r="AB326" s="15" t="s">
        <v>106</v>
      </c>
      <c r="AC326" s="22">
        <v>2</v>
      </c>
      <c r="AD326" s="2">
        <v>42461</v>
      </c>
      <c r="AE326">
        <v>4</v>
      </c>
      <c r="AF326" s="8">
        <f t="shared" ca="1" si="5"/>
        <v>0.1877082625037032</v>
      </c>
    </row>
    <row r="327" spans="1:32">
      <c r="A327" s="17">
        <v>326</v>
      </c>
      <c r="B327" s="17" t="s">
        <v>1</v>
      </c>
      <c r="C327" s="22">
        <v>37</v>
      </c>
      <c r="D327" s="17" t="s">
        <v>58</v>
      </c>
      <c r="E327" s="17" t="s">
        <v>20</v>
      </c>
      <c r="F327" s="17" t="s">
        <v>62</v>
      </c>
      <c r="G327" s="17" t="s">
        <v>62</v>
      </c>
      <c r="H327" s="18">
        <v>3</v>
      </c>
      <c r="I327" s="18" t="str">
        <f>IF(L327="Y","",IF(J327="Y",INDEX(#REF!,MATCH(K327,#REF!,0)),K327))</f>
        <v>2 - Director</v>
      </c>
      <c r="J327" s="19" t="s">
        <v>69</v>
      </c>
      <c r="K327" s="19" t="s">
        <v>77</v>
      </c>
      <c r="L327" s="8" t="s">
        <v>69</v>
      </c>
      <c r="M327" s="19">
        <v>2</v>
      </c>
      <c r="N327" s="19" t="s">
        <v>70</v>
      </c>
      <c r="O327" s="19" t="s">
        <v>67</v>
      </c>
      <c r="P327" s="8" t="s">
        <v>7</v>
      </c>
      <c r="Q327" s="19" t="s">
        <v>7</v>
      </c>
      <c r="R327" s="21" t="s">
        <v>70</v>
      </c>
      <c r="S327" s="21" t="s">
        <v>68</v>
      </c>
      <c r="T327" s="21" t="s">
        <v>77</v>
      </c>
      <c r="U327" s="1">
        <v>0.5</v>
      </c>
      <c r="V327" s="8"/>
      <c r="W327" s="24" t="s">
        <v>56</v>
      </c>
      <c r="X327" s="23" t="s">
        <v>56</v>
      </c>
      <c r="Y327" s="15" t="s">
        <v>103</v>
      </c>
      <c r="Z327" s="15" t="s">
        <v>86</v>
      </c>
      <c r="AA327" s="15" t="s">
        <v>105</v>
      </c>
      <c r="AB327" s="15" t="s">
        <v>77</v>
      </c>
      <c r="AC327" s="22">
        <v>3</v>
      </c>
      <c r="AD327" s="2">
        <v>42095</v>
      </c>
      <c r="AE327">
        <v>5</v>
      </c>
      <c r="AF327" s="8">
        <f t="shared" ca="1" si="5"/>
        <v>0.68207410360088427</v>
      </c>
    </row>
    <row r="328" spans="1:32">
      <c r="A328" s="17">
        <v>327</v>
      </c>
      <c r="B328" s="17" t="s">
        <v>1</v>
      </c>
      <c r="C328" s="22">
        <v>40</v>
      </c>
      <c r="D328" s="17" t="s">
        <v>59</v>
      </c>
      <c r="E328" s="17" t="s">
        <v>9</v>
      </c>
      <c r="F328" s="17" t="s">
        <v>9</v>
      </c>
      <c r="G328" s="17" t="s">
        <v>9</v>
      </c>
      <c r="H328" s="18">
        <v>1</v>
      </c>
      <c r="I328" s="18" t="e">
        <f>IF(L328="Y","",IF(J328="Y",INDEX(#REF!,MATCH(K328,#REF!,0)),K328))</f>
        <v>#REF!</v>
      </c>
      <c r="J328" s="19" t="s">
        <v>67</v>
      </c>
      <c r="K328" s="19" t="s">
        <v>75</v>
      </c>
      <c r="L328" s="8" t="s">
        <v>69</v>
      </c>
      <c r="M328" s="19">
        <v>3</v>
      </c>
      <c r="N328" s="19" t="s">
        <v>70</v>
      </c>
      <c r="O328" s="19" t="s">
        <v>67</v>
      </c>
      <c r="P328" s="8" t="s">
        <v>7</v>
      </c>
      <c r="Q328" s="19" t="s">
        <v>7</v>
      </c>
      <c r="R328" s="21" t="s">
        <v>70</v>
      </c>
      <c r="S328" s="21" t="s">
        <v>68</v>
      </c>
      <c r="T328" s="21" t="s">
        <v>75</v>
      </c>
      <c r="U328" s="1">
        <v>0.5</v>
      </c>
      <c r="V328" s="8"/>
      <c r="W328" s="24" t="s">
        <v>56</v>
      </c>
      <c r="X328" s="23" t="s">
        <v>56</v>
      </c>
      <c r="Y328" s="15" t="s">
        <v>105</v>
      </c>
      <c r="Z328" s="15" t="s">
        <v>93</v>
      </c>
      <c r="AA328" s="15" t="s">
        <v>104</v>
      </c>
      <c r="AB328" s="15" t="s">
        <v>75</v>
      </c>
      <c r="AC328" s="22">
        <v>1</v>
      </c>
      <c r="AD328" s="2">
        <v>41730</v>
      </c>
      <c r="AE328">
        <v>6</v>
      </c>
      <c r="AF328" s="8">
        <f t="shared" ca="1" si="5"/>
        <v>0.74848074628766492</v>
      </c>
    </row>
    <row r="329" spans="1:32">
      <c r="A329" s="17">
        <v>328</v>
      </c>
      <c r="B329" s="17" t="s">
        <v>0</v>
      </c>
      <c r="C329" s="22">
        <v>30</v>
      </c>
      <c r="D329" s="17" t="s">
        <v>58</v>
      </c>
      <c r="E329" s="17" t="s">
        <v>19</v>
      </c>
      <c r="F329" s="17" t="s">
        <v>62</v>
      </c>
      <c r="G329" s="17" t="s">
        <v>62</v>
      </c>
      <c r="H329" s="18">
        <v>2</v>
      </c>
      <c r="I329" s="18" t="str">
        <f>IF(L329="Y","",IF(J329="Y",INDEX(#REF!,MATCH(K329,#REF!,0)),K329))</f>
        <v>5 - Senior Officer</v>
      </c>
      <c r="J329" s="19" t="s">
        <v>69</v>
      </c>
      <c r="K329" s="19" t="s">
        <v>106</v>
      </c>
      <c r="L329" s="8" t="s">
        <v>69</v>
      </c>
      <c r="M329" s="19">
        <v>3</v>
      </c>
      <c r="N329" s="19" t="s">
        <v>70</v>
      </c>
      <c r="O329" s="19" t="s">
        <v>67</v>
      </c>
      <c r="P329" s="8" t="s">
        <v>5</v>
      </c>
      <c r="Q329" s="19" t="s">
        <v>5</v>
      </c>
      <c r="R329" s="21" t="s">
        <v>70</v>
      </c>
      <c r="S329" s="21" t="s">
        <v>68</v>
      </c>
      <c r="T329" s="21" t="s">
        <v>106</v>
      </c>
      <c r="U329" s="1">
        <v>0.5</v>
      </c>
      <c r="V329" s="8"/>
      <c r="W329" s="24" t="s">
        <v>56</v>
      </c>
      <c r="X329" s="23" t="s">
        <v>56</v>
      </c>
      <c r="Y329" s="15" t="s">
        <v>104</v>
      </c>
      <c r="Z329" s="15" t="s">
        <v>110</v>
      </c>
      <c r="AA329" s="15" t="s">
        <v>104</v>
      </c>
      <c r="AB329" s="15" t="s">
        <v>106</v>
      </c>
      <c r="AC329" s="22">
        <v>3</v>
      </c>
      <c r="AD329" s="2">
        <v>41730</v>
      </c>
      <c r="AE329">
        <v>6</v>
      </c>
      <c r="AF329" s="8">
        <f t="shared" ca="1" si="5"/>
        <v>0.65304724930081215</v>
      </c>
    </row>
    <row r="330" spans="1:32">
      <c r="A330" s="17">
        <v>329</v>
      </c>
      <c r="B330" s="17" t="s">
        <v>0</v>
      </c>
      <c r="C330" s="22">
        <v>45</v>
      </c>
      <c r="D330" s="17" t="s">
        <v>59</v>
      </c>
      <c r="E330" s="17" t="s">
        <v>15</v>
      </c>
      <c r="F330" s="17" t="s">
        <v>62</v>
      </c>
      <c r="G330" s="17" t="s">
        <v>62</v>
      </c>
      <c r="H330" s="18">
        <v>2</v>
      </c>
      <c r="I330" s="18" t="str">
        <f>IF(L330="Y","",IF(J330="Y",INDEX(#REF!,MATCH(K330,#REF!,0)),K330))</f>
        <v>4 - Manager</v>
      </c>
      <c r="J330" s="19" t="s">
        <v>69</v>
      </c>
      <c r="K330" s="19" t="s">
        <v>75</v>
      </c>
      <c r="L330" s="8" t="s">
        <v>69</v>
      </c>
      <c r="M330" s="19"/>
      <c r="N330" s="19" t="s">
        <v>68</v>
      </c>
      <c r="O330" s="19" t="s">
        <v>67</v>
      </c>
      <c r="P330" s="8" t="s">
        <v>7</v>
      </c>
      <c r="Q330" s="19" t="s">
        <v>7</v>
      </c>
      <c r="R330" s="21" t="s">
        <v>70</v>
      </c>
      <c r="S330" s="21" t="s">
        <v>70</v>
      </c>
      <c r="T330" s="21"/>
      <c r="U330" s="1">
        <v>0.5</v>
      </c>
      <c r="V330" s="8" t="s">
        <v>71</v>
      </c>
      <c r="W330" s="24" t="s">
        <v>56</v>
      </c>
      <c r="X330" s="23" t="s">
        <v>56</v>
      </c>
      <c r="Y330" s="15" t="s">
        <v>120</v>
      </c>
      <c r="Z330" s="15" t="s">
        <v>120</v>
      </c>
      <c r="AA330" s="15" t="s">
        <v>120</v>
      </c>
      <c r="AB330" s="15" t="s">
        <v>120</v>
      </c>
      <c r="AC330" s="22">
        <v>2</v>
      </c>
      <c r="AD330" s="2">
        <v>41365</v>
      </c>
      <c r="AE330">
        <v>7</v>
      </c>
      <c r="AF330" s="8">
        <f t="shared" ca="1" si="5"/>
        <v>0.72701118078630289</v>
      </c>
    </row>
    <row r="331" spans="1:32">
      <c r="A331" s="17">
        <v>330</v>
      </c>
      <c r="B331" s="17" t="s">
        <v>0</v>
      </c>
      <c r="C331" s="22">
        <v>51</v>
      </c>
      <c r="D331" s="17" t="s">
        <v>60</v>
      </c>
      <c r="E331" s="17" t="s">
        <v>9</v>
      </c>
      <c r="F331" s="17" t="s">
        <v>9</v>
      </c>
      <c r="G331" s="17" t="s">
        <v>9</v>
      </c>
      <c r="H331" s="18">
        <v>3</v>
      </c>
      <c r="I331" s="18" t="str">
        <f>IF(L331="Y","",IF(J331="Y",INDEX(#REF!,MATCH(K331,#REF!,0)),K331))</f>
        <v>4 - Manager</v>
      </c>
      <c r="J331" s="19" t="s">
        <v>69</v>
      </c>
      <c r="K331" s="20" t="s">
        <v>75</v>
      </c>
      <c r="L331" s="8" t="s">
        <v>69</v>
      </c>
      <c r="M331" s="19">
        <v>3</v>
      </c>
      <c r="N331" s="19" t="s">
        <v>68</v>
      </c>
      <c r="O331" s="19" t="s">
        <v>67</v>
      </c>
      <c r="P331" s="8" t="s">
        <v>5</v>
      </c>
      <c r="Q331" s="19" t="s">
        <v>5</v>
      </c>
      <c r="R331" s="21" t="s">
        <v>70</v>
      </c>
      <c r="S331" s="21" t="s">
        <v>70</v>
      </c>
      <c r="T331" s="21"/>
      <c r="U331" s="1">
        <v>0.5</v>
      </c>
      <c r="V331" s="8" t="s">
        <v>71</v>
      </c>
      <c r="W331" s="24">
        <v>0.9</v>
      </c>
      <c r="X331" s="23" t="s">
        <v>55</v>
      </c>
      <c r="Y331" s="15" t="s">
        <v>120</v>
      </c>
      <c r="Z331" s="15" t="s">
        <v>120</v>
      </c>
      <c r="AA331" s="15" t="s">
        <v>120</v>
      </c>
      <c r="AB331" s="15" t="s">
        <v>120</v>
      </c>
      <c r="AC331" s="22">
        <v>3</v>
      </c>
      <c r="AD331" s="2">
        <v>42095</v>
      </c>
      <c r="AE331">
        <v>5</v>
      </c>
      <c r="AF331" s="8">
        <f t="shared" ca="1" si="5"/>
        <v>9.760321065583466E-2</v>
      </c>
    </row>
    <row r="332" spans="1:32">
      <c r="A332" s="17">
        <v>331</v>
      </c>
      <c r="B332" s="17" t="s">
        <v>0</v>
      </c>
      <c r="C332" s="22">
        <v>24</v>
      </c>
      <c r="D332" s="17" t="s">
        <v>57</v>
      </c>
      <c r="E332" s="17" t="s">
        <v>9</v>
      </c>
      <c r="F332" s="17" t="s">
        <v>9</v>
      </c>
      <c r="G332" s="17" t="s">
        <v>9</v>
      </c>
      <c r="H332" s="18">
        <v>3</v>
      </c>
      <c r="I332" s="18" t="str">
        <f>IF(L332="Y","",IF(J332="Y",INDEX(#REF!,MATCH(K332,#REF!,0)),K332))</f>
        <v>6 - Junior Officer</v>
      </c>
      <c r="J332" s="19" t="s">
        <v>69</v>
      </c>
      <c r="K332" s="19" t="s">
        <v>74</v>
      </c>
      <c r="L332" s="8" t="s">
        <v>69</v>
      </c>
      <c r="M332" s="19">
        <v>2</v>
      </c>
      <c r="N332" s="19" t="s">
        <v>70</v>
      </c>
      <c r="O332" s="19" t="s">
        <v>67</v>
      </c>
      <c r="P332" s="8" t="s">
        <v>7</v>
      </c>
      <c r="Q332" s="19" t="s">
        <v>7</v>
      </c>
      <c r="R332" s="21" t="s">
        <v>70</v>
      </c>
      <c r="S332" s="21" t="s">
        <v>68</v>
      </c>
      <c r="T332" s="21" t="s">
        <v>74</v>
      </c>
      <c r="U332" s="1">
        <v>0.5</v>
      </c>
      <c r="V332" s="8"/>
      <c r="W332" s="24" t="s">
        <v>56</v>
      </c>
      <c r="X332" s="23" t="s">
        <v>56</v>
      </c>
      <c r="Y332" s="15" t="s">
        <v>104</v>
      </c>
      <c r="Z332" s="15" t="s">
        <v>100</v>
      </c>
      <c r="AA332" s="15" t="s">
        <v>104</v>
      </c>
      <c r="AB332" s="15" t="s">
        <v>74</v>
      </c>
      <c r="AC332" s="22">
        <v>3</v>
      </c>
      <c r="AD332" s="2">
        <v>42826</v>
      </c>
      <c r="AE332">
        <v>3</v>
      </c>
      <c r="AF332" s="8">
        <f t="shared" ca="1" si="5"/>
        <v>0.11139941148812604</v>
      </c>
    </row>
    <row r="333" spans="1:32">
      <c r="A333" s="17">
        <v>332</v>
      </c>
      <c r="B333" s="17" t="s">
        <v>1</v>
      </c>
      <c r="C333" s="22">
        <v>21</v>
      </c>
      <c r="D333" s="17" t="s">
        <v>57</v>
      </c>
      <c r="E333" s="17" t="s">
        <v>9</v>
      </c>
      <c r="F333" s="17" t="s">
        <v>9</v>
      </c>
      <c r="G333" s="17" t="s">
        <v>9</v>
      </c>
      <c r="H333" s="18">
        <v>3</v>
      </c>
      <c r="I333" s="18" t="str">
        <f>IF(L333="Y","",IF(J333="Y",INDEX(#REF!,MATCH(K333,#REF!,0)),K333))</f>
        <v>6 - Junior Officer</v>
      </c>
      <c r="J333" s="19" t="s">
        <v>69</v>
      </c>
      <c r="K333" s="19" t="s">
        <v>74</v>
      </c>
      <c r="L333" s="8" t="s">
        <v>69</v>
      </c>
      <c r="M333" s="19">
        <v>2</v>
      </c>
      <c r="N333" s="19" t="s">
        <v>70</v>
      </c>
      <c r="O333" s="19" t="s">
        <v>67</v>
      </c>
      <c r="P333" s="8" t="s">
        <v>5</v>
      </c>
      <c r="Q333" s="19" t="s">
        <v>5</v>
      </c>
      <c r="R333" s="21" t="s">
        <v>70</v>
      </c>
      <c r="S333" s="21" t="s">
        <v>68</v>
      </c>
      <c r="T333" s="21" t="s">
        <v>74</v>
      </c>
      <c r="U333" s="1">
        <v>0.5</v>
      </c>
      <c r="V333" s="8"/>
      <c r="W333" s="24" t="s">
        <v>56</v>
      </c>
      <c r="X333" s="23" t="s">
        <v>56</v>
      </c>
      <c r="Y333" s="15" t="s">
        <v>104</v>
      </c>
      <c r="Z333" s="15" t="s">
        <v>99</v>
      </c>
      <c r="AA333" s="15" t="s">
        <v>104</v>
      </c>
      <c r="AB333" s="15" t="s">
        <v>74</v>
      </c>
      <c r="AC333" s="22">
        <v>2</v>
      </c>
      <c r="AD333" s="2">
        <v>43191</v>
      </c>
      <c r="AE333">
        <v>2</v>
      </c>
      <c r="AF333" s="8">
        <f t="shared" ca="1" si="5"/>
        <v>0.36906922869412273</v>
      </c>
    </row>
    <row r="334" spans="1:32">
      <c r="A334" s="17">
        <v>333</v>
      </c>
      <c r="B334" s="17" t="s">
        <v>1</v>
      </c>
      <c r="C334" s="22">
        <v>26</v>
      </c>
      <c r="D334" s="17" t="s">
        <v>57</v>
      </c>
      <c r="E334" s="17" t="s">
        <v>9</v>
      </c>
      <c r="F334" s="17" t="s">
        <v>9</v>
      </c>
      <c r="G334" s="17" t="s">
        <v>9</v>
      </c>
      <c r="H334" s="18"/>
      <c r="I334" s="18" t="str">
        <f>IF(L334="Y","",IF(J334="Y",INDEX(#REF!,MATCH(K334,#REF!,0)),K334))</f>
        <v>6 - Junior Officer</v>
      </c>
      <c r="J334" s="19" t="s">
        <v>69</v>
      </c>
      <c r="K334" s="19" t="s">
        <v>74</v>
      </c>
      <c r="L334" s="8" t="s">
        <v>69</v>
      </c>
      <c r="M334" s="19">
        <v>3</v>
      </c>
      <c r="N334" s="19" t="s">
        <v>70</v>
      </c>
      <c r="O334" s="19" t="s">
        <v>67</v>
      </c>
      <c r="P334" s="8" t="s">
        <v>7</v>
      </c>
      <c r="Q334" s="19" t="s">
        <v>7</v>
      </c>
      <c r="R334" s="21" t="s">
        <v>70</v>
      </c>
      <c r="S334" s="21" t="s">
        <v>68</v>
      </c>
      <c r="T334" s="21" t="s">
        <v>74</v>
      </c>
      <c r="U334" s="1">
        <v>0.5</v>
      </c>
      <c r="V334" s="8"/>
      <c r="W334" s="24" t="s">
        <v>56</v>
      </c>
      <c r="X334" s="23" t="s">
        <v>56</v>
      </c>
      <c r="Y334" s="15" t="s">
        <v>104</v>
      </c>
      <c r="Z334" s="15" t="s">
        <v>100</v>
      </c>
      <c r="AA334" s="15" t="s">
        <v>104</v>
      </c>
      <c r="AB334" s="15" t="s">
        <v>74</v>
      </c>
      <c r="AC334" s="22">
        <v>1</v>
      </c>
      <c r="AD334" s="2">
        <v>43556</v>
      </c>
      <c r="AE334">
        <v>1</v>
      </c>
      <c r="AF334" s="8">
        <f t="shared" ca="1" si="5"/>
        <v>0.5567553682183497</v>
      </c>
    </row>
    <row r="335" spans="1:32">
      <c r="A335" s="17">
        <v>334</v>
      </c>
      <c r="B335" s="17" t="s">
        <v>1</v>
      </c>
      <c r="C335" s="22">
        <v>19</v>
      </c>
      <c r="D335" s="17" t="s">
        <v>114</v>
      </c>
      <c r="E335" s="17" t="s">
        <v>19</v>
      </c>
      <c r="F335" s="17" t="s">
        <v>62</v>
      </c>
      <c r="G335" s="17" t="s">
        <v>62</v>
      </c>
      <c r="H335" s="18">
        <v>4</v>
      </c>
      <c r="I335" s="18" t="str">
        <f>IF(L335="Y","",IF(J335="Y",INDEX(#REF!,MATCH(K335,#REF!,0)),K335))</f>
        <v>6 - Junior Officer</v>
      </c>
      <c r="J335" s="19" t="s">
        <v>69</v>
      </c>
      <c r="K335" s="19" t="s">
        <v>74</v>
      </c>
      <c r="L335" s="8" t="s">
        <v>69</v>
      </c>
      <c r="M335" s="19">
        <v>3</v>
      </c>
      <c r="N335" s="19" t="s">
        <v>70</v>
      </c>
      <c r="O335" s="19" t="s">
        <v>67</v>
      </c>
      <c r="P335" s="8" t="s">
        <v>6</v>
      </c>
      <c r="Q335" s="19" t="s">
        <v>6</v>
      </c>
      <c r="R335" s="21" t="s">
        <v>70</v>
      </c>
      <c r="S335" s="21" t="s">
        <v>68</v>
      </c>
      <c r="T335" s="21" t="s">
        <v>74</v>
      </c>
      <c r="U335" s="1">
        <v>0.5</v>
      </c>
      <c r="V335" s="8"/>
      <c r="W335" s="24" t="s">
        <v>56</v>
      </c>
      <c r="X335" s="23" t="s">
        <v>56</v>
      </c>
      <c r="Y335" s="15" t="s">
        <v>104</v>
      </c>
      <c r="Z335" s="15" t="s">
        <v>98</v>
      </c>
      <c r="AA335" s="15" t="s">
        <v>104</v>
      </c>
      <c r="AB335" s="15" t="s">
        <v>74</v>
      </c>
      <c r="AC335" s="22">
        <v>2</v>
      </c>
      <c r="AD335" s="2">
        <v>43191</v>
      </c>
      <c r="AE335">
        <v>2</v>
      </c>
      <c r="AF335" s="8">
        <f t="shared" ca="1" si="5"/>
        <v>0.33252276571648509</v>
      </c>
    </row>
    <row r="336" spans="1:32">
      <c r="A336" s="17">
        <v>335</v>
      </c>
      <c r="B336" s="17" t="s">
        <v>0</v>
      </c>
      <c r="C336" s="22">
        <v>22</v>
      </c>
      <c r="D336" s="17" t="s">
        <v>57</v>
      </c>
      <c r="E336" s="17" t="s">
        <v>9</v>
      </c>
      <c r="F336" s="17" t="s">
        <v>9</v>
      </c>
      <c r="G336" s="17" t="s">
        <v>9</v>
      </c>
      <c r="H336" s="18">
        <v>2</v>
      </c>
      <c r="I336" s="18" t="str">
        <f>IF(L336="Y","",IF(J336="Y",INDEX(#REF!,MATCH(K336,#REF!,0)),K336))</f>
        <v>6 - Junior Officer</v>
      </c>
      <c r="J336" s="19" t="s">
        <v>69</v>
      </c>
      <c r="K336" s="19" t="s">
        <v>74</v>
      </c>
      <c r="L336" s="8" t="s">
        <v>69</v>
      </c>
      <c r="M336" s="19">
        <v>3</v>
      </c>
      <c r="N336" s="19" t="s">
        <v>70</v>
      </c>
      <c r="O336" s="19" t="s">
        <v>67</v>
      </c>
      <c r="P336" s="8" t="s">
        <v>5</v>
      </c>
      <c r="Q336" s="19" t="s">
        <v>5</v>
      </c>
      <c r="R336" s="21" t="s">
        <v>70</v>
      </c>
      <c r="S336" s="21" t="s">
        <v>68</v>
      </c>
      <c r="T336" s="21" t="s">
        <v>74</v>
      </c>
      <c r="U336" s="1">
        <v>0.5</v>
      </c>
      <c r="V336" s="8"/>
      <c r="W336" s="24" t="s">
        <v>56</v>
      </c>
      <c r="X336" s="23" t="s">
        <v>56</v>
      </c>
      <c r="Y336" s="15" t="s">
        <v>104</v>
      </c>
      <c r="Z336" s="15" t="s">
        <v>99</v>
      </c>
      <c r="AA336" s="15" t="s">
        <v>104</v>
      </c>
      <c r="AB336" s="15" t="s">
        <v>74</v>
      </c>
      <c r="AC336" s="22">
        <v>3</v>
      </c>
      <c r="AD336" s="2">
        <v>42826</v>
      </c>
      <c r="AE336">
        <v>3</v>
      </c>
      <c r="AF336" s="8">
        <f t="shared" ca="1" si="5"/>
        <v>0.35050652203995603</v>
      </c>
    </row>
    <row r="337" spans="1:32">
      <c r="A337" s="17">
        <v>336</v>
      </c>
      <c r="B337" s="17" t="s">
        <v>1</v>
      </c>
      <c r="C337" s="22">
        <v>21</v>
      </c>
      <c r="D337" s="17" t="s">
        <v>57</v>
      </c>
      <c r="E337" s="17" t="s">
        <v>20</v>
      </c>
      <c r="F337" s="17" t="s">
        <v>62</v>
      </c>
      <c r="G337" s="17" t="s">
        <v>62</v>
      </c>
      <c r="H337" s="18">
        <v>3</v>
      </c>
      <c r="I337" s="18" t="str">
        <f>IF(L337="Y","",IF(J337="Y",INDEX(#REF!,MATCH(K337,#REF!,0)),K337))</f>
        <v>6 - Junior Officer</v>
      </c>
      <c r="J337" s="19" t="s">
        <v>69</v>
      </c>
      <c r="K337" s="19" t="s">
        <v>74</v>
      </c>
      <c r="L337" s="8" t="s">
        <v>69</v>
      </c>
      <c r="M337" s="19">
        <v>2</v>
      </c>
      <c r="N337" s="19" t="s">
        <v>70</v>
      </c>
      <c r="O337" s="19" t="s">
        <v>67</v>
      </c>
      <c r="P337" s="8" t="s">
        <v>7</v>
      </c>
      <c r="Q337" s="19" t="s">
        <v>7</v>
      </c>
      <c r="R337" s="21" t="s">
        <v>70</v>
      </c>
      <c r="S337" s="21" t="s">
        <v>68</v>
      </c>
      <c r="T337" s="21" t="s">
        <v>74</v>
      </c>
      <c r="U337" s="1">
        <v>0.5</v>
      </c>
      <c r="V337" s="8"/>
      <c r="W337" s="24" t="s">
        <v>56</v>
      </c>
      <c r="X337" s="23" t="s">
        <v>56</v>
      </c>
      <c r="Y337" s="15" t="s">
        <v>104</v>
      </c>
      <c r="Z337" s="15" t="s">
        <v>100</v>
      </c>
      <c r="AA337" s="15" t="s">
        <v>104</v>
      </c>
      <c r="AB337" s="15" t="s">
        <v>74</v>
      </c>
      <c r="AC337" s="22">
        <v>3</v>
      </c>
      <c r="AD337" s="2">
        <v>42826</v>
      </c>
      <c r="AE337">
        <v>3</v>
      </c>
      <c r="AF337" s="8">
        <f t="shared" ca="1" si="5"/>
        <v>0.82992269208720326</v>
      </c>
    </row>
    <row r="338" spans="1:32">
      <c r="A338" s="17">
        <v>337</v>
      </c>
      <c r="B338" s="17" t="s">
        <v>1</v>
      </c>
      <c r="C338" s="22">
        <v>43</v>
      </c>
      <c r="D338" s="17" t="s">
        <v>59</v>
      </c>
      <c r="E338" s="17" t="s">
        <v>9</v>
      </c>
      <c r="F338" s="17" t="s">
        <v>9</v>
      </c>
      <c r="G338" s="17" t="s">
        <v>9</v>
      </c>
      <c r="H338" s="18"/>
      <c r="I338" s="18" t="str">
        <f>IF(L338="Y","",IF(J338="Y",INDEX(#REF!,MATCH(K338,#REF!,0)),K338))</f>
        <v>2 - Director</v>
      </c>
      <c r="J338" s="19" t="s">
        <v>69</v>
      </c>
      <c r="K338" s="19" t="s">
        <v>77</v>
      </c>
      <c r="L338" s="8" t="s">
        <v>69</v>
      </c>
      <c r="M338" s="19">
        <v>2</v>
      </c>
      <c r="N338" s="19" t="s">
        <v>70</v>
      </c>
      <c r="O338" s="19" t="s">
        <v>67</v>
      </c>
      <c r="P338" s="8" t="s">
        <v>8</v>
      </c>
      <c r="Q338" s="19" t="s">
        <v>8</v>
      </c>
      <c r="R338" s="21" t="s">
        <v>70</v>
      </c>
      <c r="S338" s="21" t="s">
        <v>68</v>
      </c>
      <c r="T338" s="21" t="s">
        <v>77</v>
      </c>
      <c r="U338" s="1">
        <v>0.5</v>
      </c>
      <c r="V338" s="8"/>
      <c r="W338" s="24" t="s">
        <v>56</v>
      </c>
      <c r="X338" s="23" t="s">
        <v>56</v>
      </c>
      <c r="Y338" s="15" t="s">
        <v>103</v>
      </c>
      <c r="Z338" s="15" t="s">
        <v>79</v>
      </c>
      <c r="AA338" s="15" t="s">
        <v>105</v>
      </c>
      <c r="AB338" s="15" t="s">
        <v>77</v>
      </c>
      <c r="AC338" s="22">
        <v>4</v>
      </c>
      <c r="AD338" s="2">
        <v>42461</v>
      </c>
      <c r="AE338">
        <v>4</v>
      </c>
      <c r="AF338" s="8">
        <f t="shared" ca="1" si="5"/>
        <v>0.48824789998384632</v>
      </c>
    </row>
    <row r="339" spans="1:32">
      <c r="A339" s="17">
        <v>338</v>
      </c>
      <c r="B339" s="17" t="s">
        <v>0</v>
      </c>
      <c r="C339" s="22">
        <v>26</v>
      </c>
      <c r="D339" s="17" t="s">
        <v>57</v>
      </c>
      <c r="E339" s="17" t="s">
        <v>20</v>
      </c>
      <c r="F339" s="17" t="s">
        <v>62</v>
      </c>
      <c r="G339" s="17" t="s">
        <v>62</v>
      </c>
      <c r="H339" s="18">
        <v>3</v>
      </c>
      <c r="I339" s="18" t="str">
        <f>IF(L339="Y","",IF(J339="Y",INDEX(#REF!,MATCH(K339,#REF!,0)),K339))</f>
        <v>6 - Junior Officer</v>
      </c>
      <c r="J339" s="19" t="s">
        <v>69</v>
      </c>
      <c r="K339" s="19" t="s">
        <v>74</v>
      </c>
      <c r="L339" s="8" t="s">
        <v>69</v>
      </c>
      <c r="M339" s="19">
        <v>2</v>
      </c>
      <c r="N339" s="19" t="s">
        <v>70</v>
      </c>
      <c r="O339" s="19" t="s">
        <v>67</v>
      </c>
      <c r="P339" s="8" t="s">
        <v>5</v>
      </c>
      <c r="Q339" s="19" t="s">
        <v>5</v>
      </c>
      <c r="R339" s="21" t="s">
        <v>70</v>
      </c>
      <c r="S339" s="21" t="s">
        <v>68</v>
      </c>
      <c r="T339" s="21" t="s">
        <v>74</v>
      </c>
      <c r="U339" s="1">
        <v>0.5</v>
      </c>
      <c r="V339" s="8"/>
      <c r="W339" s="24" t="s">
        <v>56</v>
      </c>
      <c r="X339" s="23" t="s">
        <v>56</v>
      </c>
      <c r="Y339" s="15" t="s">
        <v>104</v>
      </c>
      <c r="Z339" s="15" t="s">
        <v>99</v>
      </c>
      <c r="AA339" s="15" t="s">
        <v>104</v>
      </c>
      <c r="AB339" s="15" t="s">
        <v>74</v>
      </c>
      <c r="AC339" s="22">
        <v>2</v>
      </c>
      <c r="AD339" s="2">
        <v>43191</v>
      </c>
      <c r="AE339">
        <v>2</v>
      </c>
      <c r="AF339" s="8">
        <f t="shared" ca="1" si="5"/>
        <v>0.42843012698954175</v>
      </c>
    </row>
    <row r="340" spans="1:32">
      <c r="A340" s="17">
        <v>339</v>
      </c>
      <c r="B340" s="17" t="s">
        <v>0</v>
      </c>
      <c r="C340" s="22">
        <v>35</v>
      </c>
      <c r="D340" s="17" t="s">
        <v>58</v>
      </c>
      <c r="E340" s="17" t="s">
        <v>9</v>
      </c>
      <c r="F340" s="17" t="s">
        <v>9</v>
      </c>
      <c r="G340" s="17" t="s">
        <v>9</v>
      </c>
      <c r="H340" s="18">
        <v>3</v>
      </c>
      <c r="I340" s="18" t="str">
        <f>IF(L340="Y","",IF(J340="Y",INDEX(#REF!,MATCH(K340,#REF!,0)),K340))</f>
        <v>4 - Manager</v>
      </c>
      <c r="J340" s="19" t="s">
        <v>69</v>
      </c>
      <c r="K340" s="19" t="s">
        <v>75</v>
      </c>
      <c r="L340" s="8" t="s">
        <v>69</v>
      </c>
      <c r="M340" s="19">
        <v>3</v>
      </c>
      <c r="N340" s="19" t="s">
        <v>70</v>
      </c>
      <c r="O340" s="19" t="s">
        <v>67</v>
      </c>
      <c r="P340" s="8" t="s">
        <v>7</v>
      </c>
      <c r="Q340" s="19" t="s">
        <v>7</v>
      </c>
      <c r="R340" s="21" t="s">
        <v>70</v>
      </c>
      <c r="S340" s="21" t="s">
        <v>68</v>
      </c>
      <c r="T340" s="21" t="s">
        <v>75</v>
      </c>
      <c r="U340" s="1">
        <v>0.5</v>
      </c>
      <c r="V340" s="8"/>
      <c r="W340" s="24" t="s">
        <v>56</v>
      </c>
      <c r="X340" s="23" t="s">
        <v>56</v>
      </c>
      <c r="Y340" s="15" t="s">
        <v>105</v>
      </c>
      <c r="Z340" s="15" t="s">
        <v>93</v>
      </c>
      <c r="AA340" s="15" t="s">
        <v>104</v>
      </c>
      <c r="AB340" s="15" t="s">
        <v>75</v>
      </c>
      <c r="AC340" s="22">
        <v>3</v>
      </c>
      <c r="AD340" s="2">
        <v>42461</v>
      </c>
      <c r="AE340">
        <v>4</v>
      </c>
      <c r="AF340" s="8">
        <f t="shared" ca="1" si="5"/>
        <v>0.36348785976874542</v>
      </c>
    </row>
    <row r="341" spans="1:32">
      <c r="A341" s="17">
        <v>340</v>
      </c>
      <c r="B341" s="17" t="s">
        <v>1</v>
      </c>
      <c r="C341" s="22">
        <v>25</v>
      </c>
      <c r="D341" s="17" t="s">
        <v>57</v>
      </c>
      <c r="E341" s="17" t="s">
        <v>20</v>
      </c>
      <c r="F341" s="17" t="s">
        <v>62</v>
      </c>
      <c r="G341" s="17" t="s">
        <v>62</v>
      </c>
      <c r="H341" s="18">
        <v>2</v>
      </c>
      <c r="I341" s="18" t="str">
        <f>IF(L341="Y","",IF(J341="Y",INDEX(#REF!,MATCH(K341,#REF!,0)),K341))</f>
        <v>5 - Senior Officer</v>
      </c>
      <c r="J341" s="19" t="s">
        <v>69</v>
      </c>
      <c r="K341" s="19" t="s">
        <v>106</v>
      </c>
      <c r="L341" s="8" t="s">
        <v>69</v>
      </c>
      <c r="M341" s="19">
        <v>2</v>
      </c>
      <c r="N341" s="19" t="s">
        <v>70</v>
      </c>
      <c r="O341" s="19" t="s">
        <v>67</v>
      </c>
      <c r="P341" s="8" t="s">
        <v>6</v>
      </c>
      <c r="Q341" s="19" t="s">
        <v>6</v>
      </c>
      <c r="R341" s="21" t="s">
        <v>70</v>
      </c>
      <c r="S341" s="21" t="s">
        <v>68</v>
      </c>
      <c r="T341" s="21" t="s">
        <v>106</v>
      </c>
      <c r="U341" s="1">
        <v>0.5</v>
      </c>
      <c r="V341" s="8"/>
      <c r="W341" s="24" t="s">
        <v>56</v>
      </c>
      <c r="X341" s="23" t="s">
        <v>56</v>
      </c>
      <c r="Y341" s="15" t="s">
        <v>104</v>
      </c>
      <c r="Z341" s="15" t="s">
        <v>109</v>
      </c>
      <c r="AA341" s="15" t="s">
        <v>104</v>
      </c>
      <c r="AB341" s="15" t="s">
        <v>106</v>
      </c>
      <c r="AC341" s="22">
        <v>2</v>
      </c>
      <c r="AD341" s="2">
        <v>41730</v>
      </c>
      <c r="AE341">
        <v>6</v>
      </c>
      <c r="AF341" s="8">
        <f t="shared" ca="1" si="5"/>
        <v>0.31059410574345347</v>
      </c>
    </row>
    <row r="342" spans="1:32">
      <c r="A342" s="17">
        <v>341</v>
      </c>
      <c r="B342" s="17" t="s">
        <v>0</v>
      </c>
      <c r="C342" s="22">
        <v>26</v>
      </c>
      <c r="D342" s="17" t="s">
        <v>57</v>
      </c>
      <c r="E342" s="17" t="s">
        <v>9</v>
      </c>
      <c r="F342" s="17" t="s">
        <v>9</v>
      </c>
      <c r="G342" s="17" t="s">
        <v>9</v>
      </c>
      <c r="H342" s="18"/>
      <c r="I342" s="18" t="str">
        <f>IF(L342="Y","",IF(J342="Y",INDEX(#REF!,MATCH(K342,#REF!,0)),K342))</f>
        <v/>
      </c>
      <c r="J342" s="19" t="s">
        <v>69</v>
      </c>
      <c r="K342" s="19" t="s">
        <v>74</v>
      </c>
      <c r="L342" s="8" t="s">
        <v>67</v>
      </c>
      <c r="M342" s="19"/>
      <c r="N342" s="19" t="s">
        <v>70</v>
      </c>
      <c r="O342" s="19" t="s">
        <v>69</v>
      </c>
      <c r="P342" s="8" t="s">
        <v>7</v>
      </c>
      <c r="Q342" s="19" t="s">
        <v>7</v>
      </c>
      <c r="R342" s="21" t="s">
        <v>70</v>
      </c>
      <c r="S342" s="21" t="s">
        <v>70</v>
      </c>
      <c r="T342" s="21" t="s">
        <v>74</v>
      </c>
      <c r="U342" s="1">
        <v>0.5</v>
      </c>
      <c r="V342" s="8"/>
      <c r="W342" s="24" t="s">
        <v>56</v>
      </c>
      <c r="X342" s="23" t="s">
        <v>56</v>
      </c>
      <c r="Y342" s="15" t="s">
        <v>104</v>
      </c>
      <c r="Z342" s="15" t="s">
        <v>100</v>
      </c>
      <c r="AA342" s="15" t="s">
        <v>104</v>
      </c>
      <c r="AB342" s="15" t="s">
        <v>74</v>
      </c>
      <c r="AC342" s="22">
        <v>0</v>
      </c>
      <c r="AD342" s="2">
        <v>43922</v>
      </c>
      <c r="AE342">
        <v>0</v>
      </c>
      <c r="AF342" s="8">
        <f t="shared" ca="1" si="5"/>
        <v>0.18511551035873219</v>
      </c>
    </row>
    <row r="343" spans="1:32">
      <c r="A343" s="17">
        <v>342</v>
      </c>
      <c r="B343" s="17" t="s">
        <v>0</v>
      </c>
      <c r="C343" s="22">
        <v>36</v>
      </c>
      <c r="D343" s="17" t="s">
        <v>58</v>
      </c>
      <c r="E343" s="17" t="s">
        <v>9</v>
      </c>
      <c r="F343" s="17" t="s">
        <v>9</v>
      </c>
      <c r="G343" s="17" t="s">
        <v>9</v>
      </c>
      <c r="H343" s="18">
        <v>3</v>
      </c>
      <c r="I343" s="18" t="str">
        <f>IF(L343="Y","",IF(J343="Y",INDEX(#REF!,MATCH(K343,#REF!,0)),K343))</f>
        <v>4 - Manager</v>
      </c>
      <c r="J343" s="19" t="s">
        <v>69</v>
      </c>
      <c r="K343" s="19" t="s">
        <v>75</v>
      </c>
      <c r="L343" s="8" t="s">
        <v>69</v>
      </c>
      <c r="M343" s="19">
        <v>3</v>
      </c>
      <c r="N343" s="19" t="s">
        <v>70</v>
      </c>
      <c r="O343" s="19" t="s">
        <v>67</v>
      </c>
      <c r="P343" s="8" t="s">
        <v>3</v>
      </c>
      <c r="Q343" s="19" t="s">
        <v>3</v>
      </c>
      <c r="R343" s="21" t="s">
        <v>70</v>
      </c>
      <c r="S343" s="21" t="s">
        <v>68</v>
      </c>
      <c r="T343" s="21" t="s">
        <v>75</v>
      </c>
      <c r="U343" s="1">
        <v>0.5</v>
      </c>
      <c r="V343" s="8"/>
      <c r="W343" s="24">
        <v>0.9</v>
      </c>
      <c r="X343" s="23" t="s">
        <v>55</v>
      </c>
      <c r="Y343" s="15" t="s">
        <v>103</v>
      </c>
      <c r="Z343" s="15" t="s">
        <v>95</v>
      </c>
      <c r="AA343" s="15" t="s">
        <v>104</v>
      </c>
      <c r="AB343" s="15" t="s">
        <v>75</v>
      </c>
      <c r="AC343" s="22">
        <v>3</v>
      </c>
      <c r="AD343" s="2">
        <v>42826</v>
      </c>
      <c r="AE343">
        <v>3</v>
      </c>
      <c r="AF343" s="8">
        <f t="shared" ca="1" si="5"/>
        <v>0.95402382568598265</v>
      </c>
    </row>
    <row r="344" spans="1:32">
      <c r="A344" s="17">
        <v>343</v>
      </c>
      <c r="B344" s="17" t="s">
        <v>0</v>
      </c>
      <c r="C344" s="22">
        <v>47</v>
      </c>
      <c r="D344" s="17" t="s">
        <v>59</v>
      </c>
      <c r="E344" s="17" t="s">
        <v>9</v>
      </c>
      <c r="F344" s="17" t="s">
        <v>9</v>
      </c>
      <c r="G344" s="17" t="s">
        <v>9</v>
      </c>
      <c r="H344" s="18">
        <v>2</v>
      </c>
      <c r="I344" s="18" t="str">
        <f>IF(L344="Y","",IF(J344="Y",INDEX(#REF!,MATCH(K344,#REF!,0)),K344))</f>
        <v>1 - Executive</v>
      </c>
      <c r="J344" s="19" t="s">
        <v>69</v>
      </c>
      <c r="K344" s="19" t="s">
        <v>78</v>
      </c>
      <c r="L344" s="8" t="s">
        <v>69</v>
      </c>
      <c r="M344" s="19"/>
      <c r="N344" s="19" t="s">
        <v>70</v>
      </c>
      <c r="O344" s="19" t="s">
        <v>67</v>
      </c>
      <c r="P344" s="8" t="s">
        <v>4</v>
      </c>
      <c r="Q344" s="19" t="s">
        <v>4</v>
      </c>
      <c r="R344" s="21" t="s">
        <v>70</v>
      </c>
      <c r="S344" s="21" t="s">
        <v>70</v>
      </c>
      <c r="T344" s="21" t="s">
        <v>78</v>
      </c>
      <c r="U344" s="1">
        <v>0.5</v>
      </c>
      <c r="V344" s="8"/>
      <c r="W344" s="24" t="s">
        <v>56</v>
      </c>
      <c r="X344" s="23" t="s">
        <v>56</v>
      </c>
      <c r="Y344" s="15" t="s">
        <v>120</v>
      </c>
      <c r="Z344" s="15" t="s">
        <v>120</v>
      </c>
      <c r="AA344" s="15" t="s">
        <v>120</v>
      </c>
      <c r="AB344" s="15" t="s">
        <v>120</v>
      </c>
      <c r="AC344" s="22">
        <v>2</v>
      </c>
      <c r="AD344" s="2">
        <v>42826</v>
      </c>
      <c r="AE344">
        <v>3</v>
      </c>
      <c r="AF344" s="8">
        <f t="shared" ca="1" si="5"/>
        <v>0.39257831390324693</v>
      </c>
    </row>
    <row r="345" spans="1:32">
      <c r="A345" s="17">
        <v>344</v>
      </c>
      <c r="B345" s="17" t="s">
        <v>1</v>
      </c>
      <c r="C345" s="22">
        <v>35</v>
      </c>
      <c r="D345" s="17" t="s">
        <v>58</v>
      </c>
      <c r="E345" s="17" t="s">
        <v>19</v>
      </c>
      <c r="F345" s="17" t="s">
        <v>62</v>
      </c>
      <c r="G345" s="17" t="s">
        <v>62</v>
      </c>
      <c r="H345" s="18"/>
      <c r="I345" s="18" t="str">
        <f>IF(L345="Y","",IF(J345="Y",INDEX(#REF!,MATCH(K345,#REF!,0)),K345))</f>
        <v>5 - Senior Officer</v>
      </c>
      <c r="J345" s="19" t="s">
        <v>69</v>
      </c>
      <c r="K345" s="19" t="s">
        <v>106</v>
      </c>
      <c r="L345" s="8" t="s">
        <v>69</v>
      </c>
      <c r="M345" s="19">
        <v>2</v>
      </c>
      <c r="N345" s="19" t="s">
        <v>70</v>
      </c>
      <c r="O345" s="19" t="s">
        <v>67</v>
      </c>
      <c r="P345" s="8" t="s">
        <v>5</v>
      </c>
      <c r="Q345" s="19" t="s">
        <v>5</v>
      </c>
      <c r="R345" s="21" t="s">
        <v>68</v>
      </c>
      <c r="S345" s="21" t="s">
        <v>68</v>
      </c>
      <c r="T345" s="21" t="s">
        <v>75</v>
      </c>
      <c r="U345" s="1">
        <v>0.5</v>
      </c>
      <c r="V345" s="8"/>
      <c r="W345" s="24" t="s">
        <v>56</v>
      </c>
      <c r="X345" s="23" t="s">
        <v>56</v>
      </c>
      <c r="Y345" s="15" t="s">
        <v>104</v>
      </c>
      <c r="Z345" s="15" t="s">
        <v>110</v>
      </c>
      <c r="AA345" s="15" t="s">
        <v>104</v>
      </c>
      <c r="AB345" s="15" t="s">
        <v>106</v>
      </c>
      <c r="AC345" s="22">
        <v>1</v>
      </c>
      <c r="AD345" s="2">
        <v>43556</v>
      </c>
      <c r="AE345">
        <v>1</v>
      </c>
      <c r="AF345" s="8">
        <f t="shared" ca="1" si="5"/>
        <v>0.44989781019046993</v>
      </c>
    </row>
    <row r="346" spans="1:32">
      <c r="A346" s="17">
        <v>345</v>
      </c>
      <c r="B346" s="17" t="s">
        <v>0</v>
      </c>
      <c r="C346" s="22">
        <v>22</v>
      </c>
      <c r="D346" s="17" t="s">
        <v>57</v>
      </c>
      <c r="E346" s="17" t="s">
        <v>9</v>
      </c>
      <c r="F346" s="17" t="s">
        <v>9</v>
      </c>
      <c r="G346" s="17" t="s">
        <v>9</v>
      </c>
      <c r="H346" s="18">
        <v>3</v>
      </c>
      <c r="I346" s="18" t="str">
        <f>IF(L346="Y","",IF(J346="Y",INDEX(#REF!,MATCH(K346,#REF!,0)),K346))</f>
        <v>6 - Junior Officer</v>
      </c>
      <c r="J346" s="19" t="s">
        <v>69</v>
      </c>
      <c r="K346" s="19" t="s">
        <v>74</v>
      </c>
      <c r="L346" s="8" t="s">
        <v>69</v>
      </c>
      <c r="M346" s="19">
        <v>2</v>
      </c>
      <c r="N346" s="19" t="s">
        <v>70</v>
      </c>
      <c r="O346" s="19" t="s">
        <v>67</v>
      </c>
      <c r="P346" s="8" t="s">
        <v>7</v>
      </c>
      <c r="Q346" s="19" t="s">
        <v>7</v>
      </c>
      <c r="R346" s="21" t="s">
        <v>70</v>
      </c>
      <c r="S346" s="21" t="s">
        <v>68</v>
      </c>
      <c r="T346" s="21" t="s">
        <v>74</v>
      </c>
      <c r="U346" s="1">
        <v>0.5</v>
      </c>
      <c r="V346" s="8"/>
      <c r="W346" s="24" t="s">
        <v>56</v>
      </c>
      <c r="X346" s="23" t="s">
        <v>56</v>
      </c>
      <c r="Y346" s="15" t="s">
        <v>104</v>
      </c>
      <c r="Z346" s="15" t="s">
        <v>100</v>
      </c>
      <c r="AA346" s="15" t="s">
        <v>104</v>
      </c>
      <c r="AB346" s="15" t="s">
        <v>74</v>
      </c>
      <c r="AC346" s="22">
        <v>3</v>
      </c>
      <c r="AD346" s="2">
        <v>42826</v>
      </c>
      <c r="AE346">
        <v>3</v>
      </c>
      <c r="AF346" s="8">
        <f t="shared" ca="1" si="5"/>
        <v>0.82721885643980286</v>
      </c>
    </row>
    <row r="347" spans="1:32">
      <c r="A347" s="17">
        <v>346</v>
      </c>
      <c r="B347" s="17" t="s">
        <v>1</v>
      </c>
      <c r="C347" s="22">
        <v>32</v>
      </c>
      <c r="D347" s="17" t="s">
        <v>58</v>
      </c>
      <c r="E347" s="17" t="s">
        <v>29</v>
      </c>
      <c r="F347" s="17" t="s">
        <v>64</v>
      </c>
      <c r="G347" s="17" t="s">
        <v>66</v>
      </c>
      <c r="H347" s="18">
        <v>3</v>
      </c>
      <c r="I347" s="18" t="str">
        <f>IF(L347="Y","",IF(J347="Y",INDEX(#REF!,MATCH(K347,#REF!,0)),K347))</f>
        <v>4 - Manager</v>
      </c>
      <c r="J347" s="19" t="s">
        <v>69</v>
      </c>
      <c r="K347" s="19" t="s">
        <v>75</v>
      </c>
      <c r="L347" s="8" t="s">
        <v>69</v>
      </c>
      <c r="M347" s="19">
        <v>3</v>
      </c>
      <c r="N347" s="19" t="s">
        <v>70</v>
      </c>
      <c r="O347" s="19" t="s">
        <v>67</v>
      </c>
      <c r="P347" s="8" t="s">
        <v>6</v>
      </c>
      <c r="Q347" s="19" t="s">
        <v>6</v>
      </c>
      <c r="R347" s="21" t="s">
        <v>70</v>
      </c>
      <c r="S347" s="21" t="s">
        <v>68</v>
      </c>
      <c r="T347" s="21" t="s">
        <v>75</v>
      </c>
      <c r="U347" s="1">
        <v>0.5</v>
      </c>
      <c r="V347" s="8"/>
      <c r="W347" s="24" t="s">
        <v>56</v>
      </c>
      <c r="X347" s="23" t="s">
        <v>56</v>
      </c>
      <c r="Y347" s="15" t="s">
        <v>104</v>
      </c>
      <c r="Z347" s="15" t="s">
        <v>90</v>
      </c>
      <c r="AA347" s="15" t="s">
        <v>104</v>
      </c>
      <c r="AB347" s="15" t="s">
        <v>75</v>
      </c>
      <c r="AC347" s="22">
        <v>2</v>
      </c>
      <c r="AD347" s="2">
        <v>41365</v>
      </c>
      <c r="AE347">
        <v>7</v>
      </c>
      <c r="AF347" s="8">
        <f t="shared" ca="1" si="5"/>
        <v>0.66214644928049937</v>
      </c>
    </row>
    <row r="348" spans="1:32">
      <c r="A348" s="17">
        <v>347</v>
      </c>
      <c r="B348" s="17" t="s">
        <v>1</v>
      </c>
      <c r="C348" s="22">
        <v>48</v>
      </c>
      <c r="D348" s="17" t="s">
        <v>59</v>
      </c>
      <c r="E348" s="17" t="s">
        <v>9</v>
      </c>
      <c r="F348" s="17" t="s">
        <v>9</v>
      </c>
      <c r="G348" s="17" t="s">
        <v>9</v>
      </c>
      <c r="H348" s="18">
        <v>3</v>
      </c>
      <c r="I348" s="18" t="str">
        <f>IF(L348="Y","",IF(J348="Y",INDEX(#REF!,MATCH(K348,#REF!,0)),K348))</f>
        <v>3 - Senior Manager</v>
      </c>
      <c r="J348" s="19" t="s">
        <v>69</v>
      </c>
      <c r="K348" s="19" t="s">
        <v>76</v>
      </c>
      <c r="L348" s="8" t="s">
        <v>69</v>
      </c>
      <c r="M348" s="19">
        <v>3</v>
      </c>
      <c r="N348" s="19" t="s">
        <v>70</v>
      </c>
      <c r="O348" s="19" t="s">
        <v>67</v>
      </c>
      <c r="P348" s="8" t="s">
        <v>5</v>
      </c>
      <c r="Q348" s="19" t="s">
        <v>5</v>
      </c>
      <c r="R348" s="21" t="s">
        <v>70</v>
      </c>
      <c r="S348" s="21" t="s">
        <v>68</v>
      </c>
      <c r="T348" s="21" t="s">
        <v>76</v>
      </c>
      <c r="U348" s="1">
        <v>0.5</v>
      </c>
      <c r="V348" s="8"/>
      <c r="W348" s="24" t="s">
        <v>56</v>
      </c>
      <c r="X348" s="23" t="s">
        <v>56</v>
      </c>
      <c r="Y348" s="15" t="s">
        <v>104</v>
      </c>
      <c r="Z348" s="15" t="s">
        <v>91</v>
      </c>
      <c r="AA348" s="15" t="s">
        <v>105</v>
      </c>
      <c r="AB348" s="15" t="s">
        <v>76</v>
      </c>
      <c r="AC348" s="22">
        <v>3</v>
      </c>
      <c r="AD348" s="2">
        <v>41730</v>
      </c>
      <c r="AE348">
        <v>6</v>
      </c>
      <c r="AF348" s="8">
        <f t="shared" ca="1" si="5"/>
        <v>0.32958320525867579</v>
      </c>
    </row>
    <row r="349" spans="1:32">
      <c r="A349" s="17">
        <v>348</v>
      </c>
      <c r="B349" s="17" t="s">
        <v>1</v>
      </c>
      <c r="C349" s="22">
        <v>25</v>
      </c>
      <c r="D349" s="17" t="s">
        <v>57</v>
      </c>
      <c r="E349" s="17" t="s">
        <v>25</v>
      </c>
      <c r="F349" s="17" t="s">
        <v>62</v>
      </c>
      <c r="G349" s="17" t="s">
        <v>62</v>
      </c>
      <c r="H349" s="18">
        <v>3</v>
      </c>
      <c r="I349" s="18" t="str">
        <f>IF(L349="Y","",IF(J349="Y",INDEX(#REF!,MATCH(K349,#REF!,0)),K349))</f>
        <v>5 - Senior Officer</v>
      </c>
      <c r="J349" s="19" t="s">
        <v>69</v>
      </c>
      <c r="K349" s="19" t="s">
        <v>106</v>
      </c>
      <c r="L349" s="8" t="s">
        <v>69</v>
      </c>
      <c r="M349" s="19">
        <v>3</v>
      </c>
      <c r="N349" s="19" t="s">
        <v>70</v>
      </c>
      <c r="O349" s="19" t="s">
        <v>67</v>
      </c>
      <c r="P349" s="8" t="s">
        <v>5</v>
      </c>
      <c r="Q349" s="19" t="s">
        <v>5</v>
      </c>
      <c r="R349" s="21" t="s">
        <v>70</v>
      </c>
      <c r="S349" s="21" t="s">
        <v>68</v>
      </c>
      <c r="T349" s="21" t="s">
        <v>106</v>
      </c>
      <c r="U349" s="1">
        <v>0.5</v>
      </c>
      <c r="V349" s="8"/>
      <c r="W349" s="24" t="s">
        <v>56</v>
      </c>
      <c r="X349" s="23" t="s">
        <v>56</v>
      </c>
      <c r="Y349" s="15" t="s">
        <v>104</v>
      </c>
      <c r="Z349" s="15" t="s">
        <v>110</v>
      </c>
      <c r="AA349" s="15" t="s">
        <v>104</v>
      </c>
      <c r="AB349" s="15" t="s">
        <v>106</v>
      </c>
      <c r="AC349" s="22">
        <v>4</v>
      </c>
      <c r="AD349" s="2">
        <v>42461</v>
      </c>
      <c r="AE349">
        <v>4</v>
      </c>
      <c r="AF349" s="8">
        <f t="shared" ca="1" si="5"/>
        <v>0.77122329524641609</v>
      </c>
    </row>
    <row r="350" spans="1:32">
      <c r="A350" s="17">
        <v>349</v>
      </c>
      <c r="B350" s="17" t="s">
        <v>0</v>
      </c>
      <c r="C350" s="22">
        <v>22</v>
      </c>
      <c r="D350" s="17" t="s">
        <v>57</v>
      </c>
      <c r="E350" s="17" t="s">
        <v>19</v>
      </c>
      <c r="F350" s="17" t="s">
        <v>62</v>
      </c>
      <c r="G350" s="17" t="s">
        <v>62</v>
      </c>
      <c r="H350" s="18">
        <v>2</v>
      </c>
      <c r="I350" s="18" t="str">
        <f>IF(L350="Y","",IF(J350="Y",INDEX(#REF!,MATCH(K350,#REF!,0)),K350))</f>
        <v>6 - Junior Officer</v>
      </c>
      <c r="J350" s="19" t="s">
        <v>69</v>
      </c>
      <c r="K350" s="19" t="s">
        <v>74</v>
      </c>
      <c r="L350" s="8" t="s">
        <v>69</v>
      </c>
      <c r="M350" s="19">
        <v>3</v>
      </c>
      <c r="N350" s="19" t="s">
        <v>70</v>
      </c>
      <c r="O350" s="19" t="s">
        <v>67</v>
      </c>
      <c r="P350" s="8" t="s">
        <v>5</v>
      </c>
      <c r="Q350" s="19" t="s">
        <v>5</v>
      </c>
      <c r="R350" s="21" t="s">
        <v>70</v>
      </c>
      <c r="S350" s="21" t="s">
        <v>68</v>
      </c>
      <c r="T350" s="21" t="s">
        <v>74</v>
      </c>
      <c r="U350" s="1">
        <v>0.5</v>
      </c>
      <c r="V350" s="8"/>
      <c r="W350" s="24" t="s">
        <v>56</v>
      </c>
      <c r="X350" s="23" t="s">
        <v>56</v>
      </c>
      <c r="Y350" s="15" t="s">
        <v>104</v>
      </c>
      <c r="Z350" s="15" t="s">
        <v>99</v>
      </c>
      <c r="AA350" s="15" t="s">
        <v>104</v>
      </c>
      <c r="AB350" s="15" t="s">
        <v>74</v>
      </c>
      <c r="AC350" s="22">
        <v>3</v>
      </c>
      <c r="AD350" s="2">
        <v>42826</v>
      </c>
      <c r="AE350">
        <v>3</v>
      </c>
      <c r="AF350" s="8">
        <f t="shared" ca="1" si="5"/>
        <v>0.80313047685903416</v>
      </c>
    </row>
    <row r="351" spans="1:32">
      <c r="A351" s="17">
        <v>350</v>
      </c>
      <c r="B351" s="17" t="s">
        <v>1</v>
      </c>
      <c r="C351" s="22">
        <v>27</v>
      </c>
      <c r="D351" s="17" t="s">
        <v>57</v>
      </c>
      <c r="E351" s="17" t="s">
        <v>19</v>
      </c>
      <c r="F351" s="17" t="s">
        <v>62</v>
      </c>
      <c r="G351" s="17" t="s">
        <v>62</v>
      </c>
      <c r="H351" s="18">
        <v>2</v>
      </c>
      <c r="I351" s="18" t="str">
        <f>IF(L351="Y","",IF(J351="Y",INDEX(#REF!,MATCH(K351,#REF!,0)),K351))</f>
        <v>6 - Junior Officer</v>
      </c>
      <c r="J351" s="19" t="s">
        <v>69</v>
      </c>
      <c r="K351" s="20" t="s">
        <v>74</v>
      </c>
      <c r="L351" s="8" t="s">
        <v>69</v>
      </c>
      <c r="M351" s="19">
        <v>3</v>
      </c>
      <c r="N351" s="19" t="s">
        <v>68</v>
      </c>
      <c r="O351" s="19" t="s">
        <v>67</v>
      </c>
      <c r="P351" s="8" t="s">
        <v>5</v>
      </c>
      <c r="Q351" s="19" t="s">
        <v>5</v>
      </c>
      <c r="R351" s="21" t="s">
        <v>70</v>
      </c>
      <c r="S351" s="21" t="s">
        <v>70</v>
      </c>
      <c r="T351" s="21"/>
      <c r="U351" s="1">
        <v>0.5</v>
      </c>
      <c r="V351" s="8" t="s">
        <v>71</v>
      </c>
      <c r="W351" s="24" t="s">
        <v>56</v>
      </c>
      <c r="X351" s="23" t="s">
        <v>56</v>
      </c>
      <c r="Y351" s="15" t="s">
        <v>120</v>
      </c>
      <c r="Z351" s="15" t="s">
        <v>120</v>
      </c>
      <c r="AA351" s="15" t="s">
        <v>120</v>
      </c>
      <c r="AB351" s="15" t="s">
        <v>120</v>
      </c>
      <c r="AC351" s="22">
        <v>2</v>
      </c>
      <c r="AD351" s="2">
        <v>43191</v>
      </c>
      <c r="AE351">
        <v>2</v>
      </c>
      <c r="AF351" s="8">
        <f t="shared" ca="1" si="5"/>
        <v>0.51372663381520156</v>
      </c>
    </row>
    <row r="352" spans="1:32">
      <c r="A352" s="17">
        <v>351</v>
      </c>
      <c r="B352" s="17" t="s">
        <v>1</v>
      </c>
      <c r="C352" s="22">
        <v>36</v>
      </c>
      <c r="D352" s="17" t="s">
        <v>58</v>
      </c>
      <c r="E352" s="17" t="s">
        <v>19</v>
      </c>
      <c r="F352" s="17" t="s">
        <v>62</v>
      </c>
      <c r="G352" s="17" t="s">
        <v>62</v>
      </c>
      <c r="H352" s="18">
        <v>2</v>
      </c>
      <c r="I352" s="18" t="str">
        <f>IF(L352="Y","",IF(J352="Y",INDEX(#REF!,MATCH(K352,#REF!,0)),K352))</f>
        <v>4 - Manager</v>
      </c>
      <c r="J352" s="19" t="s">
        <v>69</v>
      </c>
      <c r="K352" s="19" t="s">
        <v>75</v>
      </c>
      <c r="L352" s="8" t="s">
        <v>69</v>
      </c>
      <c r="M352" s="19">
        <v>2</v>
      </c>
      <c r="N352" s="19" t="s">
        <v>70</v>
      </c>
      <c r="O352" s="19" t="s">
        <v>67</v>
      </c>
      <c r="P352" s="8" t="s">
        <v>7</v>
      </c>
      <c r="Q352" s="19" t="s">
        <v>7</v>
      </c>
      <c r="R352" s="21" t="s">
        <v>70</v>
      </c>
      <c r="S352" s="21" t="s">
        <v>68</v>
      </c>
      <c r="T352" s="21" t="s">
        <v>75</v>
      </c>
      <c r="U352" s="1">
        <v>0.5</v>
      </c>
      <c r="V352" s="8"/>
      <c r="W352" s="24" t="s">
        <v>56</v>
      </c>
      <c r="X352" s="23" t="s">
        <v>56</v>
      </c>
      <c r="Y352" s="15" t="s">
        <v>105</v>
      </c>
      <c r="Z352" s="15" t="s">
        <v>93</v>
      </c>
      <c r="AA352" s="15" t="s">
        <v>104</v>
      </c>
      <c r="AB352" s="15" t="s">
        <v>75</v>
      </c>
      <c r="AC352" s="22">
        <v>4</v>
      </c>
      <c r="AD352" s="2">
        <v>42461</v>
      </c>
      <c r="AE352">
        <v>4</v>
      </c>
      <c r="AF352" s="8">
        <f t="shared" ca="1" si="5"/>
        <v>0.66846803938333188</v>
      </c>
    </row>
    <row r="353" spans="1:32">
      <c r="A353" s="17">
        <v>352</v>
      </c>
      <c r="B353" s="17" t="s">
        <v>1</v>
      </c>
      <c r="C353" s="22">
        <v>29</v>
      </c>
      <c r="D353" s="17" t="s">
        <v>57</v>
      </c>
      <c r="E353" s="17" t="s">
        <v>9</v>
      </c>
      <c r="F353" s="17" t="s">
        <v>9</v>
      </c>
      <c r="G353" s="17" t="s">
        <v>9</v>
      </c>
      <c r="H353" s="18"/>
      <c r="I353" s="18" t="str">
        <f>IF(L353="Y","",IF(J353="Y",INDEX(#REF!,MATCH(K353,#REF!,0)),K353))</f>
        <v>6 - Junior Officer</v>
      </c>
      <c r="J353" s="19" t="s">
        <v>69</v>
      </c>
      <c r="K353" s="19" t="s">
        <v>74</v>
      </c>
      <c r="L353" s="8" t="s">
        <v>69</v>
      </c>
      <c r="M353" s="19">
        <v>2</v>
      </c>
      <c r="N353" s="19" t="s">
        <v>70</v>
      </c>
      <c r="O353" s="19" t="s">
        <v>67</v>
      </c>
      <c r="P353" s="8" t="s">
        <v>7</v>
      </c>
      <c r="Q353" s="19" t="s">
        <v>7</v>
      </c>
      <c r="R353" s="21" t="s">
        <v>68</v>
      </c>
      <c r="S353" s="21" t="s">
        <v>68</v>
      </c>
      <c r="T353" s="21" t="s">
        <v>106</v>
      </c>
      <c r="U353" s="1">
        <v>0.5</v>
      </c>
      <c r="V353" s="8"/>
      <c r="W353" s="24" t="s">
        <v>56</v>
      </c>
      <c r="X353" s="23" t="s">
        <v>56</v>
      </c>
      <c r="Y353" s="15" t="s">
        <v>104</v>
      </c>
      <c r="Z353" s="15" t="s">
        <v>100</v>
      </c>
      <c r="AA353" s="15" t="s">
        <v>104</v>
      </c>
      <c r="AB353" s="15" t="s">
        <v>74</v>
      </c>
      <c r="AC353" s="22">
        <v>1</v>
      </c>
      <c r="AD353" s="2">
        <v>43556</v>
      </c>
      <c r="AE353">
        <v>1</v>
      </c>
      <c r="AF353" s="8">
        <f t="shared" ca="1" si="5"/>
        <v>0.30603727845061357</v>
      </c>
    </row>
    <row r="354" spans="1:32">
      <c r="A354" s="17">
        <v>353</v>
      </c>
      <c r="B354" s="17" t="s">
        <v>0</v>
      </c>
      <c r="C354" s="22">
        <v>31</v>
      </c>
      <c r="D354" s="17" t="s">
        <v>58</v>
      </c>
      <c r="E354" s="17" t="s">
        <v>19</v>
      </c>
      <c r="F354" s="17" t="s">
        <v>62</v>
      </c>
      <c r="G354" s="17" t="s">
        <v>62</v>
      </c>
      <c r="H354" s="18">
        <v>2</v>
      </c>
      <c r="I354" s="18" t="str">
        <f>IF(L354="Y","",IF(J354="Y",INDEX(#REF!,MATCH(K354,#REF!,0)),K354))</f>
        <v>5 - Senior Officer</v>
      </c>
      <c r="J354" s="19" t="s">
        <v>69</v>
      </c>
      <c r="K354" s="19" t="s">
        <v>106</v>
      </c>
      <c r="L354" s="8" t="s">
        <v>69</v>
      </c>
      <c r="M354" s="19">
        <v>3</v>
      </c>
      <c r="N354" s="19" t="s">
        <v>70</v>
      </c>
      <c r="O354" s="19" t="s">
        <v>67</v>
      </c>
      <c r="P354" s="8" t="s">
        <v>7</v>
      </c>
      <c r="Q354" s="19" t="s">
        <v>7</v>
      </c>
      <c r="R354" s="21" t="s">
        <v>70</v>
      </c>
      <c r="S354" s="21" t="s">
        <v>68</v>
      </c>
      <c r="T354" s="21" t="s">
        <v>106</v>
      </c>
      <c r="U354" s="1">
        <v>0.5</v>
      </c>
      <c r="V354" s="8"/>
      <c r="W354" s="24" t="s">
        <v>56</v>
      </c>
      <c r="X354" s="23" t="s">
        <v>56</v>
      </c>
      <c r="Y354" s="15" t="s">
        <v>104</v>
      </c>
      <c r="Z354" s="15" t="s">
        <v>111</v>
      </c>
      <c r="AA354" s="15" t="s">
        <v>104</v>
      </c>
      <c r="AB354" s="15" t="s">
        <v>106</v>
      </c>
      <c r="AC354" s="22">
        <v>6</v>
      </c>
      <c r="AD354" s="2">
        <v>42461</v>
      </c>
      <c r="AE354">
        <v>4</v>
      </c>
      <c r="AF354" s="8">
        <f t="shared" ca="1" si="5"/>
        <v>0.26555738341549062</v>
      </c>
    </row>
    <row r="355" spans="1:32">
      <c r="A355" s="17">
        <v>354</v>
      </c>
      <c r="B355" s="17" t="s">
        <v>0</v>
      </c>
      <c r="C355" s="22">
        <v>23</v>
      </c>
      <c r="D355" s="17" t="s">
        <v>57</v>
      </c>
      <c r="E355" s="17" t="s">
        <v>18</v>
      </c>
      <c r="F355" s="17" t="s">
        <v>62</v>
      </c>
      <c r="G355" s="17" t="s">
        <v>62</v>
      </c>
      <c r="H355" s="18"/>
      <c r="I355" s="18" t="str">
        <f>IF(L355="Y","",IF(J355="Y",INDEX(#REF!,MATCH(K355,#REF!,0)),K355))</f>
        <v/>
      </c>
      <c r="J355" s="19" t="s">
        <v>69</v>
      </c>
      <c r="K355" s="19" t="s">
        <v>74</v>
      </c>
      <c r="L355" s="8" t="s">
        <v>67</v>
      </c>
      <c r="M355" s="19"/>
      <c r="N355" s="19" t="s">
        <v>70</v>
      </c>
      <c r="O355" s="19" t="s">
        <v>69</v>
      </c>
      <c r="P355" s="8" t="s">
        <v>5</v>
      </c>
      <c r="Q355" s="19" t="s">
        <v>5</v>
      </c>
      <c r="R355" s="21" t="s">
        <v>70</v>
      </c>
      <c r="S355" s="21" t="s">
        <v>70</v>
      </c>
      <c r="T355" s="21" t="s">
        <v>74</v>
      </c>
      <c r="U355" s="1">
        <v>0.5</v>
      </c>
      <c r="V355" s="8"/>
      <c r="W355" s="24" t="s">
        <v>56</v>
      </c>
      <c r="X355" s="23" t="s">
        <v>56</v>
      </c>
      <c r="Y355" s="15" t="s">
        <v>104</v>
      </c>
      <c r="Z355" s="15" t="s">
        <v>99</v>
      </c>
      <c r="AA355" s="15" t="s">
        <v>104</v>
      </c>
      <c r="AB355" s="15" t="s">
        <v>74</v>
      </c>
      <c r="AC355" s="22">
        <v>0</v>
      </c>
      <c r="AD355" s="2">
        <v>43922</v>
      </c>
      <c r="AE355">
        <v>0</v>
      </c>
      <c r="AF355" s="8">
        <f t="shared" ca="1" si="5"/>
        <v>0.27400329350960362</v>
      </c>
    </row>
    <row r="356" spans="1:32">
      <c r="A356" s="17">
        <v>355</v>
      </c>
      <c r="B356" s="17" t="s">
        <v>1</v>
      </c>
      <c r="C356" s="22">
        <v>23</v>
      </c>
      <c r="D356" s="17" t="s">
        <v>57</v>
      </c>
      <c r="E356" s="17" t="s">
        <v>15</v>
      </c>
      <c r="F356" s="17" t="s">
        <v>62</v>
      </c>
      <c r="G356" s="17" t="s">
        <v>62</v>
      </c>
      <c r="H356" s="18"/>
      <c r="I356" s="18" t="str">
        <f>IF(L356="Y","",IF(J356="Y",INDEX(#REF!,MATCH(K356,#REF!,0)),K356))</f>
        <v/>
      </c>
      <c r="J356" s="19" t="s">
        <v>69</v>
      </c>
      <c r="K356" s="19" t="s">
        <v>74</v>
      </c>
      <c r="L356" s="8" t="s">
        <v>67</v>
      </c>
      <c r="M356" s="19"/>
      <c r="N356" s="19" t="s">
        <v>70</v>
      </c>
      <c r="O356" s="19" t="s">
        <v>69</v>
      </c>
      <c r="P356" s="8" t="s">
        <v>5</v>
      </c>
      <c r="Q356" s="19" t="s">
        <v>5</v>
      </c>
      <c r="R356" s="21" t="s">
        <v>70</v>
      </c>
      <c r="S356" s="21" t="s">
        <v>70</v>
      </c>
      <c r="T356" s="21" t="s">
        <v>74</v>
      </c>
      <c r="U356" s="1">
        <v>0.5</v>
      </c>
      <c r="V356" s="8"/>
      <c r="W356" s="24" t="s">
        <v>56</v>
      </c>
      <c r="X356" s="23" t="s">
        <v>56</v>
      </c>
      <c r="Y356" s="15" t="s">
        <v>104</v>
      </c>
      <c r="Z356" s="15" t="s">
        <v>99</v>
      </c>
      <c r="AA356" s="15" t="s">
        <v>104</v>
      </c>
      <c r="AB356" s="15" t="s">
        <v>74</v>
      </c>
      <c r="AC356" s="22">
        <v>0</v>
      </c>
      <c r="AD356" s="2">
        <v>43922</v>
      </c>
      <c r="AE356">
        <v>0</v>
      </c>
      <c r="AF356" s="8">
        <f t="shared" ca="1" si="5"/>
        <v>0.93016296972220713</v>
      </c>
    </row>
    <row r="357" spans="1:32">
      <c r="A357" s="17">
        <v>356</v>
      </c>
      <c r="B357" s="17" t="s">
        <v>1</v>
      </c>
      <c r="C357" s="22">
        <v>32</v>
      </c>
      <c r="D357" s="17" t="s">
        <v>58</v>
      </c>
      <c r="E357" s="17" t="s">
        <v>9</v>
      </c>
      <c r="F357" s="17" t="s">
        <v>9</v>
      </c>
      <c r="G357" s="17" t="s">
        <v>9</v>
      </c>
      <c r="H357" s="18">
        <v>2</v>
      </c>
      <c r="I357" s="18" t="str">
        <f>IF(L357="Y","",IF(J357="Y",INDEX(#REF!,MATCH(K357,#REF!,0)),K357))</f>
        <v>5 - Senior Officer</v>
      </c>
      <c r="J357" s="19" t="s">
        <v>69</v>
      </c>
      <c r="K357" s="19" t="s">
        <v>106</v>
      </c>
      <c r="L357" s="8" t="s">
        <v>69</v>
      </c>
      <c r="M357" s="19">
        <v>2</v>
      </c>
      <c r="N357" s="19" t="s">
        <v>70</v>
      </c>
      <c r="O357" s="19" t="s">
        <v>67</v>
      </c>
      <c r="P357" s="8" t="s">
        <v>7</v>
      </c>
      <c r="Q357" s="19" t="s">
        <v>7</v>
      </c>
      <c r="R357" s="21" t="s">
        <v>68</v>
      </c>
      <c r="S357" s="21" t="s">
        <v>68</v>
      </c>
      <c r="T357" s="21" t="s">
        <v>75</v>
      </c>
      <c r="U357" s="1">
        <v>0.5</v>
      </c>
      <c r="V357" s="8"/>
      <c r="W357" s="24" t="s">
        <v>56</v>
      </c>
      <c r="X357" s="23" t="s">
        <v>56</v>
      </c>
      <c r="Y357" s="15" t="s">
        <v>104</v>
      </c>
      <c r="Z357" s="15" t="s">
        <v>111</v>
      </c>
      <c r="AA357" s="15" t="s">
        <v>104</v>
      </c>
      <c r="AB357" s="15" t="s">
        <v>106</v>
      </c>
      <c r="AC357" s="22">
        <v>3</v>
      </c>
      <c r="AD357" s="2">
        <v>42826</v>
      </c>
      <c r="AE357">
        <v>3</v>
      </c>
      <c r="AF357" s="8">
        <f t="shared" ca="1" si="5"/>
        <v>0.51072278684716554</v>
      </c>
    </row>
    <row r="358" spans="1:32">
      <c r="A358" s="17">
        <v>357</v>
      </c>
      <c r="B358" s="17" t="s">
        <v>0</v>
      </c>
      <c r="C358" s="22">
        <v>27</v>
      </c>
      <c r="D358" s="17" t="s">
        <v>57</v>
      </c>
      <c r="E358" s="17" t="s">
        <v>9</v>
      </c>
      <c r="F358" s="17" t="s">
        <v>9</v>
      </c>
      <c r="G358" s="17" t="s">
        <v>9</v>
      </c>
      <c r="H358" s="18">
        <v>3</v>
      </c>
      <c r="I358" s="18" t="str">
        <f>IF(L358="Y","",IF(J358="Y",INDEX(#REF!,MATCH(K358,#REF!,0)),K358))</f>
        <v>6 - Junior Officer</v>
      </c>
      <c r="J358" s="19" t="s">
        <v>69</v>
      </c>
      <c r="K358" s="19" t="s">
        <v>74</v>
      </c>
      <c r="L358" s="8" t="s">
        <v>69</v>
      </c>
      <c r="M358" s="19">
        <v>2</v>
      </c>
      <c r="N358" s="19" t="s">
        <v>70</v>
      </c>
      <c r="O358" s="19" t="s">
        <v>67</v>
      </c>
      <c r="P358" s="8" t="s">
        <v>5</v>
      </c>
      <c r="Q358" s="19" t="s">
        <v>5</v>
      </c>
      <c r="R358" s="21" t="s">
        <v>70</v>
      </c>
      <c r="S358" s="21" t="s">
        <v>68</v>
      </c>
      <c r="T358" s="21" t="s">
        <v>74</v>
      </c>
      <c r="U358" s="1">
        <v>0.5</v>
      </c>
      <c r="V358" s="8"/>
      <c r="W358" s="24" t="s">
        <v>56</v>
      </c>
      <c r="X358" s="23" t="s">
        <v>56</v>
      </c>
      <c r="Y358" s="15" t="s">
        <v>104</v>
      </c>
      <c r="Z358" s="15" t="s">
        <v>99</v>
      </c>
      <c r="AA358" s="15" t="s">
        <v>104</v>
      </c>
      <c r="AB358" s="15" t="s">
        <v>74</v>
      </c>
      <c r="AC358" s="22">
        <v>3</v>
      </c>
      <c r="AD358" s="2">
        <v>42826</v>
      </c>
      <c r="AE358">
        <v>3</v>
      </c>
      <c r="AF358" s="8">
        <f t="shared" ca="1" si="5"/>
        <v>0.47001746504919195</v>
      </c>
    </row>
    <row r="359" spans="1:32">
      <c r="A359" s="17">
        <v>358</v>
      </c>
      <c r="B359" s="17" t="s">
        <v>0</v>
      </c>
      <c r="C359" s="22">
        <v>33</v>
      </c>
      <c r="D359" s="17" t="s">
        <v>58</v>
      </c>
      <c r="E359" s="17" t="s">
        <v>20</v>
      </c>
      <c r="F359" s="17" t="s">
        <v>62</v>
      </c>
      <c r="G359" s="17" t="s">
        <v>62</v>
      </c>
      <c r="H359" s="18">
        <v>2</v>
      </c>
      <c r="I359" s="18" t="str">
        <f>IF(L359="Y","",IF(J359="Y",INDEX(#REF!,MATCH(K359,#REF!,0)),K359))</f>
        <v>5 - Senior Officer</v>
      </c>
      <c r="J359" s="19" t="s">
        <v>69</v>
      </c>
      <c r="K359" s="19" t="s">
        <v>106</v>
      </c>
      <c r="L359" s="8" t="s">
        <v>69</v>
      </c>
      <c r="M359" s="19">
        <v>3</v>
      </c>
      <c r="N359" s="19" t="s">
        <v>70</v>
      </c>
      <c r="O359" s="19" t="s">
        <v>67</v>
      </c>
      <c r="P359" s="8" t="s">
        <v>5</v>
      </c>
      <c r="Q359" s="19" t="s">
        <v>5</v>
      </c>
      <c r="R359" s="21" t="s">
        <v>70</v>
      </c>
      <c r="S359" s="21" t="s">
        <v>68</v>
      </c>
      <c r="T359" s="21" t="s">
        <v>106</v>
      </c>
      <c r="U359" s="1">
        <v>0.5</v>
      </c>
      <c r="V359" s="8"/>
      <c r="W359" s="24">
        <v>0.8</v>
      </c>
      <c r="X359" s="23" t="s">
        <v>55</v>
      </c>
      <c r="Y359" s="15" t="s">
        <v>104</v>
      </c>
      <c r="Z359" s="15" t="s">
        <v>110</v>
      </c>
      <c r="AA359" s="15" t="s">
        <v>104</v>
      </c>
      <c r="AB359" s="15" t="s">
        <v>106</v>
      </c>
      <c r="AC359" s="22">
        <v>3</v>
      </c>
      <c r="AD359" s="2">
        <v>40634</v>
      </c>
      <c r="AE359">
        <v>9</v>
      </c>
      <c r="AF359" s="8">
        <f t="shared" ca="1" si="5"/>
        <v>0.80283473640926828</v>
      </c>
    </row>
    <row r="360" spans="1:32">
      <c r="A360" s="17">
        <v>359</v>
      </c>
      <c r="B360" s="17" t="s">
        <v>0</v>
      </c>
      <c r="C360" s="22">
        <v>28</v>
      </c>
      <c r="D360" s="17" t="s">
        <v>57</v>
      </c>
      <c r="E360" s="17" t="s">
        <v>27</v>
      </c>
      <c r="F360" s="17" t="s">
        <v>63</v>
      </c>
      <c r="G360" s="17" t="s">
        <v>66</v>
      </c>
      <c r="H360" s="18">
        <v>3</v>
      </c>
      <c r="I360" s="18" t="str">
        <f>IF(L360="Y","",IF(J360="Y",INDEX(#REF!,MATCH(K360,#REF!,0)),K360))</f>
        <v>5 - Senior Officer</v>
      </c>
      <c r="J360" s="19" t="s">
        <v>69</v>
      </c>
      <c r="K360" s="19" t="s">
        <v>106</v>
      </c>
      <c r="L360" s="8" t="s">
        <v>69</v>
      </c>
      <c r="M360" s="19">
        <v>2</v>
      </c>
      <c r="N360" s="19" t="s">
        <v>70</v>
      </c>
      <c r="O360" s="19" t="s">
        <v>67</v>
      </c>
      <c r="P360" s="8" t="s">
        <v>7</v>
      </c>
      <c r="Q360" s="19" t="s">
        <v>7</v>
      </c>
      <c r="R360" s="21" t="s">
        <v>70</v>
      </c>
      <c r="S360" s="21" t="s">
        <v>68</v>
      </c>
      <c r="T360" s="21" t="s">
        <v>106</v>
      </c>
      <c r="U360" s="1">
        <v>0.5</v>
      </c>
      <c r="V360" s="8"/>
      <c r="W360" s="24" t="s">
        <v>56</v>
      </c>
      <c r="X360" s="23" t="s">
        <v>56</v>
      </c>
      <c r="Y360" s="15" t="s">
        <v>104</v>
      </c>
      <c r="Z360" s="15" t="s">
        <v>111</v>
      </c>
      <c r="AA360" s="15" t="s">
        <v>104</v>
      </c>
      <c r="AB360" s="15" t="s">
        <v>106</v>
      </c>
      <c r="AC360" s="22">
        <v>3</v>
      </c>
      <c r="AD360" s="2">
        <v>40634</v>
      </c>
      <c r="AE360">
        <v>9</v>
      </c>
      <c r="AF360" s="8">
        <f t="shared" ca="1" si="5"/>
        <v>0.13263110614296103</v>
      </c>
    </row>
    <row r="361" spans="1:32">
      <c r="A361" s="17">
        <v>360</v>
      </c>
      <c r="B361" s="17" t="s">
        <v>1</v>
      </c>
      <c r="C361" s="22">
        <v>24</v>
      </c>
      <c r="D361" s="17" t="s">
        <v>57</v>
      </c>
      <c r="E361" s="17" t="s">
        <v>15</v>
      </c>
      <c r="F361" s="17" t="s">
        <v>62</v>
      </c>
      <c r="G361" s="17" t="s">
        <v>62</v>
      </c>
      <c r="H361" s="18"/>
      <c r="I361" s="18" t="str">
        <f>IF(L361="Y","",IF(J361="Y",INDEX(#REF!,MATCH(K361,#REF!,0)),K361))</f>
        <v/>
      </c>
      <c r="J361" s="19" t="s">
        <v>69</v>
      </c>
      <c r="K361" s="19" t="s">
        <v>106</v>
      </c>
      <c r="L361" s="8" t="s">
        <v>67</v>
      </c>
      <c r="M361" s="19"/>
      <c r="N361" s="19" t="s">
        <v>70</v>
      </c>
      <c r="O361" s="19" t="s">
        <v>69</v>
      </c>
      <c r="P361" s="8" t="s">
        <v>6</v>
      </c>
      <c r="Q361" s="19" t="s">
        <v>6</v>
      </c>
      <c r="R361" s="21" t="s">
        <v>70</v>
      </c>
      <c r="S361" s="21" t="s">
        <v>70</v>
      </c>
      <c r="T361" s="21" t="s">
        <v>106</v>
      </c>
      <c r="U361" s="1">
        <v>0.5</v>
      </c>
      <c r="V361" s="8"/>
      <c r="W361" s="24" t="s">
        <v>56</v>
      </c>
      <c r="X361" s="23" t="s">
        <v>56</v>
      </c>
      <c r="Y361" s="15" t="s">
        <v>104</v>
      </c>
      <c r="Z361" s="15" t="s">
        <v>109</v>
      </c>
      <c r="AA361" s="15" t="s">
        <v>104</v>
      </c>
      <c r="AB361" s="15" t="s">
        <v>106</v>
      </c>
      <c r="AC361" s="22">
        <v>0</v>
      </c>
      <c r="AD361" s="2">
        <v>43922</v>
      </c>
      <c r="AE361">
        <v>0</v>
      </c>
      <c r="AF361" s="8">
        <f t="shared" ca="1" si="5"/>
        <v>0.74691178307352768</v>
      </c>
    </row>
    <row r="362" spans="1:32">
      <c r="A362" s="17">
        <v>361</v>
      </c>
      <c r="B362" s="17" t="s">
        <v>1</v>
      </c>
      <c r="C362" s="22">
        <v>38</v>
      </c>
      <c r="D362" s="17" t="s">
        <v>58</v>
      </c>
      <c r="E362" s="17" t="s">
        <v>9</v>
      </c>
      <c r="F362" s="17" t="s">
        <v>9</v>
      </c>
      <c r="G362" s="17" t="s">
        <v>9</v>
      </c>
      <c r="H362" s="18">
        <v>2</v>
      </c>
      <c r="I362" s="18" t="str">
        <f>IF(L362="Y","",IF(J362="Y",INDEX(#REF!,MATCH(K362,#REF!,0)),K362))</f>
        <v>3 - Senior Manager</v>
      </c>
      <c r="J362" s="19" t="s">
        <v>69</v>
      </c>
      <c r="K362" s="19" t="s">
        <v>76</v>
      </c>
      <c r="L362" s="8" t="s">
        <v>69</v>
      </c>
      <c r="M362" s="19">
        <v>2</v>
      </c>
      <c r="N362" s="19" t="s">
        <v>70</v>
      </c>
      <c r="O362" s="19" t="s">
        <v>67</v>
      </c>
      <c r="P362" s="8" t="s">
        <v>6</v>
      </c>
      <c r="Q362" s="19" t="s">
        <v>6</v>
      </c>
      <c r="R362" s="21" t="s">
        <v>70</v>
      </c>
      <c r="S362" s="21" t="s">
        <v>68</v>
      </c>
      <c r="T362" s="21" t="s">
        <v>76</v>
      </c>
      <c r="U362" s="1">
        <v>0.5</v>
      </c>
      <c r="V362" s="8"/>
      <c r="W362" s="24" t="s">
        <v>56</v>
      </c>
      <c r="X362" s="23" t="s">
        <v>56</v>
      </c>
      <c r="Y362" s="15" t="s">
        <v>105</v>
      </c>
      <c r="Z362" s="15" t="s">
        <v>83</v>
      </c>
      <c r="AA362" s="15" t="s">
        <v>105</v>
      </c>
      <c r="AB362" s="15" t="s">
        <v>76</v>
      </c>
      <c r="AC362" s="22">
        <v>4</v>
      </c>
      <c r="AD362" s="2">
        <v>40634</v>
      </c>
      <c r="AE362">
        <v>9</v>
      </c>
      <c r="AF362" s="8">
        <f t="shared" ca="1" si="5"/>
        <v>0.68111745984828953</v>
      </c>
    </row>
    <row r="363" spans="1:32">
      <c r="A363" s="17">
        <v>362</v>
      </c>
      <c r="B363" s="17" t="s">
        <v>0</v>
      </c>
      <c r="C363" s="22">
        <v>26</v>
      </c>
      <c r="D363" s="17" t="s">
        <v>57</v>
      </c>
      <c r="E363" s="17" t="s">
        <v>27</v>
      </c>
      <c r="F363" s="17" t="s">
        <v>63</v>
      </c>
      <c r="G363" s="17" t="s">
        <v>66</v>
      </c>
      <c r="H363" s="18">
        <v>3</v>
      </c>
      <c r="I363" s="18" t="str">
        <f>IF(L363="Y","",IF(J363="Y",INDEX(#REF!,MATCH(K363,#REF!,0)),K363))</f>
        <v>6 - Junior Officer</v>
      </c>
      <c r="J363" s="19" t="s">
        <v>69</v>
      </c>
      <c r="K363" s="19" t="s">
        <v>74</v>
      </c>
      <c r="L363" s="8" t="s">
        <v>69</v>
      </c>
      <c r="M363" s="19">
        <v>3</v>
      </c>
      <c r="N363" s="19" t="s">
        <v>70</v>
      </c>
      <c r="O363" s="19" t="s">
        <v>67</v>
      </c>
      <c r="P363" s="8" t="s">
        <v>5</v>
      </c>
      <c r="Q363" s="19" t="s">
        <v>5</v>
      </c>
      <c r="R363" s="21" t="s">
        <v>70</v>
      </c>
      <c r="S363" s="21" t="s">
        <v>68</v>
      </c>
      <c r="T363" s="21" t="s">
        <v>74</v>
      </c>
      <c r="U363" s="1">
        <v>0.5</v>
      </c>
      <c r="V363" s="8"/>
      <c r="W363" s="24" t="s">
        <v>56</v>
      </c>
      <c r="X363" s="23" t="s">
        <v>56</v>
      </c>
      <c r="Y363" s="15" t="s">
        <v>104</v>
      </c>
      <c r="Z363" s="15" t="s">
        <v>99</v>
      </c>
      <c r="AA363" s="15" t="s">
        <v>104</v>
      </c>
      <c r="AB363" s="15" t="s">
        <v>74</v>
      </c>
      <c r="AC363" s="22">
        <v>5</v>
      </c>
      <c r="AD363" s="2">
        <v>42095</v>
      </c>
      <c r="AE363">
        <v>5</v>
      </c>
      <c r="AF363" s="8">
        <f t="shared" ca="1" si="5"/>
        <v>0.1193005738136933</v>
      </c>
    </row>
    <row r="364" spans="1:32">
      <c r="A364" s="17">
        <v>363</v>
      </c>
      <c r="B364" s="17" t="s">
        <v>1</v>
      </c>
      <c r="C364" s="22">
        <v>45</v>
      </c>
      <c r="D364" s="17" t="s">
        <v>59</v>
      </c>
      <c r="E364" s="17" t="s">
        <v>20</v>
      </c>
      <c r="F364" s="17" t="s">
        <v>62</v>
      </c>
      <c r="G364" s="17" t="s">
        <v>62</v>
      </c>
      <c r="H364" s="18">
        <v>3</v>
      </c>
      <c r="I364" s="18" t="str">
        <f>IF(L364="Y","",IF(J364="Y",INDEX(#REF!,MATCH(K364,#REF!,0)),K364))</f>
        <v>1 - Executive</v>
      </c>
      <c r="J364" s="19" t="s">
        <v>69</v>
      </c>
      <c r="K364" s="19" t="s">
        <v>78</v>
      </c>
      <c r="L364" s="8" t="s">
        <v>69</v>
      </c>
      <c r="M364" s="19"/>
      <c r="N364" s="19" t="s">
        <v>70</v>
      </c>
      <c r="O364" s="19" t="s">
        <v>67</v>
      </c>
      <c r="P364" s="8" t="s">
        <v>8</v>
      </c>
      <c r="Q364" s="19" t="s">
        <v>8</v>
      </c>
      <c r="R364" s="21" t="s">
        <v>70</v>
      </c>
      <c r="S364" s="21" t="s">
        <v>70</v>
      </c>
      <c r="T364" s="21" t="s">
        <v>78</v>
      </c>
      <c r="U364" s="1">
        <v>0.5</v>
      </c>
      <c r="V364" s="8"/>
      <c r="W364" s="24" t="s">
        <v>56</v>
      </c>
      <c r="X364" s="23" t="s">
        <v>56</v>
      </c>
      <c r="Y364" s="15" t="s">
        <v>120</v>
      </c>
      <c r="Z364" s="15" t="s">
        <v>120</v>
      </c>
      <c r="AA364" s="15" t="s">
        <v>120</v>
      </c>
      <c r="AB364" s="15" t="s">
        <v>120</v>
      </c>
      <c r="AC364" s="22">
        <v>4</v>
      </c>
      <c r="AD364" s="2">
        <v>41365</v>
      </c>
      <c r="AE364">
        <v>7</v>
      </c>
      <c r="AF364" s="8">
        <f t="shared" ca="1" si="5"/>
        <v>0.14422812765292958</v>
      </c>
    </row>
    <row r="365" spans="1:32">
      <c r="A365" s="17">
        <v>364</v>
      </c>
      <c r="B365" s="17" t="s">
        <v>1</v>
      </c>
      <c r="C365" s="22">
        <v>29</v>
      </c>
      <c r="D365" s="17" t="s">
        <v>57</v>
      </c>
      <c r="E365" s="17" t="s">
        <v>20</v>
      </c>
      <c r="F365" s="17" t="s">
        <v>62</v>
      </c>
      <c r="G365" s="17" t="s">
        <v>62</v>
      </c>
      <c r="H365" s="18">
        <v>2</v>
      </c>
      <c r="I365" s="18" t="e">
        <f>IF(L365="Y","",IF(J365="Y",INDEX(#REF!,MATCH(K365,#REF!,0)),K365))</f>
        <v>#REF!</v>
      </c>
      <c r="J365" s="19" t="s">
        <v>67</v>
      </c>
      <c r="K365" s="19" t="s">
        <v>106</v>
      </c>
      <c r="L365" s="8" t="s">
        <v>69</v>
      </c>
      <c r="M365" s="19">
        <v>4</v>
      </c>
      <c r="N365" s="19" t="s">
        <v>70</v>
      </c>
      <c r="O365" s="19" t="s">
        <v>67</v>
      </c>
      <c r="P365" s="8" t="s">
        <v>5</v>
      </c>
      <c r="Q365" s="19" t="s">
        <v>5</v>
      </c>
      <c r="R365" s="21" t="s">
        <v>70</v>
      </c>
      <c r="S365" s="21" t="s">
        <v>68</v>
      </c>
      <c r="T365" s="21" t="s">
        <v>106</v>
      </c>
      <c r="U365" s="1">
        <v>0.5</v>
      </c>
      <c r="V365" s="8"/>
      <c r="W365" s="24" t="s">
        <v>56</v>
      </c>
      <c r="X365" s="23" t="s">
        <v>56</v>
      </c>
      <c r="Y365" s="15" t="s">
        <v>104</v>
      </c>
      <c r="Z365" s="15" t="s">
        <v>110</v>
      </c>
      <c r="AA365" s="15" t="s">
        <v>104</v>
      </c>
      <c r="AB365" s="15" t="s">
        <v>106</v>
      </c>
      <c r="AC365" s="22">
        <v>1</v>
      </c>
      <c r="AD365" s="2">
        <v>43191</v>
      </c>
      <c r="AE365">
        <v>2</v>
      </c>
      <c r="AF365" s="8">
        <f t="shared" ca="1" si="5"/>
        <v>0.28064679219473565</v>
      </c>
    </row>
    <row r="366" spans="1:32">
      <c r="A366" s="17">
        <v>365</v>
      </c>
      <c r="B366" s="17" t="s">
        <v>1</v>
      </c>
      <c r="C366" s="22">
        <v>31</v>
      </c>
      <c r="D366" s="17" t="s">
        <v>58</v>
      </c>
      <c r="E366" s="17" t="s">
        <v>9</v>
      </c>
      <c r="F366" s="17" t="s">
        <v>9</v>
      </c>
      <c r="G366" s="17" t="s">
        <v>9</v>
      </c>
      <c r="H366" s="18">
        <v>2</v>
      </c>
      <c r="I366" s="18" t="str">
        <f>IF(L366="Y","",IF(J366="Y",INDEX(#REF!,MATCH(K366,#REF!,0)),K366))</f>
        <v>4 - Manager</v>
      </c>
      <c r="J366" s="19" t="s">
        <v>69</v>
      </c>
      <c r="K366" s="19" t="s">
        <v>75</v>
      </c>
      <c r="L366" s="8" t="s">
        <v>69</v>
      </c>
      <c r="M366" s="19">
        <v>3</v>
      </c>
      <c r="N366" s="19" t="s">
        <v>70</v>
      </c>
      <c r="O366" s="19" t="s">
        <v>67</v>
      </c>
      <c r="P366" s="8" t="s">
        <v>7</v>
      </c>
      <c r="Q366" s="19" t="s">
        <v>7</v>
      </c>
      <c r="R366" s="21" t="s">
        <v>70</v>
      </c>
      <c r="S366" s="21" t="s">
        <v>68</v>
      </c>
      <c r="T366" s="21" t="s">
        <v>75</v>
      </c>
      <c r="U366" s="1">
        <v>0.5</v>
      </c>
      <c r="V366" s="8"/>
      <c r="W366" s="24" t="s">
        <v>56</v>
      </c>
      <c r="X366" s="23" t="s">
        <v>56</v>
      </c>
      <c r="Y366" s="15" t="s">
        <v>105</v>
      </c>
      <c r="Z366" s="15" t="s">
        <v>93</v>
      </c>
      <c r="AA366" s="15" t="s">
        <v>104</v>
      </c>
      <c r="AB366" s="15" t="s">
        <v>75</v>
      </c>
      <c r="AC366" s="22">
        <v>2</v>
      </c>
      <c r="AD366" s="2">
        <v>40634</v>
      </c>
      <c r="AE366">
        <v>9</v>
      </c>
      <c r="AF366" s="8">
        <f t="shared" ca="1" si="5"/>
        <v>0.72114417524626717</v>
      </c>
    </row>
    <row r="367" spans="1:32">
      <c r="A367" s="17">
        <v>366</v>
      </c>
      <c r="B367" s="17" t="s">
        <v>0</v>
      </c>
      <c r="C367" s="22">
        <v>34</v>
      </c>
      <c r="D367" s="17" t="s">
        <v>58</v>
      </c>
      <c r="E367" s="17" t="s">
        <v>9</v>
      </c>
      <c r="F367" s="17" t="s">
        <v>9</v>
      </c>
      <c r="G367" s="17" t="s">
        <v>9</v>
      </c>
      <c r="H367" s="18">
        <v>3</v>
      </c>
      <c r="I367" s="18" t="str">
        <f>IF(L367="Y","",IF(J367="Y",INDEX(#REF!,MATCH(K367,#REF!,0)),K367))</f>
        <v>6 - Junior Officer</v>
      </c>
      <c r="J367" s="19" t="s">
        <v>69</v>
      </c>
      <c r="K367" s="19" t="s">
        <v>74</v>
      </c>
      <c r="L367" s="8" t="s">
        <v>69</v>
      </c>
      <c r="M367" s="19">
        <v>1</v>
      </c>
      <c r="N367" s="19" t="s">
        <v>70</v>
      </c>
      <c r="O367" s="19" t="s">
        <v>67</v>
      </c>
      <c r="P367" s="8" t="s">
        <v>3</v>
      </c>
      <c r="Q367" s="19" t="s">
        <v>3</v>
      </c>
      <c r="R367" s="21" t="s">
        <v>68</v>
      </c>
      <c r="S367" s="21" t="s">
        <v>68</v>
      </c>
      <c r="T367" s="21" t="s">
        <v>106</v>
      </c>
      <c r="U367" s="1">
        <v>0.5</v>
      </c>
      <c r="V367" s="8"/>
      <c r="W367" s="24" t="s">
        <v>56</v>
      </c>
      <c r="X367" s="23" t="s">
        <v>56</v>
      </c>
      <c r="Y367" s="15" t="s">
        <v>103</v>
      </c>
      <c r="Z367" s="15" t="s">
        <v>102</v>
      </c>
      <c r="AA367" s="15" t="s">
        <v>104</v>
      </c>
      <c r="AB367" s="15" t="s">
        <v>74</v>
      </c>
      <c r="AC367" s="22">
        <v>3</v>
      </c>
      <c r="AD367" s="2">
        <v>42826</v>
      </c>
      <c r="AE367">
        <v>3</v>
      </c>
      <c r="AF367" s="8">
        <f t="shared" ca="1" si="5"/>
        <v>2.0696752244552141E-2</v>
      </c>
    </row>
    <row r="368" spans="1:32">
      <c r="A368" s="17">
        <v>367</v>
      </c>
      <c r="B368" s="17" t="s">
        <v>0</v>
      </c>
      <c r="C368" s="22">
        <v>29</v>
      </c>
      <c r="D368" s="17" t="s">
        <v>57</v>
      </c>
      <c r="E368" s="17" t="s">
        <v>9</v>
      </c>
      <c r="F368" s="17" t="s">
        <v>9</v>
      </c>
      <c r="G368" s="17" t="s">
        <v>9</v>
      </c>
      <c r="H368" s="18"/>
      <c r="I368" s="18" t="str">
        <f>IF(L368="Y","",IF(J368="Y",INDEX(#REF!,MATCH(K368,#REF!,0)),K368))</f>
        <v/>
      </c>
      <c r="J368" s="19" t="s">
        <v>69</v>
      </c>
      <c r="K368" s="19" t="s">
        <v>106</v>
      </c>
      <c r="L368" s="8" t="s">
        <v>67</v>
      </c>
      <c r="M368" s="19"/>
      <c r="N368" s="19" t="s">
        <v>70</v>
      </c>
      <c r="O368" s="19" t="s">
        <v>69</v>
      </c>
      <c r="P368" s="8" t="s">
        <v>7</v>
      </c>
      <c r="Q368" s="19" t="s">
        <v>7</v>
      </c>
      <c r="R368" s="21" t="s">
        <v>70</v>
      </c>
      <c r="S368" s="21" t="s">
        <v>70</v>
      </c>
      <c r="T368" s="21" t="s">
        <v>106</v>
      </c>
      <c r="U368" s="1">
        <v>0.5</v>
      </c>
      <c r="V368" s="8"/>
      <c r="W368" s="24" t="s">
        <v>56</v>
      </c>
      <c r="X368" s="23" t="s">
        <v>56</v>
      </c>
      <c r="Y368" s="15" t="s">
        <v>104</v>
      </c>
      <c r="Z368" s="15" t="s">
        <v>111</v>
      </c>
      <c r="AA368" s="15" t="s">
        <v>104</v>
      </c>
      <c r="AB368" s="15" t="s">
        <v>106</v>
      </c>
      <c r="AC368" s="22">
        <v>0</v>
      </c>
      <c r="AD368" s="2">
        <v>43922</v>
      </c>
      <c r="AE368">
        <v>0</v>
      </c>
      <c r="AF368" s="8">
        <f t="shared" ca="1" si="5"/>
        <v>0.32043198768588121</v>
      </c>
    </row>
    <row r="369" spans="1:32">
      <c r="A369" s="17">
        <v>368</v>
      </c>
      <c r="B369" s="17" t="s">
        <v>1</v>
      </c>
      <c r="C369" s="22">
        <v>29</v>
      </c>
      <c r="D369" s="17" t="s">
        <v>57</v>
      </c>
      <c r="E369" s="17" t="s">
        <v>9</v>
      </c>
      <c r="F369" s="17" t="s">
        <v>9</v>
      </c>
      <c r="G369" s="17" t="s">
        <v>9</v>
      </c>
      <c r="H369" s="18"/>
      <c r="I369" s="18" t="str">
        <f>IF(L369="Y","",IF(J369="Y",INDEX(#REF!,MATCH(K369,#REF!,0)),K369))</f>
        <v/>
      </c>
      <c r="J369" s="19" t="s">
        <v>69</v>
      </c>
      <c r="K369" s="19" t="s">
        <v>106</v>
      </c>
      <c r="L369" s="8" t="s">
        <v>67</v>
      </c>
      <c r="M369" s="19"/>
      <c r="N369" s="19" t="s">
        <v>70</v>
      </c>
      <c r="O369" s="19" t="s">
        <v>69</v>
      </c>
      <c r="P369" s="8" t="s">
        <v>7</v>
      </c>
      <c r="Q369" s="19" t="s">
        <v>7</v>
      </c>
      <c r="R369" s="21" t="s">
        <v>70</v>
      </c>
      <c r="S369" s="21" t="s">
        <v>70</v>
      </c>
      <c r="T369" s="21" t="s">
        <v>106</v>
      </c>
      <c r="U369" s="1">
        <v>0.5</v>
      </c>
      <c r="V369" s="8"/>
      <c r="W369" s="24" t="s">
        <v>56</v>
      </c>
      <c r="X369" s="23" t="s">
        <v>56</v>
      </c>
      <c r="Y369" s="15" t="s">
        <v>104</v>
      </c>
      <c r="Z369" s="15" t="s">
        <v>111</v>
      </c>
      <c r="AA369" s="15" t="s">
        <v>104</v>
      </c>
      <c r="AB369" s="15" t="s">
        <v>106</v>
      </c>
      <c r="AC369" s="22">
        <v>0</v>
      </c>
      <c r="AD369" s="2">
        <v>43922</v>
      </c>
      <c r="AE369">
        <v>0</v>
      </c>
      <c r="AF369" s="8">
        <f t="shared" ca="1" si="5"/>
        <v>0.64227096219619695</v>
      </c>
    </row>
    <row r="370" spans="1:32">
      <c r="A370" s="17">
        <v>369</v>
      </c>
      <c r="B370" s="17" t="s">
        <v>0</v>
      </c>
      <c r="C370" s="22">
        <v>45</v>
      </c>
      <c r="D370" s="17" t="s">
        <v>59</v>
      </c>
      <c r="E370" s="17" t="s">
        <v>17</v>
      </c>
      <c r="F370" s="17" t="s">
        <v>62</v>
      </c>
      <c r="G370" s="17" t="s">
        <v>62</v>
      </c>
      <c r="H370" s="18">
        <v>3</v>
      </c>
      <c r="I370" s="18" t="str">
        <f>IF(L370="Y","",IF(J370="Y",INDEX(#REF!,MATCH(K370,#REF!,0)),K370))</f>
        <v>5 - Senior Officer</v>
      </c>
      <c r="J370" s="19" t="s">
        <v>69</v>
      </c>
      <c r="K370" s="19" t="s">
        <v>106</v>
      </c>
      <c r="L370" s="8" t="s">
        <v>69</v>
      </c>
      <c r="M370" s="19"/>
      <c r="N370" s="19" t="s">
        <v>68</v>
      </c>
      <c r="O370" s="19" t="s">
        <v>67</v>
      </c>
      <c r="P370" s="8" t="s">
        <v>7</v>
      </c>
      <c r="Q370" s="19" t="s">
        <v>7</v>
      </c>
      <c r="R370" s="21" t="s">
        <v>70</v>
      </c>
      <c r="S370" s="21" t="s">
        <v>70</v>
      </c>
      <c r="T370" s="21"/>
      <c r="U370" s="1">
        <v>0.5</v>
      </c>
      <c r="V370" s="8" t="s">
        <v>71</v>
      </c>
      <c r="W370" s="24" t="s">
        <v>56</v>
      </c>
      <c r="X370" s="23" t="s">
        <v>56</v>
      </c>
      <c r="Y370" s="15" t="s">
        <v>120</v>
      </c>
      <c r="Z370" s="15" t="s">
        <v>120</v>
      </c>
      <c r="AA370" s="15" t="s">
        <v>120</v>
      </c>
      <c r="AB370" s="15" t="s">
        <v>120</v>
      </c>
      <c r="AC370" s="22">
        <v>3</v>
      </c>
      <c r="AD370" s="2">
        <v>40634</v>
      </c>
      <c r="AE370">
        <v>9</v>
      </c>
      <c r="AF370" s="8">
        <f t="shared" ca="1" si="5"/>
        <v>0.86926134996902626</v>
      </c>
    </row>
    <row r="371" spans="1:32">
      <c r="A371" s="17">
        <v>370</v>
      </c>
      <c r="B371" s="17" t="s">
        <v>0</v>
      </c>
      <c r="C371" s="22">
        <v>28</v>
      </c>
      <c r="D371" s="17" t="s">
        <v>57</v>
      </c>
      <c r="E371" s="17" t="s">
        <v>9</v>
      </c>
      <c r="F371" s="17" t="s">
        <v>9</v>
      </c>
      <c r="G371" s="17" t="s">
        <v>9</v>
      </c>
      <c r="H371" s="18"/>
      <c r="I371" s="18" t="str">
        <f>IF(L371="Y","",IF(J371="Y",INDEX(#REF!,MATCH(K371,#REF!,0)),K371))</f>
        <v>6 - Junior Officer</v>
      </c>
      <c r="J371" s="19" t="s">
        <v>69</v>
      </c>
      <c r="K371" s="19" t="s">
        <v>74</v>
      </c>
      <c r="L371" s="8" t="s">
        <v>69</v>
      </c>
      <c r="M371" s="19">
        <v>1</v>
      </c>
      <c r="N371" s="19" t="s">
        <v>70</v>
      </c>
      <c r="O371" s="19" t="s">
        <v>67</v>
      </c>
      <c r="P371" s="8" t="s">
        <v>5</v>
      </c>
      <c r="Q371" s="19" t="s">
        <v>5</v>
      </c>
      <c r="R371" s="21" t="s">
        <v>70</v>
      </c>
      <c r="S371" s="21" t="s">
        <v>68</v>
      </c>
      <c r="T371" s="21" t="s">
        <v>74</v>
      </c>
      <c r="U371" s="1">
        <v>0.5</v>
      </c>
      <c r="V371" s="8"/>
      <c r="W371" s="24" t="s">
        <v>56</v>
      </c>
      <c r="X371" s="23" t="s">
        <v>56</v>
      </c>
      <c r="Y371" s="15" t="s">
        <v>104</v>
      </c>
      <c r="Z371" s="15" t="s">
        <v>99</v>
      </c>
      <c r="AA371" s="15" t="s">
        <v>104</v>
      </c>
      <c r="AB371" s="15" t="s">
        <v>74</v>
      </c>
      <c r="AC371" s="22">
        <v>1</v>
      </c>
      <c r="AD371" s="2">
        <v>43556</v>
      </c>
      <c r="AE371">
        <v>1</v>
      </c>
      <c r="AF371" s="8">
        <f t="shared" ca="1" si="5"/>
        <v>0.37877550091521273</v>
      </c>
    </row>
    <row r="372" spans="1:32">
      <c r="A372" s="17">
        <v>371</v>
      </c>
      <c r="B372" s="17" t="s">
        <v>1</v>
      </c>
      <c r="C372" s="22">
        <v>26</v>
      </c>
      <c r="D372" s="17" t="s">
        <v>57</v>
      </c>
      <c r="E372" s="17" t="s">
        <v>9</v>
      </c>
      <c r="F372" s="17" t="s">
        <v>9</v>
      </c>
      <c r="G372" s="17" t="s">
        <v>9</v>
      </c>
      <c r="H372" s="18"/>
      <c r="I372" s="18" t="str">
        <f>IF(L372="Y","",IF(J372="Y",INDEX(#REF!,MATCH(K372,#REF!,0)),K372))</f>
        <v>6 - Junior Officer</v>
      </c>
      <c r="J372" s="19" t="s">
        <v>69</v>
      </c>
      <c r="K372" s="19" t="s">
        <v>74</v>
      </c>
      <c r="L372" s="8" t="s">
        <v>69</v>
      </c>
      <c r="M372" s="19">
        <v>2</v>
      </c>
      <c r="N372" s="19" t="s">
        <v>70</v>
      </c>
      <c r="O372" s="19" t="s">
        <v>67</v>
      </c>
      <c r="P372" s="8" t="s">
        <v>5</v>
      </c>
      <c r="Q372" s="19" t="s">
        <v>5</v>
      </c>
      <c r="R372" s="21" t="s">
        <v>70</v>
      </c>
      <c r="S372" s="21" t="s">
        <v>68</v>
      </c>
      <c r="T372" s="21" t="s">
        <v>74</v>
      </c>
      <c r="U372" s="1">
        <v>0.5</v>
      </c>
      <c r="V372" s="8"/>
      <c r="W372" s="24" t="s">
        <v>56</v>
      </c>
      <c r="X372" s="23" t="s">
        <v>56</v>
      </c>
      <c r="Y372" s="15" t="s">
        <v>104</v>
      </c>
      <c r="Z372" s="15" t="s">
        <v>99</v>
      </c>
      <c r="AA372" s="15" t="s">
        <v>104</v>
      </c>
      <c r="AB372" s="15" t="s">
        <v>74</v>
      </c>
      <c r="AC372" s="22">
        <v>1</v>
      </c>
      <c r="AD372" s="2">
        <v>43556</v>
      </c>
      <c r="AE372">
        <v>1</v>
      </c>
      <c r="AF372" s="8">
        <f t="shared" ca="1" si="5"/>
        <v>5.7190410382851331E-2</v>
      </c>
    </row>
    <row r="373" spans="1:32">
      <c r="A373" s="17">
        <v>372</v>
      </c>
      <c r="B373" s="17" t="s">
        <v>1</v>
      </c>
      <c r="C373" s="22">
        <v>43</v>
      </c>
      <c r="D373" s="17" t="s">
        <v>59</v>
      </c>
      <c r="E373" s="17" t="s">
        <v>20</v>
      </c>
      <c r="F373" s="17" t="s">
        <v>62</v>
      </c>
      <c r="G373" s="17" t="s">
        <v>62</v>
      </c>
      <c r="H373" s="18">
        <v>3</v>
      </c>
      <c r="I373" s="18" t="str">
        <f>IF(L373="Y","",IF(J373="Y",INDEX(#REF!,MATCH(K373,#REF!,0)),K373))</f>
        <v>4 - Manager</v>
      </c>
      <c r="J373" s="19" t="s">
        <v>69</v>
      </c>
      <c r="K373" s="19" t="s">
        <v>75</v>
      </c>
      <c r="L373" s="8" t="s">
        <v>69</v>
      </c>
      <c r="M373" s="19">
        <v>2</v>
      </c>
      <c r="N373" s="19" t="s">
        <v>70</v>
      </c>
      <c r="O373" s="19" t="s">
        <v>67</v>
      </c>
      <c r="P373" s="8" t="s">
        <v>7</v>
      </c>
      <c r="Q373" s="19" t="s">
        <v>7</v>
      </c>
      <c r="R373" s="21" t="s">
        <v>68</v>
      </c>
      <c r="S373" s="21" t="s">
        <v>68</v>
      </c>
      <c r="T373" s="21" t="s">
        <v>76</v>
      </c>
      <c r="U373" s="1">
        <v>0.5</v>
      </c>
      <c r="V373" s="8"/>
      <c r="W373" s="24" t="s">
        <v>56</v>
      </c>
      <c r="X373" s="23" t="s">
        <v>56</v>
      </c>
      <c r="Y373" s="15" t="s">
        <v>105</v>
      </c>
      <c r="Z373" s="15" t="s">
        <v>93</v>
      </c>
      <c r="AA373" s="15" t="s">
        <v>104</v>
      </c>
      <c r="AB373" s="15" t="s">
        <v>75</v>
      </c>
      <c r="AC373" s="22">
        <v>2</v>
      </c>
      <c r="AD373" s="2">
        <v>42095</v>
      </c>
      <c r="AE373">
        <v>5</v>
      </c>
      <c r="AF373" s="8">
        <f t="shared" ca="1" si="5"/>
        <v>6.4139656895513264E-3</v>
      </c>
    </row>
    <row r="374" spans="1:32">
      <c r="A374" s="17">
        <v>373</v>
      </c>
      <c r="B374" s="17" t="s">
        <v>1</v>
      </c>
      <c r="C374" s="22">
        <v>34</v>
      </c>
      <c r="D374" s="17" t="s">
        <v>58</v>
      </c>
      <c r="E374" s="17" t="s">
        <v>9</v>
      </c>
      <c r="F374" s="17" t="s">
        <v>9</v>
      </c>
      <c r="G374" s="17" t="s">
        <v>9</v>
      </c>
      <c r="H374" s="18">
        <v>3</v>
      </c>
      <c r="I374" s="18" t="str">
        <f>IF(L374="Y","",IF(J374="Y",INDEX(#REF!,MATCH(K374,#REF!,0)),K374))</f>
        <v>4 - Manager</v>
      </c>
      <c r="J374" s="19" t="s">
        <v>69</v>
      </c>
      <c r="K374" s="19" t="s">
        <v>75</v>
      </c>
      <c r="L374" s="8" t="s">
        <v>69</v>
      </c>
      <c r="M374" s="19">
        <v>2</v>
      </c>
      <c r="N374" s="19" t="s">
        <v>70</v>
      </c>
      <c r="O374" s="19" t="s">
        <v>67</v>
      </c>
      <c r="P374" s="8" t="s">
        <v>5</v>
      </c>
      <c r="Q374" s="19" t="s">
        <v>5</v>
      </c>
      <c r="R374" s="21" t="s">
        <v>70</v>
      </c>
      <c r="S374" s="21" t="s">
        <v>68</v>
      </c>
      <c r="T374" s="21" t="s">
        <v>75</v>
      </c>
      <c r="U374" s="1">
        <v>0.5</v>
      </c>
      <c r="V374" s="8"/>
      <c r="W374" s="24" t="s">
        <v>56</v>
      </c>
      <c r="X374" s="23" t="s">
        <v>56</v>
      </c>
      <c r="Y374" s="15" t="s">
        <v>104</v>
      </c>
      <c r="Z374" s="15" t="s">
        <v>92</v>
      </c>
      <c r="AA374" s="15" t="s">
        <v>104</v>
      </c>
      <c r="AB374" s="15" t="s">
        <v>75</v>
      </c>
      <c r="AC374" s="22">
        <v>2</v>
      </c>
      <c r="AD374" s="2">
        <v>41000</v>
      </c>
      <c r="AE374">
        <v>8</v>
      </c>
      <c r="AF374" s="8">
        <f t="shared" ca="1" si="5"/>
        <v>0.72358344869011215</v>
      </c>
    </row>
    <row r="375" spans="1:32">
      <c r="A375" s="17">
        <v>374</v>
      </c>
      <c r="B375" s="17" t="s">
        <v>0</v>
      </c>
      <c r="C375" s="22">
        <v>41</v>
      </c>
      <c r="D375" s="17" t="s">
        <v>59</v>
      </c>
      <c r="E375" s="17" t="s">
        <v>20</v>
      </c>
      <c r="F375" s="17" t="s">
        <v>62</v>
      </c>
      <c r="G375" s="17" t="s">
        <v>62</v>
      </c>
      <c r="H375" s="18">
        <v>2</v>
      </c>
      <c r="I375" s="18" t="str">
        <f>IF(L375="Y","",IF(J375="Y",INDEX(#REF!,MATCH(K375,#REF!,0)),K375))</f>
        <v>4 - Manager</v>
      </c>
      <c r="J375" s="19" t="s">
        <v>69</v>
      </c>
      <c r="K375" s="19" t="s">
        <v>75</v>
      </c>
      <c r="L375" s="8" t="s">
        <v>69</v>
      </c>
      <c r="M375" s="19">
        <v>3</v>
      </c>
      <c r="N375" s="19" t="s">
        <v>70</v>
      </c>
      <c r="O375" s="19" t="s">
        <v>67</v>
      </c>
      <c r="P375" s="8" t="s">
        <v>6</v>
      </c>
      <c r="Q375" s="19" t="s">
        <v>6</v>
      </c>
      <c r="R375" s="21" t="s">
        <v>70</v>
      </c>
      <c r="S375" s="21" t="s">
        <v>68</v>
      </c>
      <c r="T375" s="21" t="s">
        <v>75</v>
      </c>
      <c r="U375" s="1">
        <v>0.5</v>
      </c>
      <c r="V375" s="8"/>
      <c r="W375" s="24" t="s">
        <v>56</v>
      </c>
      <c r="X375" s="23" t="s">
        <v>56</v>
      </c>
      <c r="Y375" s="15" t="s">
        <v>104</v>
      </c>
      <c r="Z375" s="15" t="s">
        <v>90</v>
      </c>
      <c r="AA375" s="15" t="s">
        <v>104</v>
      </c>
      <c r="AB375" s="15" t="s">
        <v>75</v>
      </c>
      <c r="AC375" s="22">
        <v>3</v>
      </c>
      <c r="AD375" s="2">
        <v>41730</v>
      </c>
      <c r="AE375">
        <v>6</v>
      </c>
      <c r="AF375" s="8">
        <f t="shared" ca="1" si="5"/>
        <v>3.0105412147811594E-2</v>
      </c>
    </row>
    <row r="376" spans="1:32">
      <c r="A376" s="17">
        <v>375</v>
      </c>
      <c r="B376" s="17" t="s">
        <v>0</v>
      </c>
      <c r="C376" s="22">
        <v>28</v>
      </c>
      <c r="D376" s="17" t="s">
        <v>57</v>
      </c>
      <c r="E376" s="17" t="s">
        <v>19</v>
      </c>
      <c r="F376" s="17" t="s">
        <v>62</v>
      </c>
      <c r="G376" s="17" t="s">
        <v>62</v>
      </c>
      <c r="H376" s="18">
        <v>2</v>
      </c>
      <c r="I376" s="18" t="str">
        <f>IF(L376="Y","",IF(J376="Y",INDEX(#REF!,MATCH(K376,#REF!,0)),K376))</f>
        <v>5 - Senior Officer</v>
      </c>
      <c r="J376" s="19" t="s">
        <v>69</v>
      </c>
      <c r="K376" s="19" t="s">
        <v>106</v>
      </c>
      <c r="L376" s="8" t="s">
        <v>69</v>
      </c>
      <c r="M376" s="19">
        <v>2</v>
      </c>
      <c r="N376" s="19" t="s">
        <v>70</v>
      </c>
      <c r="O376" s="19" t="s">
        <v>67</v>
      </c>
      <c r="P376" s="8" t="s">
        <v>5</v>
      </c>
      <c r="Q376" s="19" t="s">
        <v>5</v>
      </c>
      <c r="R376" s="21" t="s">
        <v>70</v>
      </c>
      <c r="S376" s="21" t="s">
        <v>68</v>
      </c>
      <c r="T376" s="21" t="s">
        <v>106</v>
      </c>
      <c r="U376" s="1">
        <v>0.5</v>
      </c>
      <c r="V376" s="8"/>
      <c r="W376" s="24" t="s">
        <v>56</v>
      </c>
      <c r="X376" s="23" t="s">
        <v>56</v>
      </c>
      <c r="Y376" s="15" t="s">
        <v>104</v>
      </c>
      <c r="Z376" s="15" t="s">
        <v>110</v>
      </c>
      <c r="AA376" s="15" t="s">
        <v>104</v>
      </c>
      <c r="AB376" s="15" t="s">
        <v>106</v>
      </c>
      <c r="AC376" s="22">
        <v>2</v>
      </c>
      <c r="AD376" s="2">
        <v>40634</v>
      </c>
      <c r="AE376">
        <v>9</v>
      </c>
      <c r="AF376" s="8">
        <f t="shared" ca="1" si="5"/>
        <v>0.43503727189360175</v>
      </c>
    </row>
    <row r="377" spans="1:32">
      <c r="A377" s="17">
        <v>376</v>
      </c>
      <c r="B377" s="17" t="s">
        <v>1</v>
      </c>
      <c r="C377" s="22">
        <v>34</v>
      </c>
      <c r="D377" s="17" t="s">
        <v>58</v>
      </c>
      <c r="E377" s="17" t="s">
        <v>9</v>
      </c>
      <c r="F377" s="17" t="s">
        <v>9</v>
      </c>
      <c r="G377" s="17" t="s">
        <v>9</v>
      </c>
      <c r="H377" s="18">
        <v>1</v>
      </c>
      <c r="I377" s="18" t="e">
        <f>IF(L377="Y","",IF(J377="Y",INDEX(#REF!,MATCH(K377,#REF!,0)),K377))</f>
        <v>#REF!</v>
      </c>
      <c r="J377" s="19" t="s">
        <v>67</v>
      </c>
      <c r="K377" s="19" t="s">
        <v>76</v>
      </c>
      <c r="L377" s="8" t="s">
        <v>69</v>
      </c>
      <c r="M377" s="19">
        <v>2</v>
      </c>
      <c r="N377" s="19" t="s">
        <v>70</v>
      </c>
      <c r="O377" s="19" t="s">
        <v>67</v>
      </c>
      <c r="P377" s="8" t="s">
        <v>7</v>
      </c>
      <c r="Q377" s="19" t="s">
        <v>7</v>
      </c>
      <c r="R377" s="21" t="s">
        <v>70</v>
      </c>
      <c r="S377" s="21" t="s">
        <v>68</v>
      </c>
      <c r="T377" s="21" t="s">
        <v>76</v>
      </c>
      <c r="U377" s="1">
        <v>0.5</v>
      </c>
      <c r="V377" s="8"/>
      <c r="W377" s="24" t="s">
        <v>56</v>
      </c>
      <c r="X377" s="23" t="s">
        <v>56</v>
      </c>
      <c r="Y377" s="15" t="s">
        <v>105</v>
      </c>
      <c r="Z377" s="15" t="s">
        <v>85</v>
      </c>
      <c r="AA377" s="15" t="s">
        <v>105</v>
      </c>
      <c r="AB377" s="15" t="s">
        <v>76</v>
      </c>
      <c r="AC377" s="22">
        <v>1</v>
      </c>
      <c r="AD377" s="2">
        <v>42826</v>
      </c>
      <c r="AE377">
        <v>3</v>
      </c>
      <c r="AF377" s="8">
        <f t="shared" ca="1" si="5"/>
        <v>0.297512334156948</v>
      </c>
    </row>
    <row r="378" spans="1:32">
      <c r="A378" s="17">
        <v>377</v>
      </c>
      <c r="B378" s="17" t="s">
        <v>0</v>
      </c>
      <c r="C378" s="22">
        <v>24</v>
      </c>
      <c r="D378" s="17" t="s">
        <v>57</v>
      </c>
      <c r="E378" s="17" t="s">
        <v>9</v>
      </c>
      <c r="F378" s="17" t="s">
        <v>9</v>
      </c>
      <c r="G378" s="17" t="s">
        <v>9</v>
      </c>
      <c r="H378" s="18">
        <v>2</v>
      </c>
      <c r="I378" s="18" t="str">
        <f>IF(L378="Y","",IF(J378="Y",INDEX(#REF!,MATCH(K378,#REF!,0)),K378))</f>
        <v>6 - Junior Officer</v>
      </c>
      <c r="J378" s="19" t="s">
        <v>69</v>
      </c>
      <c r="K378" s="19" t="s">
        <v>74</v>
      </c>
      <c r="L378" s="8" t="s">
        <v>69</v>
      </c>
      <c r="M378" s="19">
        <v>2</v>
      </c>
      <c r="N378" s="19" t="s">
        <v>70</v>
      </c>
      <c r="O378" s="19" t="s">
        <v>67</v>
      </c>
      <c r="P378" s="8" t="s">
        <v>8</v>
      </c>
      <c r="Q378" s="19" t="s">
        <v>8</v>
      </c>
      <c r="R378" s="21" t="s">
        <v>70</v>
      </c>
      <c r="S378" s="21" t="s">
        <v>68</v>
      </c>
      <c r="T378" s="21" t="s">
        <v>74</v>
      </c>
      <c r="U378" s="1">
        <v>0.5</v>
      </c>
      <c r="V378" s="8"/>
      <c r="W378" s="24" t="s">
        <v>56</v>
      </c>
      <c r="X378" s="23" t="s">
        <v>56</v>
      </c>
      <c r="Y378" s="15" t="s">
        <v>103</v>
      </c>
      <c r="Z378" s="15" t="s">
        <v>101</v>
      </c>
      <c r="AA378" s="15" t="s">
        <v>104</v>
      </c>
      <c r="AB378" s="15" t="s">
        <v>74</v>
      </c>
      <c r="AC378" s="22">
        <v>3</v>
      </c>
      <c r="AD378" s="2">
        <v>42826</v>
      </c>
      <c r="AE378">
        <v>3</v>
      </c>
      <c r="AF378" s="8">
        <f t="shared" ca="1" si="5"/>
        <v>5.0742879755129255E-2</v>
      </c>
    </row>
    <row r="379" spans="1:32">
      <c r="A379" s="17">
        <v>378</v>
      </c>
      <c r="B379" s="17" t="s">
        <v>1</v>
      </c>
      <c r="C379" s="22">
        <v>20</v>
      </c>
      <c r="D379" s="17" t="s">
        <v>57</v>
      </c>
      <c r="E379" s="17" t="s">
        <v>20</v>
      </c>
      <c r="F379" s="17" t="s">
        <v>62</v>
      </c>
      <c r="G379" s="17" t="s">
        <v>62</v>
      </c>
      <c r="H379" s="18"/>
      <c r="I379" s="18" t="str">
        <f>IF(L379="Y","",IF(J379="Y",INDEX(#REF!,MATCH(K379,#REF!,0)),K379))</f>
        <v/>
      </c>
      <c r="J379" s="19" t="s">
        <v>69</v>
      </c>
      <c r="K379" s="19" t="s">
        <v>74</v>
      </c>
      <c r="L379" s="8" t="s">
        <v>67</v>
      </c>
      <c r="M379" s="19"/>
      <c r="N379" s="19" t="s">
        <v>70</v>
      </c>
      <c r="O379" s="19" t="s">
        <v>69</v>
      </c>
      <c r="P379" s="8" t="s">
        <v>5</v>
      </c>
      <c r="Q379" s="19" t="s">
        <v>5</v>
      </c>
      <c r="R379" s="21" t="s">
        <v>70</v>
      </c>
      <c r="S379" s="21" t="s">
        <v>70</v>
      </c>
      <c r="T379" s="21" t="s">
        <v>74</v>
      </c>
      <c r="U379" s="1">
        <v>0.5</v>
      </c>
      <c r="V379" s="8"/>
      <c r="W379" s="24" t="s">
        <v>56</v>
      </c>
      <c r="X379" s="23" t="s">
        <v>56</v>
      </c>
      <c r="Y379" s="15" t="s">
        <v>104</v>
      </c>
      <c r="Z379" s="15" t="s">
        <v>99</v>
      </c>
      <c r="AA379" s="15" t="s">
        <v>104</v>
      </c>
      <c r="AB379" s="15" t="s">
        <v>74</v>
      </c>
      <c r="AC379" s="22">
        <v>0</v>
      </c>
      <c r="AD379" s="2">
        <v>43922</v>
      </c>
      <c r="AE379">
        <v>0</v>
      </c>
      <c r="AF379" s="8">
        <f t="shared" ca="1" si="5"/>
        <v>0.51635628826940461</v>
      </c>
    </row>
    <row r="380" spans="1:32">
      <c r="A380" s="17">
        <v>379</v>
      </c>
      <c r="B380" s="17" t="s">
        <v>0</v>
      </c>
      <c r="C380" s="22">
        <v>29</v>
      </c>
      <c r="D380" s="17" t="s">
        <v>57</v>
      </c>
      <c r="E380" s="17" t="s">
        <v>15</v>
      </c>
      <c r="F380" s="17" t="s">
        <v>62</v>
      </c>
      <c r="G380" s="17" t="s">
        <v>62</v>
      </c>
      <c r="H380" s="18">
        <v>1</v>
      </c>
      <c r="I380" s="18" t="e">
        <f>IF(L380="Y","",IF(J380="Y",INDEX(#REF!,MATCH(K380,#REF!,0)),K380))</f>
        <v>#REF!</v>
      </c>
      <c r="J380" s="19" t="s">
        <v>67</v>
      </c>
      <c r="K380" s="19" t="s">
        <v>106</v>
      </c>
      <c r="L380" s="8" t="s">
        <v>69</v>
      </c>
      <c r="M380" s="19">
        <v>3</v>
      </c>
      <c r="N380" s="19" t="s">
        <v>70</v>
      </c>
      <c r="O380" s="19" t="s">
        <v>67</v>
      </c>
      <c r="P380" s="8" t="s">
        <v>7</v>
      </c>
      <c r="Q380" s="19" t="s">
        <v>7</v>
      </c>
      <c r="R380" s="21" t="s">
        <v>70</v>
      </c>
      <c r="S380" s="21" t="s">
        <v>68</v>
      </c>
      <c r="T380" s="21" t="s">
        <v>106</v>
      </c>
      <c r="U380" s="1">
        <v>0.5</v>
      </c>
      <c r="V380" s="8"/>
      <c r="W380" s="24" t="s">
        <v>56</v>
      </c>
      <c r="X380" s="23" t="s">
        <v>56</v>
      </c>
      <c r="Y380" s="15" t="s">
        <v>104</v>
      </c>
      <c r="Z380" s="15" t="s">
        <v>111</v>
      </c>
      <c r="AA380" s="15" t="s">
        <v>104</v>
      </c>
      <c r="AB380" s="15" t="s">
        <v>106</v>
      </c>
      <c r="AC380" s="22">
        <v>1</v>
      </c>
      <c r="AD380" s="2">
        <v>41365</v>
      </c>
      <c r="AE380">
        <v>7</v>
      </c>
      <c r="AF380" s="8">
        <f t="shared" ca="1" si="5"/>
        <v>0.8084797838190404</v>
      </c>
    </row>
    <row r="381" spans="1:32">
      <c r="A381" s="17">
        <v>380</v>
      </c>
      <c r="B381" s="17" t="s">
        <v>0</v>
      </c>
      <c r="C381" s="22">
        <v>22</v>
      </c>
      <c r="D381" s="17" t="s">
        <v>57</v>
      </c>
      <c r="E381" s="17" t="s">
        <v>9</v>
      </c>
      <c r="F381" s="17" t="s">
        <v>9</v>
      </c>
      <c r="G381" s="17" t="s">
        <v>9</v>
      </c>
      <c r="H381" s="18">
        <v>2</v>
      </c>
      <c r="I381" s="18" t="str">
        <f>IF(L381="Y","",IF(J381="Y",INDEX(#REF!,MATCH(K381,#REF!,0)),K381))</f>
        <v>6 - Junior Officer</v>
      </c>
      <c r="J381" s="19" t="s">
        <v>69</v>
      </c>
      <c r="K381" s="19" t="s">
        <v>74</v>
      </c>
      <c r="L381" s="8" t="s">
        <v>69</v>
      </c>
      <c r="M381" s="19">
        <v>3</v>
      </c>
      <c r="N381" s="19" t="s">
        <v>70</v>
      </c>
      <c r="O381" s="19" t="s">
        <v>67</v>
      </c>
      <c r="P381" s="8" t="s">
        <v>7</v>
      </c>
      <c r="Q381" s="19" t="s">
        <v>7</v>
      </c>
      <c r="R381" s="21" t="s">
        <v>70</v>
      </c>
      <c r="S381" s="21" t="s">
        <v>68</v>
      </c>
      <c r="T381" s="21" t="s">
        <v>74</v>
      </c>
      <c r="U381" s="1">
        <v>0.5</v>
      </c>
      <c r="V381" s="8"/>
      <c r="W381" s="24" t="s">
        <v>56</v>
      </c>
      <c r="X381" s="23" t="s">
        <v>56</v>
      </c>
      <c r="Y381" s="15" t="s">
        <v>104</v>
      </c>
      <c r="Z381" s="15" t="s">
        <v>100</v>
      </c>
      <c r="AA381" s="15" t="s">
        <v>104</v>
      </c>
      <c r="AB381" s="15" t="s">
        <v>74</v>
      </c>
      <c r="AC381" s="22">
        <v>3</v>
      </c>
      <c r="AD381" s="2">
        <v>42826</v>
      </c>
      <c r="AE381">
        <v>3</v>
      </c>
      <c r="AF381" s="8">
        <f t="shared" ca="1" si="5"/>
        <v>0.68491572230839259</v>
      </c>
    </row>
    <row r="382" spans="1:32">
      <c r="A382" s="17">
        <v>381</v>
      </c>
      <c r="B382" s="17" t="s">
        <v>1</v>
      </c>
      <c r="C382" s="22">
        <v>23</v>
      </c>
      <c r="D382" s="17" t="s">
        <v>57</v>
      </c>
      <c r="E382" s="17" t="s">
        <v>9</v>
      </c>
      <c r="F382" s="17" t="s">
        <v>9</v>
      </c>
      <c r="G382" s="17" t="s">
        <v>9</v>
      </c>
      <c r="H382" s="18">
        <v>3</v>
      </c>
      <c r="I382" s="18" t="str">
        <f>IF(L382="Y","",IF(J382="Y",INDEX(#REF!,MATCH(K382,#REF!,0)),K382))</f>
        <v>6 - Junior Officer</v>
      </c>
      <c r="J382" s="19" t="s">
        <v>69</v>
      </c>
      <c r="K382" s="19" t="s">
        <v>74</v>
      </c>
      <c r="L382" s="8" t="s">
        <v>69</v>
      </c>
      <c r="M382" s="19">
        <v>2</v>
      </c>
      <c r="N382" s="19" t="s">
        <v>70</v>
      </c>
      <c r="O382" s="19" t="s">
        <v>67</v>
      </c>
      <c r="P382" s="8" t="s">
        <v>3</v>
      </c>
      <c r="Q382" s="19" t="s">
        <v>3</v>
      </c>
      <c r="R382" s="21" t="s">
        <v>70</v>
      </c>
      <c r="S382" s="21" t="s">
        <v>68</v>
      </c>
      <c r="T382" s="21" t="s">
        <v>74</v>
      </c>
      <c r="U382" s="1">
        <v>0.5</v>
      </c>
      <c r="V382" s="8"/>
      <c r="W382" s="24" t="s">
        <v>56</v>
      </c>
      <c r="X382" s="23" t="s">
        <v>56</v>
      </c>
      <c r="Y382" s="15" t="s">
        <v>103</v>
      </c>
      <c r="Z382" s="15" t="s">
        <v>102</v>
      </c>
      <c r="AA382" s="15" t="s">
        <v>104</v>
      </c>
      <c r="AB382" s="15" t="s">
        <v>74</v>
      </c>
      <c r="AC382" s="22">
        <v>2</v>
      </c>
      <c r="AD382" s="2">
        <v>43191</v>
      </c>
      <c r="AE382">
        <v>2</v>
      </c>
      <c r="AF382" s="8">
        <f t="shared" ca="1" si="5"/>
        <v>1.5372423375891175E-2</v>
      </c>
    </row>
    <row r="383" spans="1:32">
      <c r="A383" s="17">
        <v>382</v>
      </c>
      <c r="B383" s="17" t="s">
        <v>1</v>
      </c>
      <c r="C383" s="22">
        <v>23</v>
      </c>
      <c r="D383" s="17" t="s">
        <v>57</v>
      </c>
      <c r="E383" s="17" t="s">
        <v>9</v>
      </c>
      <c r="F383" s="17" t="s">
        <v>9</v>
      </c>
      <c r="G383" s="17" t="s">
        <v>9</v>
      </c>
      <c r="H383" s="18">
        <v>3</v>
      </c>
      <c r="I383" s="18" t="str">
        <f>IF(L383="Y","",IF(J383="Y",INDEX(#REF!,MATCH(K383,#REF!,0)),K383))</f>
        <v>6 - Junior Officer</v>
      </c>
      <c r="J383" s="19" t="s">
        <v>69</v>
      </c>
      <c r="K383" s="19" t="s">
        <v>74</v>
      </c>
      <c r="L383" s="8" t="s">
        <v>69</v>
      </c>
      <c r="M383" s="19">
        <v>2</v>
      </c>
      <c r="N383" s="19" t="s">
        <v>70</v>
      </c>
      <c r="O383" s="19" t="s">
        <v>67</v>
      </c>
      <c r="P383" s="8" t="s">
        <v>6</v>
      </c>
      <c r="Q383" s="19" t="s">
        <v>6</v>
      </c>
      <c r="R383" s="21" t="s">
        <v>70</v>
      </c>
      <c r="S383" s="21" t="s">
        <v>68</v>
      </c>
      <c r="T383" s="21" t="s">
        <v>74</v>
      </c>
      <c r="U383" s="1">
        <v>0.5</v>
      </c>
      <c r="V383" s="8"/>
      <c r="W383" s="24" t="s">
        <v>56</v>
      </c>
      <c r="X383" s="23" t="s">
        <v>56</v>
      </c>
      <c r="Y383" s="15" t="s">
        <v>104</v>
      </c>
      <c r="Z383" s="15" t="s">
        <v>98</v>
      </c>
      <c r="AA383" s="15" t="s">
        <v>104</v>
      </c>
      <c r="AB383" s="15" t="s">
        <v>74</v>
      </c>
      <c r="AC383" s="22">
        <v>2</v>
      </c>
      <c r="AD383" s="2">
        <v>43191</v>
      </c>
      <c r="AE383">
        <v>2</v>
      </c>
      <c r="AF383" s="8">
        <f t="shared" ca="1" si="5"/>
        <v>0.65331099051145936</v>
      </c>
    </row>
    <row r="384" spans="1:32">
      <c r="A384" s="17">
        <v>383</v>
      </c>
      <c r="B384" s="17" t="s">
        <v>1</v>
      </c>
      <c r="C384" s="22">
        <v>28</v>
      </c>
      <c r="D384" s="17" t="s">
        <v>57</v>
      </c>
      <c r="E384" s="17" t="s">
        <v>9</v>
      </c>
      <c r="F384" s="17" t="s">
        <v>9</v>
      </c>
      <c r="G384" s="17" t="s">
        <v>9</v>
      </c>
      <c r="H384" s="18">
        <v>4</v>
      </c>
      <c r="I384" s="18" t="str">
        <f>IF(L384="Y","",IF(J384="Y",INDEX(#REF!,MATCH(K384,#REF!,0)),K384))</f>
        <v>3 - Senior Manager</v>
      </c>
      <c r="J384" s="19" t="s">
        <v>69</v>
      </c>
      <c r="K384" s="20" t="s">
        <v>76</v>
      </c>
      <c r="L384" s="8" t="s">
        <v>69</v>
      </c>
      <c r="M384" s="19">
        <v>2</v>
      </c>
      <c r="N384" s="19" t="s">
        <v>68</v>
      </c>
      <c r="O384" s="19" t="s">
        <v>67</v>
      </c>
      <c r="P384" s="8" t="s">
        <v>7</v>
      </c>
      <c r="Q384" s="19" t="s">
        <v>7</v>
      </c>
      <c r="R384" s="21" t="s">
        <v>70</v>
      </c>
      <c r="S384" s="21" t="s">
        <v>70</v>
      </c>
      <c r="T384" s="21"/>
      <c r="U384" s="1">
        <v>0.5</v>
      </c>
      <c r="V384" s="8" t="s">
        <v>71</v>
      </c>
      <c r="W384" s="24" t="s">
        <v>56</v>
      </c>
      <c r="X384" s="23" t="s">
        <v>56</v>
      </c>
      <c r="Y384" s="15" t="s">
        <v>120</v>
      </c>
      <c r="Z384" s="15" t="s">
        <v>120</v>
      </c>
      <c r="AA384" s="15" t="s">
        <v>120</v>
      </c>
      <c r="AB384" s="15" t="s">
        <v>120</v>
      </c>
      <c r="AC384" s="22">
        <v>3</v>
      </c>
      <c r="AD384" s="2">
        <v>40634</v>
      </c>
      <c r="AE384">
        <v>9</v>
      </c>
      <c r="AF384" s="8">
        <f t="shared" ca="1" si="5"/>
        <v>0.82750632726309137</v>
      </c>
    </row>
    <row r="385" spans="1:32">
      <c r="A385" s="17">
        <v>384</v>
      </c>
      <c r="B385" s="17" t="s">
        <v>1</v>
      </c>
      <c r="C385" s="22">
        <v>24</v>
      </c>
      <c r="D385" s="17" t="s">
        <v>57</v>
      </c>
      <c r="E385" s="17" t="s">
        <v>15</v>
      </c>
      <c r="F385" s="17" t="s">
        <v>62</v>
      </c>
      <c r="G385" s="17" t="s">
        <v>62</v>
      </c>
      <c r="H385" s="18"/>
      <c r="I385" s="18" t="str">
        <f>IF(L385="Y","",IF(J385="Y",INDEX(#REF!,MATCH(K385,#REF!,0)),K385))</f>
        <v/>
      </c>
      <c r="J385" s="19" t="s">
        <v>69</v>
      </c>
      <c r="K385" s="19" t="s">
        <v>74</v>
      </c>
      <c r="L385" s="8" t="s">
        <v>67</v>
      </c>
      <c r="M385" s="19"/>
      <c r="N385" s="19" t="s">
        <v>70</v>
      </c>
      <c r="O385" s="19" t="s">
        <v>69</v>
      </c>
      <c r="P385" s="8" t="s">
        <v>5</v>
      </c>
      <c r="Q385" s="19" t="s">
        <v>5</v>
      </c>
      <c r="R385" s="21" t="s">
        <v>70</v>
      </c>
      <c r="S385" s="21" t="s">
        <v>70</v>
      </c>
      <c r="T385" s="21" t="s">
        <v>74</v>
      </c>
      <c r="U385" s="1">
        <v>0.5</v>
      </c>
      <c r="V385" s="8"/>
      <c r="W385" s="24" t="s">
        <v>56</v>
      </c>
      <c r="X385" s="23" t="s">
        <v>56</v>
      </c>
      <c r="Y385" s="15" t="s">
        <v>104</v>
      </c>
      <c r="Z385" s="15" t="s">
        <v>99</v>
      </c>
      <c r="AA385" s="15" t="s">
        <v>104</v>
      </c>
      <c r="AB385" s="15" t="s">
        <v>74</v>
      </c>
      <c r="AC385" s="22">
        <v>0</v>
      </c>
      <c r="AD385" s="2">
        <v>43922</v>
      </c>
      <c r="AE385">
        <v>0</v>
      </c>
      <c r="AF385" s="8">
        <f t="shared" ca="1" si="5"/>
        <v>0.99797547569935685</v>
      </c>
    </row>
    <row r="386" spans="1:32">
      <c r="A386" s="17">
        <v>385</v>
      </c>
      <c r="B386" s="17" t="s">
        <v>1</v>
      </c>
      <c r="C386" s="22">
        <v>44</v>
      </c>
      <c r="D386" s="17" t="s">
        <v>59</v>
      </c>
      <c r="E386" s="17" t="s">
        <v>20</v>
      </c>
      <c r="F386" s="17" t="s">
        <v>62</v>
      </c>
      <c r="G386" s="17" t="s">
        <v>62</v>
      </c>
      <c r="H386" s="18">
        <v>2</v>
      </c>
      <c r="I386" s="18" t="str">
        <f>IF(L386="Y","",IF(J386="Y",INDEX(#REF!,MATCH(K386,#REF!,0)),K386))</f>
        <v>3 - Senior Manager</v>
      </c>
      <c r="J386" s="19" t="s">
        <v>69</v>
      </c>
      <c r="K386" s="19" t="s">
        <v>76</v>
      </c>
      <c r="L386" s="8" t="s">
        <v>69</v>
      </c>
      <c r="M386" s="19">
        <v>2</v>
      </c>
      <c r="N386" s="19" t="s">
        <v>70</v>
      </c>
      <c r="O386" s="19" t="s">
        <v>67</v>
      </c>
      <c r="P386" s="8" t="s">
        <v>7</v>
      </c>
      <c r="Q386" s="19" t="s">
        <v>7</v>
      </c>
      <c r="R386" s="21" t="s">
        <v>68</v>
      </c>
      <c r="S386" s="21" t="s">
        <v>68</v>
      </c>
      <c r="T386" s="21" t="s">
        <v>77</v>
      </c>
      <c r="U386" s="1">
        <v>0.5</v>
      </c>
      <c r="V386" s="8"/>
      <c r="W386" s="24" t="s">
        <v>56</v>
      </c>
      <c r="X386" s="23" t="s">
        <v>56</v>
      </c>
      <c r="Y386" s="15" t="s">
        <v>105</v>
      </c>
      <c r="Z386" s="15" t="s">
        <v>85</v>
      </c>
      <c r="AA386" s="15" t="s">
        <v>105</v>
      </c>
      <c r="AB386" s="15" t="s">
        <v>76</v>
      </c>
      <c r="AC386" s="22">
        <v>4</v>
      </c>
      <c r="AD386" s="2">
        <v>42461</v>
      </c>
      <c r="AE386">
        <v>4</v>
      </c>
      <c r="AF386" s="8">
        <f t="shared" ref="AF386:AF449" ca="1" si="6">RAND()</f>
        <v>0.49023171471097793</v>
      </c>
    </row>
    <row r="387" spans="1:32">
      <c r="A387" s="17">
        <v>386</v>
      </c>
      <c r="B387" s="17" t="s">
        <v>0</v>
      </c>
      <c r="C387" s="22">
        <v>24</v>
      </c>
      <c r="D387" s="17" t="s">
        <v>57</v>
      </c>
      <c r="E387" s="17" t="s">
        <v>20</v>
      </c>
      <c r="F387" s="17" t="s">
        <v>62</v>
      </c>
      <c r="G387" s="17" t="s">
        <v>62</v>
      </c>
      <c r="H387" s="18">
        <v>3</v>
      </c>
      <c r="I387" s="18" t="str">
        <f>IF(L387="Y","",IF(J387="Y",INDEX(#REF!,MATCH(K387,#REF!,0)),K387))</f>
        <v>6 - Junior Officer</v>
      </c>
      <c r="J387" s="19" t="s">
        <v>69</v>
      </c>
      <c r="K387" s="19" t="s">
        <v>74</v>
      </c>
      <c r="L387" s="8" t="s">
        <v>69</v>
      </c>
      <c r="M387" s="19">
        <v>2</v>
      </c>
      <c r="N387" s="19" t="s">
        <v>70</v>
      </c>
      <c r="O387" s="19" t="s">
        <v>67</v>
      </c>
      <c r="P387" s="8" t="s">
        <v>4</v>
      </c>
      <c r="Q387" s="19" t="s">
        <v>4</v>
      </c>
      <c r="R387" s="21" t="s">
        <v>70</v>
      </c>
      <c r="S387" s="21" t="s">
        <v>68</v>
      </c>
      <c r="T387" s="21" t="s">
        <v>74</v>
      </c>
      <c r="U387" s="1">
        <v>0.5</v>
      </c>
      <c r="V387" s="8"/>
      <c r="W387" s="24" t="s">
        <v>56</v>
      </c>
      <c r="X387" s="23" t="s">
        <v>56</v>
      </c>
      <c r="Y387" s="15" t="s">
        <v>103</v>
      </c>
      <c r="Z387" s="15" t="s">
        <v>97</v>
      </c>
      <c r="AA387" s="15" t="s">
        <v>104</v>
      </c>
      <c r="AB387" s="15" t="s">
        <v>74</v>
      </c>
      <c r="AC387" s="22">
        <v>3</v>
      </c>
      <c r="AD387" s="2">
        <v>42826</v>
      </c>
      <c r="AE387">
        <v>3</v>
      </c>
      <c r="AF387" s="8">
        <f t="shared" ca="1" si="6"/>
        <v>0.58338019224299109</v>
      </c>
    </row>
    <row r="388" spans="1:32">
      <c r="A388" s="17">
        <v>387</v>
      </c>
      <c r="B388" s="17" t="s">
        <v>0</v>
      </c>
      <c r="C388" s="22">
        <v>40</v>
      </c>
      <c r="D388" s="17" t="s">
        <v>59</v>
      </c>
      <c r="E388" s="17" t="s">
        <v>15</v>
      </c>
      <c r="F388" s="17" t="s">
        <v>62</v>
      </c>
      <c r="G388" s="17" t="s">
        <v>62</v>
      </c>
      <c r="H388" s="18">
        <v>2</v>
      </c>
      <c r="I388" s="18" t="str">
        <f>IF(L388="Y","",IF(J388="Y",INDEX(#REF!,MATCH(K388,#REF!,0)),K388))</f>
        <v>4 - Manager</v>
      </c>
      <c r="J388" s="19" t="s">
        <v>69</v>
      </c>
      <c r="K388" s="19" t="s">
        <v>75</v>
      </c>
      <c r="L388" s="8" t="s">
        <v>69</v>
      </c>
      <c r="M388" s="19">
        <v>2</v>
      </c>
      <c r="N388" s="19" t="s">
        <v>70</v>
      </c>
      <c r="O388" s="19" t="s">
        <v>67</v>
      </c>
      <c r="P388" s="8" t="s">
        <v>5</v>
      </c>
      <c r="Q388" s="19" t="s">
        <v>5</v>
      </c>
      <c r="R388" s="21" t="s">
        <v>70</v>
      </c>
      <c r="S388" s="21" t="s">
        <v>68</v>
      </c>
      <c r="T388" s="21" t="s">
        <v>75</v>
      </c>
      <c r="U388" s="1">
        <v>0.5</v>
      </c>
      <c r="V388" s="8"/>
      <c r="W388" s="24" t="s">
        <v>56</v>
      </c>
      <c r="X388" s="23" t="s">
        <v>56</v>
      </c>
      <c r="Y388" s="15" t="s">
        <v>104</v>
      </c>
      <c r="Z388" s="15" t="s">
        <v>92</v>
      </c>
      <c r="AA388" s="15" t="s">
        <v>104</v>
      </c>
      <c r="AB388" s="15" t="s">
        <v>75</v>
      </c>
      <c r="AC388" s="22">
        <v>3</v>
      </c>
      <c r="AD388" s="2">
        <v>42095</v>
      </c>
      <c r="AE388">
        <v>5</v>
      </c>
      <c r="AF388" s="8">
        <f t="shared" ca="1" si="6"/>
        <v>0.19537521740371055</v>
      </c>
    </row>
    <row r="389" spans="1:32">
      <c r="A389" s="17">
        <v>388</v>
      </c>
      <c r="B389" s="17" t="s">
        <v>1</v>
      </c>
      <c r="C389" s="22">
        <v>25</v>
      </c>
      <c r="D389" s="17" t="s">
        <v>57</v>
      </c>
      <c r="E389" s="17" t="s">
        <v>9</v>
      </c>
      <c r="F389" s="17" t="s">
        <v>9</v>
      </c>
      <c r="G389" s="17" t="s">
        <v>9</v>
      </c>
      <c r="H389" s="18">
        <v>2</v>
      </c>
      <c r="I389" s="18" t="str">
        <f>IF(L389="Y","",IF(J389="Y",INDEX(#REF!,MATCH(K389,#REF!,0)),K389))</f>
        <v>6 - Junior Officer</v>
      </c>
      <c r="J389" s="19" t="s">
        <v>69</v>
      </c>
      <c r="K389" s="19" t="s">
        <v>74</v>
      </c>
      <c r="L389" s="8" t="s">
        <v>69</v>
      </c>
      <c r="M389" s="19">
        <v>2</v>
      </c>
      <c r="N389" s="19" t="s">
        <v>70</v>
      </c>
      <c r="O389" s="19" t="s">
        <v>67</v>
      </c>
      <c r="P389" s="8" t="s">
        <v>7</v>
      </c>
      <c r="Q389" s="19" t="s">
        <v>7</v>
      </c>
      <c r="R389" s="21" t="s">
        <v>70</v>
      </c>
      <c r="S389" s="21" t="s">
        <v>68</v>
      </c>
      <c r="T389" s="21" t="s">
        <v>74</v>
      </c>
      <c r="U389" s="1">
        <v>0.5</v>
      </c>
      <c r="V389" s="8"/>
      <c r="W389" s="24" t="s">
        <v>56</v>
      </c>
      <c r="X389" s="23" t="s">
        <v>56</v>
      </c>
      <c r="Y389" s="15" t="s">
        <v>104</v>
      </c>
      <c r="Z389" s="15" t="s">
        <v>100</v>
      </c>
      <c r="AA389" s="15" t="s">
        <v>104</v>
      </c>
      <c r="AB389" s="15" t="s">
        <v>74</v>
      </c>
      <c r="AC389" s="22">
        <v>3</v>
      </c>
      <c r="AD389" s="2">
        <v>42826</v>
      </c>
      <c r="AE389">
        <v>3</v>
      </c>
      <c r="AF389" s="8">
        <f t="shared" ca="1" si="6"/>
        <v>7.2724036655807289E-2</v>
      </c>
    </row>
    <row r="390" spans="1:32">
      <c r="A390" s="17">
        <v>389</v>
      </c>
      <c r="B390" s="17" t="s">
        <v>1</v>
      </c>
      <c r="C390" s="22">
        <v>20</v>
      </c>
      <c r="D390" s="17" t="s">
        <v>57</v>
      </c>
      <c r="E390" s="17" t="s">
        <v>9</v>
      </c>
      <c r="F390" s="17" t="s">
        <v>9</v>
      </c>
      <c r="G390" s="17" t="s">
        <v>9</v>
      </c>
      <c r="H390" s="18">
        <v>3</v>
      </c>
      <c r="I390" s="18" t="str">
        <f>IF(L390="Y","",IF(J390="Y",INDEX(#REF!,MATCH(K390,#REF!,0)),K390))</f>
        <v>6 - Junior Officer</v>
      </c>
      <c r="J390" s="19" t="s">
        <v>69</v>
      </c>
      <c r="K390" s="19" t="s">
        <v>74</v>
      </c>
      <c r="L390" s="8" t="s">
        <v>69</v>
      </c>
      <c r="M390" s="19">
        <v>3</v>
      </c>
      <c r="N390" s="19" t="s">
        <v>70</v>
      </c>
      <c r="O390" s="19" t="s">
        <v>67</v>
      </c>
      <c r="P390" s="8" t="s">
        <v>5</v>
      </c>
      <c r="Q390" s="19" t="s">
        <v>5</v>
      </c>
      <c r="R390" s="21" t="s">
        <v>70</v>
      </c>
      <c r="S390" s="21" t="s">
        <v>68</v>
      </c>
      <c r="T390" s="21" t="s">
        <v>74</v>
      </c>
      <c r="U390" s="1">
        <v>0.5</v>
      </c>
      <c r="V390" s="8"/>
      <c r="W390" s="24" t="s">
        <v>56</v>
      </c>
      <c r="X390" s="23" t="s">
        <v>56</v>
      </c>
      <c r="Y390" s="15" t="s">
        <v>104</v>
      </c>
      <c r="Z390" s="15" t="s">
        <v>99</v>
      </c>
      <c r="AA390" s="15" t="s">
        <v>104</v>
      </c>
      <c r="AB390" s="15" t="s">
        <v>74</v>
      </c>
      <c r="AC390" s="22">
        <v>3</v>
      </c>
      <c r="AD390" s="2">
        <v>42826</v>
      </c>
      <c r="AE390">
        <v>3</v>
      </c>
      <c r="AF390" s="8">
        <f t="shared" ca="1" si="6"/>
        <v>0.61327478605182595</v>
      </c>
    </row>
    <row r="391" spans="1:32">
      <c r="A391" s="17">
        <v>390</v>
      </c>
      <c r="B391" s="17" t="s">
        <v>1</v>
      </c>
      <c r="C391" s="22">
        <v>24</v>
      </c>
      <c r="D391" s="17" t="s">
        <v>57</v>
      </c>
      <c r="E391" s="17" t="s">
        <v>9</v>
      </c>
      <c r="F391" s="17" t="s">
        <v>9</v>
      </c>
      <c r="G391" s="17" t="s">
        <v>9</v>
      </c>
      <c r="H391" s="18">
        <v>3</v>
      </c>
      <c r="I391" s="18" t="str">
        <f>IF(L391="Y","",IF(J391="Y",INDEX(#REF!,MATCH(K391,#REF!,0)),K391))</f>
        <v>6 - Junior Officer</v>
      </c>
      <c r="J391" s="19" t="s">
        <v>69</v>
      </c>
      <c r="K391" s="19" t="s">
        <v>74</v>
      </c>
      <c r="L391" s="8" t="s">
        <v>69</v>
      </c>
      <c r="M391" s="19">
        <v>2</v>
      </c>
      <c r="N391" s="19" t="s">
        <v>70</v>
      </c>
      <c r="O391" s="19" t="s">
        <v>67</v>
      </c>
      <c r="P391" s="8" t="s">
        <v>6</v>
      </c>
      <c r="Q391" s="19" t="s">
        <v>6</v>
      </c>
      <c r="R391" s="21" t="s">
        <v>70</v>
      </c>
      <c r="S391" s="21" t="s">
        <v>68</v>
      </c>
      <c r="T391" s="21" t="s">
        <v>74</v>
      </c>
      <c r="U391" s="1">
        <v>0.5</v>
      </c>
      <c r="V391" s="8"/>
      <c r="W391" s="24" t="s">
        <v>56</v>
      </c>
      <c r="X391" s="23" t="s">
        <v>56</v>
      </c>
      <c r="Y391" s="15" t="s">
        <v>104</v>
      </c>
      <c r="Z391" s="15" t="s">
        <v>98</v>
      </c>
      <c r="AA391" s="15" t="s">
        <v>104</v>
      </c>
      <c r="AB391" s="15" t="s">
        <v>74</v>
      </c>
      <c r="AC391" s="22">
        <v>2</v>
      </c>
      <c r="AD391" s="2">
        <v>43191</v>
      </c>
      <c r="AE391">
        <v>2</v>
      </c>
      <c r="AF391" s="8">
        <f t="shared" ca="1" si="6"/>
        <v>0.94201295356258896</v>
      </c>
    </row>
    <row r="392" spans="1:32">
      <c r="A392" s="17">
        <v>391</v>
      </c>
      <c r="B392" s="17" t="s">
        <v>1</v>
      </c>
      <c r="C392" s="22">
        <v>36</v>
      </c>
      <c r="D392" s="17" t="s">
        <v>58</v>
      </c>
      <c r="E392" s="17" t="s">
        <v>9</v>
      </c>
      <c r="F392" s="17" t="s">
        <v>9</v>
      </c>
      <c r="G392" s="17" t="s">
        <v>9</v>
      </c>
      <c r="H392" s="18">
        <v>3</v>
      </c>
      <c r="I392" s="18" t="str">
        <f>IF(L392="Y","",IF(J392="Y",INDEX(#REF!,MATCH(K392,#REF!,0)),K392))</f>
        <v>4 - Manager</v>
      </c>
      <c r="J392" s="19" t="s">
        <v>69</v>
      </c>
      <c r="K392" s="19" t="s">
        <v>75</v>
      </c>
      <c r="L392" s="8" t="s">
        <v>69</v>
      </c>
      <c r="M392" s="19">
        <v>2</v>
      </c>
      <c r="N392" s="19" t="s">
        <v>70</v>
      </c>
      <c r="O392" s="19" t="s">
        <v>67</v>
      </c>
      <c r="P392" s="8" t="s">
        <v>6</v>
      </c>
      <c r="Q392" s="19" t="s">
        <v>6</v>
      </c>
      <c r="R392" s="21" t="s">
        <v>70</v>
      </c>
      <c r="S392" s="21" t="s">
        <v>68</v>
      </c>
      <c r="T392" s="21" t="s">
        <v>75</v>
      </c>
      <c r="U392" s="1">
        <v>0.5</v>
      </c>
      <c r="V392" s="8"/>
      <c r="W392" s="24" t="s">
        <v>56</v>
      </c>
      <c r="X392" s="23" t="s">
        <v>56</v>
      </c>
      <c r="Y392" s="15" t="s">
        <v>104</v>
      </c>
      <c r="Z392" s="15" t="s">
        <v>90</v>
      </c>
      <c r="AA392" s="15" t="s">
        <v>104</v>
      </c>
      <c r="AB392" s="15" t="s">
        <v>75</v>
      </c>
      <c r="AC392" s="22">
        <v>5</v>
      </c>
      <c r="AD392" s="2">
        <v>41000</v>
      </c>
      <c r="AE392">
        <v>8</v>
      </c>
      <c r="AF392" s="8">
        <f t="shared" ca="1" si="6"/>
        <v>1.2765247924065637E-2</v>
      </c>
    </row>
    <row r="393" spans="1:32">
      <c r="A393" s="17">
        <v>392</v>
      </c>
      <c r="B393" s="17" t="s">
        <v>1</v>
      </c>
      <c r="C393" s="22">
        <v>41</v>
      </c>
      <c r="D393" s="17" t="s">
        <v>59</v>
      </c>
      <c r="E393" s="17" t="s">
        <v>20</v>
      </c>
      <c r="F393" s="17" t="s">
        <v>62</v>
      </c>
      <c r="G393" s="17" t="s">
        <v>62</v>
      </c>
      <c r="H393" s="18">
        <v>2</v>
      </c>
      <c r="I393" s="18" t="e">
        <f>IF(L393="Y","",IF(J393="Y",INDEX(#REF!,MATCH(K393,#REF!,0)),K393))</f>
        <v>#REF!</v>
      </c>
      <c r="J393" s="19" t="s">
        <v>67</v>
      </c>
      <c r="K393" s="19" t="s">
        <v>76</v>
      </c>
      <c r="L393" s="8" t="s">
        <v>69</v>
      </c>
      <c r="M393" s="19">
        <v>3</v>
      </c>
      <c r="N393" s="19" t="s">
        <v>70</v>
      </c>
      <c r="O393" s="19" t="s">
        <v>67</v>
      </c>
      <c r="P393" s="8" t="s">
        <v>5</v>
      </c>
      <c r="Q393" s="19" t="s">
        <v>5</v>
      </c>
      <c r="R393" s="21" t="s">
        <v>70</v>
      </c>
      <c r="S393" s="21" t="s">
        <v>68</v>
      </c>
      <c r="T393" s="21" t="s">
        <v>76</v>
      </c>
      <c r="U393" s="1">
        <v>0.5</v>
      </c>
      <c r="V393" s="8"/>
      <c r="W393" s="24" t="s">
        <v>56</v>
      </c>
      <c r="X393" s="23" t="s">
        <v>56</v>
      </c>
      <c r="Y393" s="15" t="s">
        <v>104</v>
      </c>
      <c r="Z393" s="15" t="s">
        <v>91</v>
      </c>
      <c r="AA393" s="15" t="s">
        <v>105</v>
      </c>
      <c r="AB393" s="15" t="s">
        <v>76</v>
      </c>
      <c r="AC393" s="22">
        <v>1</v>
      </c>
      <c r="AD393" s="2">
        <v>41730</v>
      </c>
      <c r="AE393">
        <v>6</v>
      </c>
      <c r="AF393" s="8">
        <f t="shared" ca="1" si="6"/>
        <v>0.20066573529416998</v>
      </c>
    </row>
    <row r="394" spans="1:32">
      <c r="A394" s="17">
        <v>393</v>
      </c>
      <c r="B394" s="17" t="s">
        <v>1</v>
      </c>
      <c r="C394" s="22">
        <v>28</v>
      </c>
      <c r="D394" s="17" t="s">
        <v>57</v>
      </c>
      <c r="E394" s="17" t="s">
        <v>9</v>
      </c>
      <c r="F394" s="17" t="s">
        <v>9</v>
      </c>
      <c r="G394" s="17" t="s">
        <v>9</v>
      </c>
      <c r="H394" s="18">
        <v>2</v>
      </c>
      <c r="I394" s="18" t="str">
        <f>IF(L394="Y","",IF(J394="Y",INDEX(#REF!,MATCH(K394,#REF!,0)),K394))</f>
        <v>5 - Senior Officer</v>
      </c>
      <c r="J394" s="19" t="s">
        <v>69</v>
      </c>
      <c r="K394" s="19" t="s">
        <v>106</v>
      </c>
      <c r="L394" s="8" t="s">
        <v>69</v>
      </c>
      <c r="M394" s="19">
        <v>2</v>
      </c>
      <c r="N394" s="19" t="s">
        <v>70</v>
      </c>
      <c r="O394" s="19" t="s">
        <v>67</v>
      </c>
      <c r="P394" s="8" t="s">
        <v>5</v>
      </c>
      <c r="Q394" s="19" t="s">
        <v>5</v>
      </c>
      <c r="R394" s="21" t="s">
        <v>70</v>
      </c>
      <c r="S394" s="21" t="s">
        <v>68</v>
      </c>
      <c r="T394" s="21" t="s">
        <v>106</v>
      </c>
      <c r="U394" s="1">
        <v>0.5</v>
      </c>
      <c r="V394" s="8"/>
      <c r="W394" s="24" t="s">
        <v>56</v>
      </c>
      <c r="X394" s="23" t="s">
        <v>56</v>
      </c>
      <c r="Y394" s="15" t="s">
        <v>104</v>
      </c>
      <c r="Z394" s="15" t="s">
        <v>110</v>
      </c>
      <c r="AA394" s="15" t="s">
        <v>104</v>
      </c>
      <c r="AB394" s="15" t="s">
        <v>106</v>
      </c>
      <c r="AC394" s="22">
        <v>3</v>
      </c>
      <c r="AD394" s="2">
        <v>40634</v>
      </c>
      <c r="AE394">
        <v>9</v>
      </c>
      <c r="AF394" s="8">
        <f t="shared" ca="1" si="6"/>
        <v>0.22808641572033239</v>
      </c>
    </row>
    <row r="395" spans="1:32">
      <c r="A395" s="17">
        <v>394</v>
      </c>
      <c r="B395" s="17" t="s">
        <v>1</v>
      </c>
      <c r="C395" s="22">
        <v>34</v>
      </c>
      <c r="D395" s="17" t="s">
        <v>58</v>
      </c>
      <c r="E395" s="17" t="s">
        <v>9</v>
      </c>
      <c r="F395" s="17" t="s">
        <v>9</v>
      </c>
      <c r="G395" s="17" t="s">
        <v>9</v>
      </c>
      <c r="H395" s="18">
        <v>3</v>
      </c>
      <c r="I395" s="18" t="str">
        <f>IF(L395="Y","",IF(J395="Y",INDEX(#REF!,MATCH(K395,#REF!,0)),K395))</f>
        <v>4 - Manager</v>
      </c>
      <c r="J395" s="19" t="s">
        <v>69</v>
      </c>
      <c r="K395" s="19" t="s">
        <v>75</v>
      </c>
      <c r="L395" s="8" t="s">
        <v>69</v>
      </c>
      <c r="M395" s="19">
        <v>3</v>
      </c>
      <c r="N395" s="19" t="s">
        <v>70</v>
      </c>
      <c r="O395" s="19" t="s">
        <v>67</v>
      </c>
      <c r="P395" s="8" t="s">
        <v>5</v>
      </c>
      <c r="Q395" s="19" t="s">
        <v>5</v>
      </c>
      <c r="R395" s="21" t="s">
        <v>70</v>
      </c>
      <c r="S395" s="21" t="s">
        <v>68</v>
      </c>
      <c r="T395" s="21" t="s">
        <v>75</v>
      </c>
      <c r="U395" s="1">
        <v>0.5</v>
      </c>
      <c r="V395" s="8"/>
      <c r="W395" s="24" t="s">
        <v>56</v>
      </c>
      <c r="X395" s="23" t="s">
        <v>56</v>
      </c>
      <c r="Y395" s="15" t="s">
        <v>104</v>
      </c>
      <c r="Z395" s="15" t="s">
        <v>92</v>
      </c>
      <c r="AA395" s="15" t="s">
        <v>104</v>
      </c>
      <c r="AB395" s="15" t="s">
        <v>75</v>
      </c>
      <c r="AC395" s="22">
        <v>5</v>
      </c>
      <c r="AD395" s="2">
        <v>41365</v>
      </c>
      <c r="AE395">
        <v>7</v>
      </c>
      <c r="AF395" s="8">
        <f t="shared" ca="1" si="6"/>
        <v>0.42497488490678548</v>
      </c>
    </row>
    <row r="396" spans="1:32">
      <c r="A396" s="17">
        <v>395</v>
      </c>
      <c r="B396" s="17" t="s">
        <v>1</v>
      </c>
      <c r="C396" s="22">
        <v>22</v>
      </c>
      <c r="D396" s="17" t="s">
        <v>57</v>
      </c>
      <c r="E396" s="17" t="s">
        <v>20</v>
      </c>
      <c r="F396" s="17" t="s">
        <v>62</v>
      </c>
      <c r="G396" s="17" t="s">
        <v>62</v>
      </c>
      <c r="H396" s="18">
        <v>3</v>
      </c>
      <c r="I396" s="18" t="str">
        <f>IF(L396="Y","",IF(J396="Y",INDEX(#REF!,MATCH(K396,#REF!,0)),K396))</f>
        <v>6 - Junior Officer</v>
      </c>
      <c r="J396" s="19" t="s">
        <v>69</v>
      </c>
      <c r="K396" s="19" t="s">
        <v>74</v>
      </c>
      <c r="L396" s="8" t="s">
        <v>69</v>
      </c>
      <c r="M396" s="19">
        <v>2</v>
      </c>
      <c r="N396" s="19" t="s">
        <v>70</v>
      </c>
      <c r="O396" s="19" t="s">
        <v>67</v>
      </c>
      <c r="P396" s="8" t="s">
        <v>5</v>
      </c>
      <c r="Q396" s="19" t="s">
        <v>5</v>
      </c>
      <c r="R396" s="21" t="s">
        <v>70</v>
      </c>
      <c r="S396" s="21" t="s">
        <v>68</v>
      </c>
      <c r="T396" s="21" t="s">
        <v>74</v>
      </c>
      <c r="U396" s="1">
        <v>0.5</v>
      </c>
      <c r="V396" s="8"/>
      <c r="W396" s="24" t="s">
        <v>56</v>
      </c>
      <c r="X396" s="23" t="s">
        <v>56</v>
      </c>
      <c r="Y396" s="15" t="s">
        <v>104</v>
      </c>
      <c r="Z396" s="15" t="s">
        <v>99</v>
      </c>
      <c r="AA396" s="15" t="s">
        <v>104</v>
      </c>
      <c r="AB396" s="15" t="s">
        <v>74</v>
      </c>
      <c r="AC396" s="22">
        <v>3</v>
      </c>
      <c r="AD396" s="2">
        <v>42826</v>
      </c>
      <c r="AE396">
        <v>3</v>
      </c>
      <c r="AF396" s="8">
        <f t="shared" ca="1" si="6"/>
        <v>0.93369435190805561</v>
      </c>
    </row>
    <row r="397" spans="1:32">
      <c r="A397" s="17">
        <v>396</v>
      </c>
      <c r="B397" s="17" t="s">
        <v>0</v>
      </c>
      <c r="C397" s="22">
        <v>28</v>
      </c>
      <c r="D397" s="17" t="s">
        <v>57</v>
      </c>
      <c r="E397" s="17" t="s">
        <v>20</v>
      </c>
      <c r="F397" s="17" t="s">
        <v>62</v>
      </c>
      <c r="G397" s="17" t="s">
        <v>62</v>
      </c>
      <c r="H397" s="18"/>
      <c r="I397" s="18" t="str">
        <f>IF(L397="Y","",IF(J397="Y",INDEX(#REF!,MATCH(K397,#REF!,0)),K397))</f>
        <v>6 - Junior Officer</v>
      </c>
      <c r="J397" s="19" t="s">
        <v>69</v>
      </c>
      <c r="K397" s="19" t="s">
        <v>74</v>
      </c>
      <c r="L397" s="8" t="s">
        <v>69</v>
      </c>
      <c r="M397" s="19">
        <v>3</v>
      </c>
      <c r="N397" s="19" t="s">
        <v>70</v>
      </c>
      <c r="O397" s="19" t="s">
        <v>67</v>
      </c>
      <c r="P397" s="8" t="s">
        <v>7</v>
      </c>
      <c r="Q397" s="19" t="s">
        <v>7</v>
      </c>
      <c r="R397" s="21" t="s">
        <v>70</v>
      </c>
      <c r="S397" s="21" t="s">
        <v>68</v>
      </c>
      <c r="T397" s="21" t="s">
        <v>74</v>
      </c>
      <c r="U397" s="1">
        <v>0.5</v>
      </c>
      <c r="V397" s="8"/>
      <c r="W397" s="24" t="s">
        <v>56</v>
      </c>
      <c r="X397" s="23" t="s">
        <v>56</v>
      </c>
      <c r="Y397" s="15" t="s">
        <v>104</v>
      </c>
      <c r="Z397" s="15" t="s">
        <v>100</v>
      </c>
      <c r="AA397" s="15" t="s">
        <v>104</v>
      </c>
      <c r="AB397" s="15" t="s">
        <v>74</v>
      </c>
      <c r="AC397" s="22">
        <v>1</v>
      </c>
      <c r="AD397" s="2">
        <v>43556</v>
      </c>
      <c r="AE397">
        <v>1</v>
      </c>
      <c r="AF397" s="8">
        <f t="shared" ca="1" si="6"/>
        <v>0.87649543827015231</v>
      </c>
    </row>
    <row r="398" spans="1:32">
      <c r="A398" s="17">
        <v>397</v>
      </c>
      <c r="B398" s="17" t="s">
        <v>1</v>
      </c>
      <c r="C398" s="22">
        <v>32</v>
      </c>
      <c r="D398" s="17" t="s">
        <v>58</v>
      </c>
      <c r="E398" s="17" t="s">
        <v>9</v>
      </c>
      <c r="F398" s="17" t="s">
        <v>9</v>
      </c>
      <c r="G398" s="17" t="s">
        <v>9</v>
      </c>
      <c r="H398" s="18"/>
      <c r="I398" s="18" t="str">
        <f>IF(L398="Y","",IF(J398="Y",INDEX(#REF!,MATCH(K398,#REF!,0)),K398))</f>
        <v/>
      </c>
      <c r="J398" s="19" t="s">
        <v>69</v>
      </c>
      <c r="K398" s="19" t="s">
        <v>75</v>
      </c>
      <c r="L398" s="8" t="s">
        <v>67</v>
      </c>
      <c r="M398" s="19"/>
      <c r="N398" s="19" t="s">
        <v>70</v>
      </c>
      <c r="O398" s="19" t="s">
        <v>69</v>
      </c>
      <c r="P398" s="8" t="s">
        <v>7</v>
      </c>
      <c r="Q398" s="19" t="s">
        <v>7</v>
      </c>
      <c r="R398" s="21" t="s">
        <v>70</v>
      </c>
      <c r="S398" s="21" t="s">
        <v>70</v>
      </c>
      <c r="T398" s="21" t="s">
        <v>75</v>
      </c>
      <c r="U398" s="1">
        <v>0.5</v>
      </c>
      <c r="V398" s="8"/>
      <c r="W398" s="24" t="s">
        <v>56</v>
      </c>
      <c r="X398" s="23" t="s">
        <v>56</v>
      </c>
      <c r="Y398" s="15" t="s">
        <v>105</v>
      </c>
      <c r="Z398" s="15" t="s">
        <v>93</v>
      </c>
      <c r="AA398" s="15" t="s">
        <v>104</v>
      </c>
      <c r="AB398" s="15" t="s">
        <v>75</v>
      </c>
      <c r="AC398" s="22">
        <v>0</v>
      </c>
      <c r="AD398" s="2">
        <v>43922</v>
      </c>
      <c r="AE398">
        <v>0</v>
      </c>
      <c r="AF398" s="8">
        <f t="shared" ca="1" si="6"/>
        <v>0.90400531123646866</v>
      </c>
    </row>
    <row r="399" spans="1:32">
      <c r="A399" s="17">
        <v>398</v>
      </c>
      <c r="B399" s="17" t="s">
        <v>1</v>
      </c>
      <c r="C399" s="22">
        <v>34</v>
      </c>
      <c r="D399" s="17" t="s">
        <v>58</v>
      </c>
      <c r="E399" s="17" t="s">
        <v>20</v>
      </c>
      <c r="F399" s="17" t="s">
        <v>62</v>
      </c>
      <c r="G399" s="17" t="s">
        <v>62</v>
      </c>
      <c r="H399" s="18">
        <v>2</v>
      </c>
      <c r="I399" s="18" t="e">
        <f>IF(L399="Y","",IF(J399="Y",INDEX(#REF!,MATCH(K399,#REF!,0)),K399))</f>
        <v>#REF!</v>
      </c>
      <c r="J399" s="19" t="s">
        <v>67</v>
      </c>
      <c r="K399" s="19" t="s">
        <v>75</v>
      </c>
      <c r="L399" s="8" t="s">
        <v>69</v>
      </c>
      <c r="M399" s="19">
        <v>2</v>
      </c>
      <c r="N399" s="19" t="s">
        <v>70</v>
      </c>
      <c r="O399" s="19" t="s">
        <v>67</v>
      </c>
      <c r="P399" s="8" t="s">
        <v>5</v>
      </c>
      <c r="Q399" s="19" t="s">
        <v>5</v>
      </c>
      <c r="R399" s="21" t="s">
        <v>70</v>
      </c>
      <c r="S399" s="21" t="s">
        <v>68</v>
      </c>
      <c r="T399" s="21" t="s">
        <v>75</v>
      </c>
      <c r="U399" s="1">
        <v>0.5</v>
      </c>
      <c r="V399" s="8"/>
      <c r="W399" s="24" t="s">
        <v>56</v>
      </c>
      <c r="X399" s="23" t="s">
        <v>56</v>
      </c>
      <c r="Y399" s="15" t="s">
        <v>104</v>
      </c>
      <c r="Z399" s="15" t="s">
        <v>92</v>
      </c>
      <c r="AA399" s="15" t="s">
        <v>104</v>
      </c>
      <c r="AB399" s="15" t="s">
        <v>75</v>
      </c>
      <c r="AC399" s="22">
        <v>1</v>
      </c>
      <c r="AD399" s="2">
        <v>40634</v>
      </c>
      <c r="AE399">
        <v>9</v>
      </c>
      <c r="AF399" s="8">
        <f t="shared" ca="1" si="6"/>
        <v>0.40683816338558254</v>
      </c>
    </row>
    <row r="400" spans="1:32">
      <c r="A400" s="17">
        <v>399</v>
      </c>
      <c r="B400" s="17" t="s">
        <v>1</v>
      </c>
      <c r="C400" s="22">
        <v>21</v>
      </c>
      <c r="D400" s="17" t="s">
        <v>57</v>
      </c>
      <c r="E400" s="17" t="s">
        <v>19</v>
      </c>
      <c r="F400" s="17" t="s">
        <v>62</v>
      </c>
      <c r="G400" s="17" t="s">
        <v>62</v>
      </c>
      <c r="H400" s="18">
        <v>2</v>
      </c>
      <c r="I400" s="18" t="str">
        <f>IF(L400="Y","",IF(J400="Y",INDEX(#REF!,MATCH(K400,#REF!,0)),K400))</f>
        <v>6 - Junior Officer</v>
      </c>
      <c r="J400" s="19" t="s">
        <v>69</v>
      </c>
      <c r="K400" s="19" t="s">
        <v>74</v>
      </c>
      <c r="L400" s="8" t="s">
        <v>69</v>
      </c>
      <c r="M400" s="19">
        <v>2</v>
      </c>
      <c r="N400" s="19" t="s">
        <v>70</v>
      </c>
      <c r="O400" s="19" t="s">
        <v>67</v>
      </c>
      <c r="P400" s="8" t="s">
        <v>7</v>
      </c>
      <c r="Q400" s="19" t="s">
        <v>7</v>
      </c>
      <c r="R400" s="21" t="s">
        <v>70</v>
      </c>
      <c r="S400" s="21" t="s">
        <v>68</v>
      </c>
      <c r="T400" s="21" t="s">
        <v>74</v>
      </c>
      <c r="U400" s="1">
        <v>0.5</v>
      </c>
      <c r="V400" s="8"/>
      <c r="W400" s="24" t="s">
        <v>56</v>
      </c>
      <c r="X400" s="23" t="s">
        <v>56</v>
      </c>
      <c r="Y400" s="15" t="s">
        <v>104</v>
      </c>
      <c r="Z400" s="15" t="s">
        <v>100</v>
      </c>
      <c r="AA400" s="15" t="s">
        <v>104</v>
      </c>
      <c r="AB400" s="15" t="s">
        <v>74</v>
      </c>
      <c r="AC400" s="22">
        <v>3</v>
      </c>
      <c r="AD400" s="2">
        <v>42826</v>
      </c>
      <c r="AE400">
        <v>3</v>
      </c>
      <c r="AF400" s="8">
        <f t="shared" ca="1" si="6"/>
        <v>0.17566410647771735</v>
      </c>
    </row>
    <row r="401" spans="1:32">
      <c r="A401" s="17">
        <v>400</v>
      </c>
      <c r="B401" s="17" t="s">
        <v>0</v>
      </c>
      <c r="C401" s="22">
        <v>22</v>
      </c>
      <c r="D401" s="17" t="s">
        <v>57</v>
      </c>
      <c r="E401" s="17" t="s">
        <v>19</v>
      </c>
      <c r="F401" s="17" t="s">
        <v>62</v>
      </c>
      <c r="G401" s="17" t="s">
        <v>62</v>
      </c>
      <c r="H401" s="18"/>
      <c r="I401" s="18" t="str">
        <f>IF(L401="Y","",IF(J401="Y",INDEX(#REF!,MATCH(K401,#REF!,0)),K401))</f>
        <v/>
      </c>
      <c r="J401" s="19" t="s">
        <v>69</v>
      </c>
      <c r="K401" s="19" t="s">
        <v>74</v>
      </c>
      <c r="L401" s="8" t="s">
        <v>67</v>
      </c>
      <c r="M401" s="19"/>
      <c r="N401" s="19" t="s">
        <v>70</v>
      </c>
      <c r="O401" s="19" t="s">
        <v>69</v>
      </c>
      <c r="P401" s="8" t="s">
        <v>5</v>
      </c>
      <c r="Q401" s="19" t="s">
        <v>5</v>
      </c>
      <c r="R401" s="21" t="s">
        <v>70</v>
      </c>
      <c r="S401" s="21" t="s">
        <v>70</v>
      </c>
      <c r="T401" s="21" t="s">
        <v>74</v>
      </c>
      <c r="U401" s="1">
        <v>0.5</v>
      </c>
      <c r="V401" s="8"/>
      <c r="W401" s="24" t="s">
        <v>56</v>
      </c>
      <c r="X401" s="23" t="s">
        <v>56</v>
      </c>
      <c r="Y401" s="15" t="s">
        <v>104</v>
      </c>
      <c r="Z401" s="15" t="s">
        <v>99</v>
      </c>
      <c r="AA401" s="15" t="s">
        <v>104</v>
      </c>
      <c r="AB401" s="15" t="s">
        <v>74</v>
      </c>
      <c r="AC401" s="22">
        <v>0</v>
      </c>
      <c r="AD401" s="2">
        <v>43922</v>
      </c>
      <c r="AE401">
        <v>0</v>
      </c>
      <c r="AF401" s="8">
        <f t="shared" ca="1" si="6"/>
        <v>0.68646418227016581</v>
      </c>
    </row>
    <row r="402" spans="1:32">
      <c r="A402" s="17">
        <v>401</v>
      </c>
      <c r="B402" s="17" t="s">
        <v>0</v>
      </c>
      <c r="C402" s="22">
        <v>26</v>
      </c>
      <c r="D402" s="17" t="s">
        <v>57</v>
      </c>
      <c r="E402" s="17" t="s">
        <v>19</v>
      </c>
      <c r="F402" s="17" t="s">
        <v>62</v>
      </c>
      <c r="G402" s="17" t="s">
        <v>62</v>
      </c>
      <c r="H402" s="18">
        <v>2</v>
      </c>
      <c r="I402" s="18" t="str">
        <f>IF(L402="Y","",IF(J402="Y",INDEX(#REF!,MATCH(K402,#REF!,0)),K402))</f>
        <v>6 - Junior Officer</v>
      </c>
      <c r="J402" s="19" t="s">
        <v>69</v>
      </c>
      <c r="K402" s="19" t="s">
        <v>74</v>
      </c>
      <c r="L402" s="8" t="s">
        <v>69</v>
      </c>
      <c r="M402" s="19">
        <v>4</v>
      </c>
      <c r="N402" s="19" t="s">
        <v>70</v>
      </c>
      <c r="O402" s="19" t="s">
        <v>67</v>
      </c>
      <c r="P402" s="8" t="s">
        <v>5</v>
      </c>
      <c r="Q402" s="19" t="s">
        <v>5</v>
      </c>
      <c r="R402" s="21" t="s">
        <v>70</v>
      </c>
      <c r="S402" s="21" t="s">
        <v>68</v>
      </c>
      <c r="T402" s="21" t="s">
        <v>74</v>
      </c>
      <c r="U402" s="1">
        <v>0.5</v>
      </c>
      <c r="V402" s="8"/>
      <c r="W402" s="24" t="s">
        <v>56</v>
      </c>
      <c r="X402" s="23" t="s">
        <v>56</v>
      </c>
      <c r="Y402" s="15" t="s">
        <v>104</v>
      </c>
      <c r="Z402" s="15" t="s">
        <v>99</v>
      </c>
      <c r="AA402" s="15" t="s">
        <v>104</v>
      </c>
      <c r="AB402" s="15" t="s">
        <v>74</v>
      </c>
      <c r="AC402" s="22">
        <v>2</v>
      </c>
      <c r="AD402" s="2">
        <v>43191</v>
      </c>
      <c r="AE402">
        <v>2</v>
      </c>
      <c r="AF402" s="8">
        <f t="shared" ca="1" si="6"/>
        <v>0.77215612958797153</v>
      </c>
    </row>
    <row r="403" spans="1:32">
      <c r="A403" s="17">
        <v>402</v>
      </c>
      <c r="B403" s="17" t="s">
        <v>0</v>
      </c>
      <c r="C403" s="22">
        <v>33</v>
      </c>
      <c r="D403" s="17" t="s">
        <v>58</v>
      </c>
      <c r="E403" s="17" t="s">
        <v>9</v>
      </c>
      <c r="F403" s="17" t="s">
        <v>9</v>
      </c>
      <c r="G403" s="17" t="s">
        <v>9</v>
      </c>
      <c r="H403" s="18"/>
      <c r="I403" s="18" t="str">
        <f>IF(L403="Y","",IF(J403="Y",INDEX(#REF!,MATCH(K403,#REF!,0)),K403))</f>
        <v/>
      </c>
      <c r="J403" s="19" t="s">
        <v>69</v>
      </c>
      <c r="K403" s="19" t="s">
        <v>106</v>
      </c>
      <c r="L403" s="8" t="s">
        <v>67</v>
      </c>
      <c r="M403" s="19"/>
      <c r="N403" s="19" t="s">
        <v>70</v>
      </c>
      <c r="O403" s="19" t="s">
        <v>69</v>
      </c>
      <c r="P403" s="8" t="s">
        <v>5</v>
      </c>
      <c r="Q403" s="19" t="s">
        <v>5</v>
      </c>
      <c r="R403" s="21" t="s">
        <v>70</v>
      </c>
      <c r="S403" s="21" t="s">
        <v>70</v>
      </c>
      <c r="T403" s="21" t="s">
        <v>106</v>
      </c>
      <c r="U403" s="1">
        <v>0.5</v>
      </c>
      <c r="V403" s="8"/>
      <c r="W403" s="24">
        <v>0.8</v>
      </c>
      <c r="X403" s="23" t="s">
        <v>55</v>
      </c>
      <c r="Y403" s="15" t="s">
        <v>104</v>
      </c>
      <c r="Z403" s="15" t="s">
        <v>110</v>
      </c>
      <c r="AA403" s="15" t="s">
        <v>104</v>
      </c>
      <c r="AB403" s="15" t="s">
        <v>106</v>
      </c>
      <c r="AC403" s="22">
        <v>0</v>
      </c>
      <c r="AD403" s="2">
        <v>43922</v>
      </c>
      <c r="AE403">
        <v>0</v>
      </c>
      <c r="AF403" s="8">
        <f t="shared" ca="1" si="6"/>
        <v>0.51543524597774126</v>
      </c>
    </row>
    <row r="404" spans="1:32">
      <c r="A404" s="17">
        <v>403</v>
      </c>
      <c r="B404" s="17" t="s">
        <v>1</v>
      </c>
      <c r="C404" s="22">
        <v>23</v>
      </c>
      <c r="D404" s="17" t="s">
        <v>57</v>
      </c>
      <c r="E404" s="17" t="s">
        <v>20</v>
      </c>
      <c r="F404" s="17" t="s">
        <v>62</v>
      </c>
      <c r="G404" s="17" t="s">
        <v>62</v>
      </c>
      <c r="H404" s="18">
        <v>3</v>
      </c>
      <c r="I404" s="18" t="str">
        <f>IF(L404="Y","",IF(J404="Y",INDEX(#REF!,MATCH(K404,#REF!,0)),K404))</f>
        <v>6 - Junior Officer</v>
      </c>
      <c r="J404" s="19" t="s">
        <v>69</v>
      </c>
      <c r="K404" s="19" t="s">
        <v>74</v>
      </c>
      <c r="L404" s="8" t="s">
        <v>69</v>
      </c>
      <c r="M404" s="19">
        <v>2</v>
      </c>
      <c r="N404" s="19" t="s">
        <v>70</v>
      </c>
      <c r="O404" s="19" t="s">
        <v>67</v>
      </c>
      <c r="P404" s="8" t="s">
        <v>7</v>
      </c>
      <c r="Q404" s="19" t="s">
        <v>7</v>
      </c>
      <c r="R404" s="21" t="s">
        <v>70</v>
      </c>
      <c r="S404" s="21" t="s">
        <v>68</v>
      </c>
      <c r="T404" s="21" t="s">
        <v>74</v>
      </c>
      <c r="U404" s="1">
        <v>0.5</v>
      </c>
      <c r="V404" s="8"/>
      <c r="W404" s="24" t="s">
        <v>56</v>
      </c>
      <c r="X404" s="23" t="s">
        <v>56</v>
      </c>
      <c r="Y404" s="15" t="s">
        <v>104</v>
      </c>
      <c r="Z404" s="15" t="s">
        <v>100</v>
      </c>
      <c r="AA404" s="15" t="s">
        <v>104</v>
      </c>
      <c r="AB404" s="15" t="s">
        <v>74</v>
      </c>
      <c r="AC404" s="22">
        <v>3</v>
      </c>
      <c r="AD404" s="2">
        <v>42826</v>
      </c>
      <c r="AE404">
        <v>3</v>
      </c>
      <c r="AF404" s="8">
        <f t="shared" ca="1" si="6"/>
        <v>0.3474527108642701</v>
      </c>
    </row>
    <row r="405" spans="1:32">
      <c r="A405" s="17">
        <v>404</v>
      </c>
      <c r="B405" s="17" t="s">
        <v>1</v>
      </c>
      <c r="C405" s="22">
        <v>50</v>
      </c>
      <c r="D405" s="17" t="s">
        <v>60</v>
      </c>
      <c r="E405" s="17" t="s">
        <v>20</v>
      </c>
      <c r="F405" s="17" t="s">
        <v>62</v>
      </c>
      <c r="G405" s="17" t="s">
        <v>62</v>
      </c>
      <c r="H405" s="18">
        <v>2</v>
      </c>
      <c r="I405" s="18" t="str">
        <f>IF(L405="Y","",IF(J405="Y",INDEX(#REF!,MATCH(K405,#REF!,0)),K405))</f>
        <v>1 - Executive</v>
      </c>
      <c r="J405" s="19" t="s">
        <v>69</v>
      </c>
      <c r="K405" s="19" t="s">
        <v>78</v>
      </c>
      <c r="L405" s="8" t="s">
        <v>69</v>
      </c>
      <c r="M405" s="19"/>
      <c r="N405" s="19" t="s">
        <v>70</v>
      </c>
      <c r="O405" s="19" t="s">
        <v>67</v>
      </c>
      <c r="P405" s="8" t="s">
        <v>8</v>
      </c>
      <c r="Q405" s="19" t="s">
        <v>8</v>
      </c>
      <c r="R405" s="21" t="s">
        <v>70</v>
      </c>
      <c r="S405" s="21" t="s">
        <v>70</v>
      </c>
      <c r="T405" s="21" t="s">
        <v>78</v>
      </c>
      <c r="U405" s="1">
        <v>0.5</v>
      </c>
      <c r="V405" s="8"/>
      <c r="W405" s="24" t="s">
        <v>56</v>
      </c>
      <c r="X405" s="23" t="s">
        <v>56</v>
      </c>
      <c r="Y405" s="15" t="s">
        <v>120</v>
      </c>
      <c r="Z405" s="15" t="s">
        <v>120</v>
      </c>
      <c r="AA405" s="15" t="s">
        <v>120</v>
      </c>
      <c r="AB405" s="15" t="s">
        <v>120</v>
      </c>
      <c r="AC405" s="22">
        <v>2</v>
      </c>
      <c r="AD405" s="2">
        <v>42461</v>
      </c>
      <c r="AE405">
        <v>4</v>
      </c>
      <c r="AF405" s="8">
        <f t="shared" ca="1" si="6"/>
        <v>0.13672382223171708</v>
      </c>
    </row>
    <row r="406" spans="1:32">
      <c r="A406" s="17">
        <v>405</v>
      </c>
      <c r="B406" s="17" t="s">
        <v>1</v>
      </c>
      <c r="C406" s="22">
        <v>47</v>
      </c>
      <c r="D406" s="17" t="s">
        <v>59</v>
      </c>
      <c r="E406" s="17" t="s">
        <v>9</v>
      </c>
      <c r="F406" s="17" t="s">
        <v>9</v>
      </c>
      <c r="G406" s="17" t="s">
        <v>9</v>
      </c>
      <c r="H406" s="18">
        <v>3</v>
      </c>
      <c r="I406" s="18" t="str">
        <f>IF(L406="Y","",IF(J406="Y",INDEX(#REF!,MATCH(K406,#REF!,0)),K406))</f>
        <v>1 - Executive</v>
      </c>
      <c r="J406" s="19" t="s">
        <v>69</v>
      </c>
      <c r="K406" s="19" t="s">
        <v>78</v>
      </c>
      <c r="L406" s="8" t="s">
        <v>69</v>
      </c>
      <c r="M406" s="19"/>
      <c r="N406" s="19" t="s">
        <v>70</v>
      </c>
      <c r="O406" s="19" t="s">
        <v>67</v>
      </c>
      <c r="P406" s="8" t="s">
        <v>8</v>
      </c>
      <c r="Q406" s="19" t="s">
        <v>8</v>
      </c>
      <c r="R406" s="21" t="s">
        <v>70</v>
      </c>
      <c r="S406" s="21" t="s">
        <v>70</v>
      </c>
      <c r="T406" s="21" t="s">
        <v>78</v>
      </c>
      <c r="U406" s="1">
        <v>0.5</v>
      </c>
      <c r="V406" s="8"/>
      <c r="W406" s="24" t="s">
        <v>56</v>
      </c>
      <c r="X406" s="23" t="s">
        <v>56</v>
      </c>
      <c r="Y406" s="15" t="s">
        <v>120</v>
      </c>
      <c r="Z406" s="15" t="s">
        <v>120</v>
      </c>
      <c r="AA406" s="15" t="s">
        <v>120</v>
      </c>
      <c r="AB406" s="15" t="s">
        <v>120</v>
      </c>
      <c r="AC406" s="22">
        <v>5</v>
      </c>
      <c r="AD406" s="2">
        <v>41000</v>
      </c>
      <c r="AE406">
        <v>8</v>
      </c>
      <c r="AF406" s="8">
        <f t="shared" ca="1" si="6"/>
        <v>0.68669998911664132</v>
      </c>
    </row>
    <row r="407" spans="1:32">
      <c r="A407" s="17">
        <v>406</v>
      </c>
      <c r="B407" s="17" t="s">
        <v>1</v>
      </c>
      <c r="C407" s="22">
        <v>36</v>
      </c>
      <c r="D407" s="17" t="s">
        <v>58</v>
      </c>
      <c r="E407" s="17" t="s">
        <v>20</v>
      </c>
      <c r="F407" s="17" t="s">
        <v>62</v>
      </c>
      <c r="G407" s="17" t="s">
        <v>62</v>
      </c>
      <c r="H407" s="18">
        <v>2</v>
      </c>
      <c r="I407" s="18" t="str">
        <f>IF(L407="Y","",IF(J407="Y",INDEX(#REF!,MATCH(K407,#REF!,0)),K407))</f>
        <v>3 - Senior Manager</v>
      </c>
      <c r="J407" s="19" t="s">
        <v>69</v>
      </c>
      <c r="K407" s="19" t="s">
        <v>76</v>
      </c>
      <c r="L407" s="8" t="s">
        <v>69</v>
      </c>
      <c r="M407" s="19">
        <v>2</v>
      </c>
      <c r="N407" s="19" t="s">
        <v>70</v>
      </c>
      <c r="O407" s="19" t="s">
        <v>67</v>
      </c>
      <c r="P407" s="8" t="s">
        <v>5</v>
      </c>
      <c r="Q407" s="19" t="s">
        <v>5</v>
      </c>
      <c r="R407" s="21" t="s">
        <v>70</v>
      </c>
      <c r="S407" s="21" t="s">
        <v>68</v>
      </c>
      <c r="T407" s="21" t="s">
        <v>76</v>
      </c>
      <c r="U407" s="1">
        <v>0.5</v>
      </c>
      <c r="V407" s="8"/>
      <c r="W407" s="24" t="s">
        <v>56</v>
      </c>
      <c r="X407" s="23" t="s">
        <v>56</v>
      </c>
      <c r="Y407" s="15" t="s">
        <v>104</v>
      </c>
      <c r="Z407" s="15" t="s">
        <v>91</v>
      </c>
      <c r="AA407" s="15" t="s">
        <v>105</v>
      </c>
      <c r="AB407" s="15" t="s">
        <v>76</v>
      </c>
      <c r="AC407" s="22">
        <v>2</v>
      </c>
      <c r="AD407" s="2">
        <v>42826</v>
      </c>
      <c r="AE407">
        <v>3</v>
      </c>
      <c r="AF407" s="8">
        <f t="shared" ca="1" si="6"/>
        <v>9.9300614595967951E-2</v>
      </c>
    </row>
    <row r="408" spans="1:32">
      <c r="A408" s="17">
        <v>407</v>
      </c>
      <c r="B408" s="17" t="s">
        <v>1</v>
      </c>
      <c r="C408" s="22">
        <v>61</v>
      </c>
      <c r="D408" s="17" t="s">
        <v>61</v>
      </c>
      <c r="E408" s="17" t="s">
        <v>9</v>
      </c>
      <c r="F408" s="17" t="s">
        <v>9</v>
      </c>
      <c r="G408" s="17" t="s">
        <v>9</v>
      </c>
      <c r="H408" s="18">
        <v>2</v>
      </c>
      <c r="I408" s="18" t="str">
        <f>IF(L408="Y","",IF(J408="Y",INDEX(#REF!,MATCH(K408,#REF!,0)),K408))</f>
        <v>2 - Director</v>
      </c>
      <c r="J408" s="19" t="s">
        <v>69</v>
      </c>
      <c r="K408" s="19" t="s">
        <v>77</v>
      </c>
      <c r="L408" s="8" t="s">
        <v>69</v>
      </c>
      <c r="M408" s="19">
        <v>2</v>
      </c>
      <c r="N408" s="19" t="s">
        <v>70</v>
      </c>
      <c r="O408" s="19" t="s">
        <v>67</v>
      </c>
      <c r="P408" s="8" t="s">
        <v>6</v>
      </c>
      <c r="Q408" s="19" t="s">
        <v>6</v>
      </c>
      <c r="R408" s="21" t="s">
        <v>70</v>
      </c>
      <c r="S408" s="21" t="s">
        <v>68</v>
      </c>
      <c r="T408" s="21" t="s">
        <v>77</v>
      </c>
      <c r="U408" s="1">
        <v>0.5</v>
      </c>
      <c r="V408" s="8"/>
      <c r="W408" s="24" t="s">
        <v>56</v>
      </c>
      <c r="X408" s="23" t="s">
        <v>56</v>
      </c>
      <c r="Y408" s="15" t="s">
        <v>103</v>
      </c>
      <c r="Z408" s="15" t="s">
        <v>82</v>
      </c>
      <c r="AA408" s="15" t="s">
        <v>105</v>
      </c>
      <c r="AB408" s="15" t="s">
        <v>77</v>
      </c>
      <c r="AC408" s="22">
        <v>3</v>
      </c>
      <c r="AD408" s="2">
        <v>42095</v>
      </c>
      <c r="AE408">
        <v>5</v>
      </c>
      <c r="AF408" s="8">
        <f t="shared" ca="1" si="6"/>
        <v>9.6748081073046444E-2</v>
      </c>
    </row>
    <row r="409" spans="1:32">
      <c r="A409" s="17">
        <v>408</v>
      </c>
      <c r="B409" s="17" t="s">
        <v>1</v>
      </c>
      <c r="C409" s="22">
        <v>26</v>
      </c>
      <c r="D409" s="17" t="s">
        <v>57</v>
      </c>
      <c r="E409" s="17" t="s">
        <v>9</v>
      </c>
      <c r="F409" s="17" t="s">
        <v>9</v>
      </c>
      <c r="G409" s="17" t="s">
        <v>9</v>
      </c>
      <c r="H409" s="18"/>
      <c r="I409" s="18" t="str">
        <f>IF(L409="Y","",IF(J409="Y",INDEX(#REF!,MATCH(K409,#REF!,0)),K409))</f>
        <v>5 - Senior Officer</v>
      </c>
      <c r="J409" s="19" t="s">
        <v>69</v>
      </c>
      <c r="K409" s="19" t="s">
        <v>106</v>
      </c>
      <c r="L409" s="8" t="s">
        <v>69</v>
      </c>
      <c r="M409" s="19">
        <v>2</v>
      </c>
      <c r="N409" s="19" t="s">
        <v>70</v>
      </c>
      <c r="O409" s="19" t="s">
        <v>67</v>
      </c>
      <c r="P409" s="8" t="s">
        <v>7</v>
      </c>
      <c r="Q409" s="19" t="s">
        <v>7</v>
      </c>
      <c r="R409" s="21" t="s">
        <v>70</v>
      </c>
      <c r="S409" s="21" t="s">
        <v>68</v>
      </c>
      <c r="T409" s="21" t="s">
        <v>106</v>
      </c>
      <c r="U409" s="1">
        <v>0.5</v>
      </c>
      <c r="V409" s="8"/>
      <c r="W409" s="24" t="s">
        <v>56</v>
      </c>
      <c r="X409" s="23" t="s">
        <v>56</v>
      </c>
      <c r="Y409" s="15" t="s">
        <v>104</v>
      </c>
      <c r="Z409" s="15" t="s">
        <v>111</v>
      </c>
      <c r="AA409" s="15" t="s">
        <v>104</v>
      </c>
      <c r="AB409" s="15" t="s">
        <v>106</v>
      </c>
      <c r="AC409" s="22">
        <v>5</v>
      </c>
      <c r="AD409" s="2">
        <v>42095</v>
      </c>
      <c r="AE409">
        <v>5</v>
      </c>
      <c r="AF409" s="8">
        <f t="shared" ca="1" si="6"/>
        <v>0.779690286697452</v>
      </c>
    </row>
    <row r="410" spans="1:32">
      <c r="A410" s="17">
        <v>409</v>
      </c>
      <c r="B410" s="17" t="s">
        <v>0</v>
      </c>
      <c r="C410" s="22">
        <v>24</v>
      </c>
      <c r="D410" s="17" t="s">
        <v>57</v>
      </c>
      <c r="E410" s="17" t="s">
        <v>9</v>
      </c>
      <c r="F410" s="17" t="s">
        <v>9</v>
      </c>
      <c r="G410" s="17" t="s">
        <v>9</v>
      </c>
      <c r="H410" s="18">
        <v>2</v>
      </c>
      <c r="I410" s="18" t="str">
        <f>IF(L410="Y","",IF(J410="Y",INDEX(#REF!,MATCH(K410,#REF!,0)),K410))</f>
        <v>6 - Junior Officer</v>
      </c>
      <c r="J410" s="19" t="s">
        <v>69</v>
      </c>
      <c r="K410" s="19" t="s">
        <v>74</v>
      </c>
      <c r="L410" s="8" t="s">
        <v>69</v>
      </c>
      <c r="M410" s="19">
        <v>2</v>
      </c>
      <c r="N410" s="19" t="s">
        <v>70</v>
      </c>
      <c r="O410" s="19" t="s">
        <v>67</v>
      </c>
      <c r="P410" s="8" t="s">
        <v>7</v>
      </c>
      <c r="Q410" s="19" t="s">
        <v>7</v>
      </c>
      <c r="R410" s="21" t="s">
        <v>70</v>
      </c>
      <c r="S410" s="21" t="s">
        <v>68</v>
      </c>
      <c r="T410" s="21" t="s">
        <v>74</v>
      </c>
      <c r="U410" s="1">
        <v>0.5</v>
      </c>
      <c r="V410" s="8"/>
      <c r="W410" s="24" t="s">
        <v>56</v>
      </c>
      <c r="X410" s="23" t="s">
        <v>56</v>
      </c>
      <c r="Y410" s="15" t="s">
        <v>104</v>
      </c>
      <c r="Z410" s="15" t="s">
        <v>100</v>
      </c>
      <c r="AA410" s="15" t="s">
        <v>104</v>
      </c>
      <c r="AB410" s="15" t="s">
        <v>74</v>
      </c>
      <c r="AC410" s="22">
        <v>5</v>
      </c>
      <c r="AD410" s="2">
        <v>42095</v>
      </c>
      <c r="AE410">
        <v>5</v>
      </c>
      <c r="AF410" s="8">
        <f t="shared" ca="1" si="6"/>
        <v>1.0053126502126197E-2</v>
      </c>
    </row>
    <row r="411" spans="1:32">
      <c r="A411" s="17">
        <v>410</v>
      </c>
      <c r="B411" s="17" t="s">
        <v>1</v>
      </c>
      <c r="C411" s="22">
        <v>27</v>
      </c>
      <c r="D411" s="17" t="s">
        <v>57</v>
      </c>
      <c r="E411" s="17" t="s">
        <v>9</v>
      </c>
      <c r="F411" s="17" t="s">
        <v>9</v>
      </c>
      <c r="G411" s="17" t="s">
        <v>9</v>
      </c>
      <c r="H411" s="18"/>
      <c r="I411" s="18" t="str">
        <f>IF(L411="Y","",IF(J411="Y",INDEX(#REF!,MATCH(K411,#REF!,0)),K411))</f>
        <v/>
      </c>
      <c r="J411" s="19" t="s">
        <v>69</v>
      </c>
      <c r="K411" s="19" t="s">
        <v>106</v>
      </c>
      <c r="L411" s="8" t="s">
        <v>67</v>
      </c>
      <c r="M411" s="19"/>
      <c r="N411" s="19" t="s">
        <v>70</v>
      </c>
      <c r="O411" s="19" t="s">
        <v>69</v>
      </c>
      <c r="P411" s="8" t="s">
        <v>7</v>
      </c>
      <c r="Q411" s="19" t="s">
        <v>7</v>
      </c>
      <c r="R411" s="21" t="s">
        <v>70</v>
      </c>
      <c r="S411" s="21" t="s">
        <v>70</v>
      </c>
      <c r="T411" s="21" t="s">
        <v>106</v>
      </c>
      <c r="U411" s="1">
        <v>0.5</v>
      </c>
      <c r="V411" s="8"/>
      <c r="W411" s="24" t="s">
        <v>56</v>
      </c>
      <c r="X411" s="23" t="s">
        <v>56</v>
      </c>
      <c r="Y411" s="15" t="s">
        <v>104</v>
      </c>
      <c r="Z411" s="15" t="s">
        <v>111</v>
      </c>
      <c r="AA411" s="15" t="s">
        <v>104</v>
      </c>
      <c r="AB411" s="15" t="s">
        <v>106</v>
      </c>
      <c r="AC411" s="22">
        <v>0</v>
      </c>
      <c r="AD411" s="2">
        <v>43922</v>
      </c>
      <c r="AE411">
        <v>0</v>
      </c>
      <c r="AF411" s="8">
        <f t="shared" ca="1" si="6"/>
        <v>0.42056209540284539</v>
      </c>
    </row>
    <row r="412" spans="1:32">
      <c r="A412" s="17">
        <v>411</v>
      </c>
      <c r="B412" s="17" t="s">
        <v>0</v>
      </c>
      <c r="C412" s="22">
        <v>40</v>
      </c>
      <c r="D412" s="17" t="s">
        <v>59</v>
      </c>
      <c r="E412" s="17" t="s">
        <v>19</v>
      </c>
      <c r="F412" s="17" t="s">
        <v>62</v>
      </c>
      <c r="G412" s="17" t="s">
        <v>62</v>
      </c>
      <c r="H412" s="18"/>
      <c r="I412" s="18" t="str">
        <f>IF(L412="Y","",IF(J412="Y",INDEX(#REF!,MATCH(K412,#REF!,0)),K412))</f>
        <v/>
      </c>
      <c r="J412" s="19" t="s">
        <v>69</v>
      </c>
      <c r="K412" s="19" t="s">
        <v>75</v>
      </c>
      <c r="L412" s="8" t="s">
        <v>67</v>
      </c>
      <c r="M412" s="19"/>
      <c r="N412" s="19" t="s">
        <v>70</v>
      </c>
      <c r="O412" s="19" t="s">
        <v>69</v>
      </c>
      <c r="P412" s="8" t="s">
        <v>5</v>
      </c>
      <c r="Q412" s="19" t="s">
        <v>5</v>
      </c>
      <c r="R412" s="21" t="s">
        <v>70</v>
      </c>
      <c r="S412" s="21" t="s">
        <v>70</v>
      </c>
      <c r="T412" s="21" t="s">
        <v>75</v>
      </c>
      <c r="U412" s="1">
        <v>0.5</v>
      </c>
      <c r="V412" s="8"/>
      <c r="W412" s="24" t="s">
        <v>56</v>
      </c>
      <c r="X412" s="23" t="s">
        <v>56</v>
      </c>
      <c r="Y412" s="15" t="s">
        <v>104</v>
      </c>
      <c r="Z412" s="15" t="s">
        <v>92</v>
      </c>
      <c r="AA412" s="15" t="s">
        <v>104</v>
      </c>
      <c r="AB412" s="15" t="s">
        <v>75</v>
      </c>
      <c r="AC412" s="22">
        <v>0</v>
      </c>
      <c r="AD412" s="2">
        <v>43922</v>
      </c>
      <c r="AE412">
        <v>0</v>
      </c>
      <c r="AF412" s="8">
        <f t="shared" ca="1" si="6"/>
        <v>0.82083181336519395</v>
      </c>
    </row>
    <row r="413" spans="1:32">
      <c r="A413" s="17">
        <v>412</v>
      </c>
      <c r="B413" s="17" t="s">
        <v>0</v>
      </c>
      <c r="C413" s="22">
        <v>31</v>
      </c>
      <c r="D413" s="17" t="s">
        <v>58</v>
      </c>
      <c r="E413" s="17" t="s">
        <v>20</v>
      </c>
      <c r="F413" s="17" t="s">
        <v>62</v>
      </c>
      <c r="G413" s="17" t="s">
        <v>62</v>
      </c>
      <c r="H413" s="18">
        <v>3</v>
      </c>
      <c r="I413" s="18" t="str">
        <f>IF(L413="Y","",IF(J413="Y",INDEX(#REF!,MATCH(K413,#REF!,0)),K413))</f>
        <v>5 - Senior Officer</v>
      </c>
      <c r="J413" s="19" t="s">
        <v>69</v>
      </c>
      <c r="K413" s="19" t="s">
        <v>106</v>
      </c>
      <c r="L413" s="8" t="s">
        <v>69</v>
      </c>
      <c r="M413" s="19">
        <v>2</v>
      </c>
      <c r="N413" s="19" t="s">
        <v>70</v>
      </c>
      <c r="O413" s="19" t="s">
        <v>67</v>
      </c>
      <c r="P413" s="8" t="s">
        <v>5</v>
      </c>
      <c r="Q413" s="19" t="s">
        <v>5</v>
      </c>
      <c r="R413" s="21" t="s">
        <v>70</v>
      </c>
      <c r="S413" s="21" t="s">
        <v>68</v>
      </c>
      <c r="T413" s="21" t="s">
        <v>106</v>
      </c>
      <c r="U413" s="1">
        <v>0.5</v>
      </c>
      <c r="V413" s="8"/>
      <c r="W413" s="24" t="s">
        <v>56</v>
      </c>
      <c r="X413" s="23" t="s">
        <v>56</v>
      </c>
      <c r="Y413" s="15" t="s">
        <v>104</v>
      </c>
      <c r="Z413" s="15" t="s">
        <v>110</v>
      </c>
      <c r="AA413" s="15" t="s">
        <v>104</v>
      </c>
      <c r="AB413" s="15" t="s">
        <v>106</v>
      </c>
      <c r="AC413" s="22">
        <v>2</v>
      </c>
      <c r="AD413" s="2">
        <v>41365</v>
      </c>
      <c r="AE413">
        <v>7</v>
      </c>
      <c r="AF413" s="8">
        <f t="shared" ca="1" si="6"/>
        <v>0.42779217717407991</v>
      </c>
    </row>
    <row r="414" spans="1:32">
      <c r="A414" s="17">
        <v>413</v>
      </c>
      <c r="B414" s="17" t="s">
        <v>1</v>
      </c>
      <c r="C414" s="22">
        <v>46</v>
      </c>
      <c r="D414" s="17" t="s">
        <v>59</v>
      </c>
      <c r="E414" s="17" t="s">
        <v>9</v>
      </c>
      <c r="F414" s="17" t="s">
        <v>9</v>
      </c>
      <c r="G414" s="17" t="s">
        <v>9</v>
      </c>
      <c r="H414" s="18">
        <v>3</v>
      </c>
      <c r="I414" s="18" t="str">
        <f>IF(L414="Y","",IF(J414="Y",INDEX(#REF!,MATCH(K414,#REF!,0)),K414))</f>
        <v>2 - Director</v>
      </c>
      <c r="J414" s="19" t="s">
        <v>69</v>
      </c>
      <c r="K414" s="19" t="s">
        <v>77</v>
      </c>
      <c r="L414" s="8" t="s">
        <v>69</v>
      </c>
      <c r="M414" s="19">
        <v>3</v>
      </c>
      <c r="N414" s="19" t="s">
        <v>70</v>
      </c>
      <c r="O414" s="19" t="s">
        <v>67</v>
      </c>
      <c r="P414" s="8" t="s">
        <v>6</v>
      </c>
      <c r="Q414" s="19" t="s">
        <v>6</v>
      </c>
      <c r="R414" s="21" t="s">
        <v>70</v>
      </c>
      <c r="S414" s="21" t="s">
        <v>68</v>
      </c>
      <c r="T414" s="21" t="s">
        <v>77</v>
      </c>
      <c r="U414" s="1">
        <v>0.5</v>
      </c>
      <c r="V414" s="8"/>
      <c r="W414" s="24" t="s">
        <v>56</v>
      </c>
      <c r="X414" s="23" t="s">
        <v>56</v>
      </c>
      <c r="Y414" s="15" t="s">
        <v>103</v>
      </c>
      <c r="Z414" s="15" t="s">
        <v>82</v>
      </c>
      <c r="AA414" s="15" t="s">
        <v>105</v>
      </c>
      <c r="AB414" s="15" t="s">
        <v>77</v>
      </c>
      <c r="AC414" s="22">
        <v>5</v>
      </c>
      <c r="AD414" s="2">
        <v>41365</v>
      </c>
      <c r="AE414">
        <v>7</v>
      </c>
      <c r="AF414" s="8">
        <f t="shared" ca="1" si="6"/>
        <v>0.13941980731696491</v>
      </c>
    </row>
    <row r="415" spans="1:32">
      <c r="A415" s="17">
        <v>414</v>
      </c>
      <c r="B415" s="17" t="s">
        <v>0</v>
      </c>
      <c r="C415" s="22">
        <v>31</v>
      </c>
      <c r="D415" s="17" t="s">
        <v>58</v>
      </c>
      <c r="E415" s="17" t="s">
        <v>19</v>
      </c>
      <c r="F415" s="17" t="s">
        <v>62</v>
      </c>
      <c r="G415" s="17" t="s">
        <v>62</v>
      </c>
      <c r="H415" s="18">
        <v>1</v>
      </c>
      <c r="I415" s="18" t="e">
        <f>IF(L415="Y","",IF(J415="Y",INDEX(#REF!,MATCH(K415,#REF!,0)),K415))</f>
        <v>#REF!</v>
      </c>
      <c r="J415" s="19" t="s">
        <v>67</v>
      </c>
      <c r="K415" s="19" t="s">
        <v>106</v>
      </c>
      <c r="L415" s="8" t="s">
        <v>69</v>
      </c>
      <c r="M415" s="19">
        <v>3</v>
      </c>
      <c r="N415" s="19" t="s">
        <v>70</v>
      </c>
      <c r="O415" s="19" t="s">
        <v>67</v>
      </c>
      <c r="P415" s="8" t="s">
        <v>5</v>
      </c>
      <c r="Q415" s="19" t="s">
        <v>5</v>
      </c>
      <c r="R415" s="21" t="s">
        <v>70</v>
      </c>
      <c r="S415" s="21" t="s">
        <v>68</v>
      </c>
      <c r="T415" s="21" t="s">
        <v>106</v>
      </c>
      <c r="U415" s="1">
        <v>0.5</v>
      </c>
      <c r="V415" s="8"/>
      <c r="W415" s="24">
        <v>0.8</v>
      </c>
      <c r="X415" s="23" t="s">
        <v>55</v>
      </c>
      <c r="Y415" s="15" t="s">
        <v>104</v>
      </c>
      <c r="Z415" s="15" t="s">
        <v>110</v>
      </c>
      <c r="AA415" s="15" t="s">
        <v>104</v>
      </c>
      <c r="AB415" s="15" t="s">
        <v>106</v>
      </c>
      <c r="AC415" s="22">
        <v>1</v>
      </c>
      <c r="AD415" s="2">
        <v>42095</v>
      </c>
      <c r="AE415">
        <v>5</v>
      </c>
      <c r="AF415" s="8">
        <f t="shared" ca="1" si="6"/>
        <v>0.53437939098286047</v>
      </c>
    </row>
    <row r="416" spans="1:32">
      <c r="A416" s="17">
        <v>415</v>
      </c>
      <c r="B416" s="17" t="s">
        <v>1</v>
      </c>
      <c r="C416" s="22">
        <v>24</v>
      </c>
      <c r="D416" s="17" t="s">
        <v>57</v>
      </c>
      <c r="E416" s="17" t="s">
        <v>15</v>
      </c>
      <c r="F416" s="17" t="s">
        <v>62</v>
      </c>
      <c r="G416" s="17" t="s">
        <v>62</v>
      </c>
      <c r="H416" s="18"/>
      <c r="I416" s="18" t="str">
        <f>IF(L416="Y","",IF(J416="Y",INDEX(#REF!,MATCH(K416,#REF!,0)),K416))</f>
        <v>6 - Junior Officer</v>
      </c>
      <c r="J416" s="19" t="s">
        <v>69</v>
      </c>
      <c r="K416" s="19" t="s">
        <v>74</v>
      </c>
      <c r="L416" s="8" t="s">
        <v>69</v>
      </c>
      <c r="M416" s="19">
        <v>2</v>
      </c>
      <c r="N416" s="19" t="s">
        <v>70</v>
      </c>
      <c r="O416" s="19" t="s">
        <v>67</v>
      </c>
      <c r="P416" s="8" t="s">
        <v>7</v>
      </c>
      <c r="Q416" s="19" t="s">
        <v>7</v>
      </c>
      <c r="R416" s="21" t="s">
        <v>70</v>
      </c>
      <c r="S416" s="21" t="s">
        <v>68</v>
      </c>
      <c r="T416" s="21" t="s">
        <v>74</v>
      </c>
      <c r="U416" s="1">
        <v>0.5</v>
      </c>
      <c r="V416" s="8"/>
      <c r="W416" s="24" t="s">
        <v>56</v>
      </c>
      <c r="X416" s="23" t="s">
        <v>56</v>
      </c>
      <c r="Y416" s="15" t="s">
        <v>104</v>
      </c>
      <c r="Z416" s="15" t="s">
        <v>100</v>
      </c>
      <c r="AA416" s="15" t="s">
        <v>104</v>
      </c>
      <c r="AB416" s="15" t="s">
        <v>74</v>
      </c>
      <c r="AC416" s="22">
        <v>1</v>
      </c>
      <c r="AD416" s="2">
        <v>43556</v>
      </c>
      <c r="AE416">
        <v>1</v>
      </c>
      <c r="AF416" s="8">
        <f t="shared" ca="1" si="6"/>
        <v>9.7687483155937893E-2</v>
      </c>
    </row>
    <row r="417" spans="1:32">
      <c r="A417" s="17">
        <v>416</v>
      </c>
      <c r="B417" s="17" t="s">
        <v>1</v>
      </c>
      <c r="C417" s="22">
        <v>39</v>
      </c>
      <c r="D417" s="17" t="s">
        <v>58</v>
      </c>
      <c r="E417" s="17" t="s">
        <v>9</v>
      </c>
      <c r="F417" s="17" t="s">
        <v>9</v>
      </c>
      <c r="G417" s="17" t="s">
        <v>9</v>
      </c>
      <c r="H417" s="18">
        <v>2</v>
      </c>
      <c r="I417" s="18" t="str">
        <f>IF(L417="Y","",IF(J417="Y",INDEX(#REF!,MATCH(K417,#REF!,0)),K417))</f>
        <v>3 - Senior Manager</v>
      </c>
      <c r="J417" s="19" t="s">
        <v>69</v>
      </c>
      <c r="K417" s="19" t="s">
        <v>76</v>
      </c>
      <c r="L417" s="8" t="s">
        <v>69</v>
      </c>
      <c r="M417" s="19">
        <v>2</v>
      </c>
      <c r="N417" s="19" t="s">
        <v>70</v>
      </c>
      <c r="O417" s="19" t="s">
        <v>67</v>
      </c>
      <c r="P417" s="8" t="s">
        <v>8</v>
      </c>
      <c r="Q417" s="19" t="s">
        <v>8</v>
      </c>
      <c r="R417" s="21" t="s">
        <v>70</v>
      </c>
      <c r="S417" s="21" t="s">
        <v>68</v>
      </c>
      <c r="T417" s="21" t="s">
        <v>76</v>
      </c>
      <c r="U417" s="1">
        <v>0.5</v>
      </c>
      <c r="V417" s="8"/>
      <c r="W417" s="24" t="s">
        <v>56</v>
      </c>
      <c r="X417" s="23" t="s">
        <v>56</v>
      </c>
      <c r="Y417" s="15" t="s">
        <v>103</v>
      </c>
      <c r="Z417" s="15" t="s">
        <v>94</v>
      </c>
      <c r="AA417" s="15" t="s">
        <v>105</v>
      </c>
      <c r="AB417" s="15" t="s">
        <v>76</v>
      </c>
      <c r="AC417" s="22">
        <v>2</v>
      </c>
      <c r="AD417" s="2">
        <v>41000</v>
      </c>
      <c r="AE417">
        <v>8</v>
      </c>
      <c r="AF417" s="8">
        <f t="shared" ca="1" si="6"/>
        <v>0.66791400598385764</v>
      </c>
    </row>
    <row r="418" spans="1:32">
      <c r="A418" s="17">
        <v>417</v>
      </c>
      <c r="B418" s="17" t="s">
        <v>1</v>
      </c>
      <c r="C418" s="22">
        <v>36</v>
      </c>
      <c r="D418" s="17" t="s">
        <v>58</v>
      </c>
      <c r="E418" s="17" t="s">
        <v>9</v>
      </c>
      <c r="F418" s="17" t="s">
        <v>9</v>
      </c>
      <c r="G418" s="17" t="s">
        <v>9</v>
      </c>
      <c r="H418" s="18">
        <v>2</v>
      </c>
      <c r="I418" s="18" t="str">
        <f>IF(L418="Y","",IF(J418="Y",INDEX(#REF!,MATCH(K418,#REF!,0)),K418))</f>
        <v>3 - Senior Manager</v>
      </c>
      <c r="J418" s="19" t="s">
        <v>69</v>
      </c>
      <c r="K418" s="19" t="s">
        <v>76</v>
      </c>
      <c r="L418" s="8" t="s">
        <v>69</v>
      </c>
      <c r="M418" s="19">
        <v>2</v>
      </c>
      <c r="N418" s="19" t="s">
        <v>70</v>
      </c>
      <c r="O418" s="19" t="s">
        <v>67</v>
      </c>
      <c r="P418" s="8" t="s">
        <v>5</v>
      </c>
      <c r="Q418" s="19" t="s">
        <v>5</v>
      </c>
      <c r="R418" s="21" t="s">
        <v>70</v>
      </c>
      <c r="S418" s="21" t="s">
        <v>68</v>
      </c>
      <c r="T418" s="21" t="s">
        <v>76</v>
      </c>
      <c r="U418" s="1">
        <v>0.5</v>
      </c>
      <c r="V418" s="8"/>
      <c r="W418" s="24" t="s">
        <v>56</v>
      </c>
      <c r="X418" s="23" t="s">
        <v>56</v>
      </c>
      <c r="Y418" s="15" t="s">
        <v>104</v>
      </c>
      <c r="Z418" s="15" t="s">
        <v>91</v>
      </c>
      <c r="AA418" s="15" t="s">
        <v>105</v>
      </c>
      <c r="AB418" s="15" t="s">
        <v>76</v>
      </c>
      <c r="AC418" s="22">
        <v>2</v>
      </c>
      <c r="AD418" s="2">
        <v>43191</v>
      </c>
      <c r="AE418">
        <v>2</v>
      </c>
      <c r="AF418" s="8">
        <f t="shared" ca="1" si="6"/>
        <v>0.24256581522480025</v>
      </c>
    </row>
    <row r="419" spans="1:32">
      <c r="A419" s="17">
        <v>418</v>
      </c>
      <c r="B419" s="17" t="s">
        <v>0</v>
      </c>
      <c r="C419" s="22">
        <v>31</v>
      </c>
      <c r="D419" s="17" t="s">
        <v>58</v>
      </c>
      <c r="E419" s="17" t="s">
        <v>9</v>
      </c>
      <c r="F419" s="17" t="s">
        <v>9</v>
      </c>
      <c r="G419" s="17" t="s">
        <v>9</v>
      </c>
      <c r="H419" s="18">
        <v>2</v>
      </c>
      <c r="I419" s="18" t="str">
        <f>IF(L419="Y","",IF(J419="Y",INDEX(#REF!,MATCH(K419,#REF!,0)),K419))</f>
        <v>6 - Junior Officer</v>
      </c>
      <c r="J419" s="19" t="s">
        <v>69</v>
      </c>
      <c r="K419" s="19" t="s">
        <v>74</v>
      </c>
      <c r="L419" s="8" t="s">
        <v>69</v>
      </c>
      <c r="M419" s="19">
        <v>2</v>
      </c>
      <c r="N419" s="19" t="s">
        <v>70</v>
      </c>
      <c r="O419" s="19" t="s">
        <v>67</v>
      </c>
      <c r="P419" s="8" t="s">
        <v>7</v>
      </c>
      <c r="Q419" s="19" t="s">
        <v>7</v>
      </c>
      <c r="R419" s="21" t="s">
        <v>68</v>
      </c>
      <c r="S419" s="21" t="s">
        <v>68</v>
      </c>
      <c r="T419" s="21" t="s">
        <v>106</v>
      </c>
      <c r="U419" s="1">
        <v>0.5</v>
      </c>
      <c r="V419" s="8"/>
      <c r="W419" s="24">
        <v>0.7</v>
      </c>
      <c r="X419" s="23" t="s">
        <v>55</v>
      </c>
      <c r="Y419" s="15" t="s">
        <v>104</v>
      </c>
      <c r="Z419" s="15" t="s">
        <v>100</v>
      </c>
      <c r="AA419" s="15" t="s">
        <v>104</v>
      </c>
      <c r="AB419" s="15" t="s">
        <v>74</v>
      </c>
      <c r="AC419" s="22">
        <v>2</v>
      </c>
      <c r="AD419" s="2">
        <v>43191</v>
      </c>
      <c r="AE419">
        <v>2</v>
      </c>
      <c r="AF419" s="8">
        <f t="shared" ca="1" si="6"/>
        <v>8.2616517142949264E-2</v>
      </c>
    </row>
    <row r="420" spans="1:32">
      <c r="A420" s="17">
        <v>419</v>
      </c>
      <c r="B420" s="17" t="s">
        <v>1</v>
      </c>
      <c r="C420" s="22">
        <v>21</v>
      </c>
      <c r="D420" s="17" t="s">
        <v>57</v>
      </c>
      <c r="E420" s="17" t="s">
        <v>9</v>
      </c>
      <c r="F420" s="17" t="s">
        <v>9</v>
      </c>
      <c r="G420" s="17" t="s">
        <v>9</v>
      </c>
      <c r="H420" s="18">
        <v>2</v>
      </c>
      <c r="I420" s="18" t="str">
        <f>IF(L420="Y","",IF(J420="Y",INDEX(#REF!,MATCH(K420,#REF!,0)),K420))</f>
        <v>6 - Junior Officer</v>
      </c>
      <c r="J420" s="19" t="s">
        <v>69</v>
      </c>
      <c r="K420" s="19" t="s">
        <v>74</v>
      </c>
      <c r="L420" s="8" t="s">
        <v>69</v>
      </c>
      <c r="M420" s="19">
        <v>3</v>
      </c>
      <c r="N420" s="19" t="s">
        <v>70</v>
      </c>
      <c r="O420" s="19" t="s">
        <v>67</v>
      </c>
      <c r="P420" s="8" t="s">
        <v>7</v>
      </c>
      <c r="Q420" s="19" t="s">
        <v>7</v>
      </c>
      <c r="R420" s="21" t="s">
        <v>70</v>
      </c>
      <c r="S420" s="21" t="s">
        <v>68</v>
      </c>
      <c r="T420" s="21" t="s">
        <v>74</v>
      </c>
      <c r="U420" s="1">
        <v>0.5</v>
      </c>
      <c r="V420" s="8"/>
      <c r="W420" s="24" t="s">
        <v>56</v>
      </c>
      <c r="X420" s="23" t="s">
        <v>56</v>
      </c>
      <c r="Y420" s="15" t="s">
        <v>104</v>
      </c>
      <c r="Z420" s="15" t="s">
        <v>100</v>
      </c>
      <c r="AA420" s="15" t="s">
        <v>104</v>
      </c>
      <c r="AB420" s="15" t="s">
        <v>74</v>
      </c>
      <c r="AC420" s="22">
        <v>3</v>
      </c>
      <c r="AD420" s="2">
        <v>42826</v>
      </c>
      <c r="AE420">
        <v>3</v>
      </c>
      <c r="AF420" s="8">
        <f t="shared" ca="1" si="6"/>
        <v>0.2924557411882025</v>
      </c>
    </row>
    <row r="421" spans="1:32">
      <c r="A421" s="17">
        <v>420</v>
      </c>
      <c r="B421" s="17" t="s">
        <v>0</v>
      </c>
      <c r="C421" s="22">
        <v>33</v>
      </c>
      <c r="D421" s="17" t="s">
        <v>58</v>
      </c>
      <c r="E421" s="17" t="s">
        <v>19</v>
      </c>
      <c r="F421" s="17" t="s">
        <v>62</v>
      </c>
      <c r="G421" s="17" t="s">
        <v>62</v>
      </c>
      <c r="H421" s="18">
        <v>3</v>
      </c>
      <c r="I421" s="18" t="str">
        <f>IF(L421="Y","",IF(J421="Y",INDEX(#REF!,MATCH(K421,#REF!,0)),K421))</f>
        <v>5 - Senior Officer</v>
      </c>
      <c r="J421" s="19" t="s">
        <v>69</v>
      </c>
      <c r="K421" s="19" t="s">
        <v>106</v>
      </c>
      <c r="L421" s="8" t="s">
        <v>69</v>
      </c>
      <c r="M421" s="19">
        <v>3</v>
      </c>
      <c r="N421" s="19" t="s">
        <v>70</v>
      </c>
      <c r="O421" s="19" t="s">
        <v>67</v>
      </c>
      <c r="P421" s="8" t="s">
        <v>5</v>
      </c>
      <c r="Q421" s="19" t="s">
        <v>5</v>
      </c>
      <c r="R421" s="21" t="s">
        <v>70</v>
      </c>
      <c r="S421" s="21" t="s">
        <v>68</v>
      </c>
      <c r="T421" s="21" t="s">
        <v>106</v>
      </c>
      <c r="U421" s="1">
        <v>0.5</v>
      </c>
      <c r="V421" s="8"/>
      <c r="W421" s="24">
        <v>0.5</v>
      </c>
      <c r="X421" s="23" t="s">
        <v>55</v>
      </c>
      <c r="Y421" s="15" t="s">
        <v>104</v>
      </c>
      <c r="Z421" s="15" t="s">
        <v>110</v>
      </c>
      <c r="AA421" s="15" t="s">
        <v>104</v>
      </c>
      <c r="AB421" s="15" t="s">
        <v>106</v>
      </c>
      <c r="AC421" s="22">
        <v>2</v>
      </c>
      <c r="AD421" s="2">
        <v>41730</v>
      </c>
      <c r="AE421">
        <v>6</v>
      </c>
      <c r="AF421" s="8">
        <f t="shared" ca="1" si="6"/>
        <v>0.87437750049230256</v>
      </c>
    </row>
    <row r="422" spans="1:32">
      <c r="A422" s="17">
        <v>421</v>
      </c>
      <c r="B422" s="17" t="s">
        <v>1</v>
      </c>
      <c r="C422" s="22">
        <v>48</v>
      </c>
      <c r="D422" s="17" t="s">
        <v>59</v>
      </c>
      <c r="E422" s="17" t="s">
        <v>20</v>
      </c>
      <c r="F422" s="17" t="s">
        <v>62</v>
      </c>
      <c r="G422" s="17" t="s">
        <v>62</v>
      </c>
      <c r="H422" s="18">
        <v>3</v>
      </c>
      <c r="I422" s="18" t="str">
        <f>IF(L422="Y","",IF(J422="Y",INDEX(#REF!,MATCH(K422,#REF!,0)),K422))</f>
        <v>2 - Director</v>
      </c>
      <c r="J422" s="19" t="s">
        <v>69</v>
      </c>
      <c r="K422" s="19" t="s">
        <v>77</v>
      </c>
      <c r="L422" s="8" t="s">
        <v>69</v>
      </c>
      <c r="M422" s="19">
        <v>3</v>
      </c>
      <c r="N422" s="19" t="s">
        <v>70</v>
      </c>
      <c r="O422" s="19" t="s">
        <v>67</v>
      </c>
      <c r="P422" s="8" t="s">
        <v>8</v>
      </c>
      <c r="Q422" s="19" t="s">
        <v>8</v>
      </c>
      <c r="R422" s="21" t="s">
        <v>68</v>
      </c>
      <c r="S422" s="21" t="s">
        <v>68</v>
      </c>
      <c r="T422" s="21" t="s">
        <v>78</v>
      </c>
      <c r="U422" s="1">
        <v>0.5</v>
      </c>
      <c r="V422" s="8"/>
      <c r="W422" s="24" t="s">
        <v>56</v>
      </c>
      <c r="X422" s="23" t="s">
        <v>56</v>
      </c>
      <c r="Y422" s="15" t="s">
        <v>103</v>
      </c>
      <c r="Z422" s="15" t="s">
        <v>79</v>
      </c>
      <c r="AA422" s="15" t="s">
        <v>105</v>
      </c>
      <c r="AB422" s="15" t="s">
        <v>77</v>
      </c>
      <c r="AC422" s="22">
        <v>3</v>
      </c>
      <c r="AD422" s="2">
        <v>42095</v>
      </c>
      <c r="AE422">
        <v>5</v>
      </c>
      <c r="AF422" s="8">
        <f t="shared" ca="1" si="6"/>
        <v>0.78659365583106988</v>
      </c>
    </row>
    <row r="423" spans="1:32">
      <c r="A423" s="17">
        <v>422</v>
      </c>
      <c r="B423" s="17" t="s">
        <v>0</v>
      </c>
      <c r="C423" s="22">
        <v>24</v>
      </c>
      <c r="D423" s="17" t="s">
        <v>57</v>
      </c>
      <c r="E423" s="17" t="s">
        <v>9</v>
      </c>
      <c r="F423" s="17" t="s">
        <v>9</v>
      </c>
      <c r="G423" s="17" t="s">
        <v>9</v>
      </c>
      <c r="H423" s="18">
        <v>2</v>
      </c>
      <c r="I423" s="18" t="str">
        <f>IF(L423="Y","",IF(J423="Y",INDEX(#REF!,MATCH(K423,#REF!,0)),K423))</f>
        <v>6 - Junior Officer</v>
      </c>
      <c r="J423" s="19" t="s">
        <v>69</v>
      </c>
      <c r="K423" s="19" t="s">
        <v>74</v>
      </c>
      <c r="L423" s="8" t="s">
        <v>69</v>
      </c>
      <c r="M423" s="19">
        <v>2</v>
      </c>
      <c r="N423" s="19" t="s">
        <v>70</v>
      </c>
      <c r="O423" s="19" t="s">
        <v>67</v>
      </c>
      <c r="P423" s="8" t="s">
        <v>5</v>
      </c>
      <c r="Q423" s="19" t="s">
        <v>5</v>
      </c>
      <c r="R423" s="21" t="s">
        <v>70</v>
      </c>
      <c r="S423" s="21" t="s">
        <v>68</v>
      </c>
      <c r="T423" s="21" t="s">
        <v>74</v>
      </c>
      <c r="U423" s="1">
        <v>0.5</v>
      </c>
      <c r="V423" s="8"/>
      <c r="W423" s="24" t="s">
        <v>56</v>
      </c>
      <c r="X423" s="23" t="s">
        <v>56</v>
      </c>
      <c r="Y423" s="15" t="s">
        <v>104</v>
      </c>
      <c r="Z423" s="15" t="s">
        <v>99</v>
      </c>
      <c r="AA423" s="15" t="s">
        <v>104</v>
      </c>
      <c r="AB423" s="15" t="s">
        <v>74</v>
      </c>
      <c r="AC423" s="22">
        <v>2</v>
      </c>
      <c r="AD423" s="2">
        <v>43191</v>
      </c>
      <c r="AE423">
        <v>2</v>
      </c>
      <c r="AF423" s="8">
        <f t="shared" ca="1" si="6"/>
        <v>6.5159139325203119E-2</v>
      </c>
    </row>
    <row r="424" spans="1:32">
      <c r="A424" s="17">
        <v>423</v>
      </c>
      <c r="B424" s="17" t="s">
        <v>1</v>
      </c>
      <c r="C424" s="22">
        <v>24</v>
      </c>
      <c r="D424" s="17" t="s">
        <v>57</v>
      </c>
      <c r="E424" s="17" t="s">
        <v>19</v>
      </c>
      <c r="F424" s="17" t="s">
        <v>62</v>
      </c>
      <c r="G424" s="17" t="s">
        <v>62</v>
      </c>
      <c r="H424" s="18">
        <v>3</v>
      </c>
      <c r="I424" s="18" t="str">
        <f>IF(L424="Y","",IF(J424="Y",INDEX(#REF!,MATCH(K424,#REF!,0)),K424))</f>
        <v>6 - Junior Officer</v>
      </c>
      <c r="J424" s="19" t="s">
        <v>69</v>
      </c>
      <c r="K424" s="19" t="s">
        <v>74</v>
      </c>
      <c r="L424" s="8" t="s">
        <v>69</v>
      </c>
      <c r="M424" s="19">
        <v>3</v>
      </c>
      <c r="N424" s="19" t="s">
        <v>70</v>
      </c>
      <c r="O424" s="19" t="s">
        <v>67</v>
      </c>
      <c r="P424" s="8" t="s">
        <v>5</v>
      </c>
      <c r="Q424" s="19" t="s">
        <v>5</v>
      </c>
      <c r="R424" s="21" t="s">
        <v>70</v>
      </c>
      <c r="S424" s="21" t="s">
        <v>68</v>
      </c>
      <c r="T424" s="21" t="s">
        <v>74</v>
      </c>
      <c r="U424" s="1">
        <v>0.5</v>
      </c>
      <c r="V424" s="8"/>
      <c r="W424" s="24" t="s">
        <v>56</v>
      </c>
      <c r="X424" s="23" t="s">
        <v>56</v>
      </c>
      <c r="Y424" s="15" t="s">
        <v>104</v>
      </c>
      <c r="Z424" s="15" t="s">
        <v>99</v>
      </c>
      <c r="AA424" s="15" t="s">
        <v>104</v>
      </c>
      <c r="AB424" s="15" t="s">
        <v>74</v>
      </c>
      <c r="AC424" s="22">
        <v>3</v>
      </c>
      <c r="AD424" s="2">
        <v>42826</v>
      </c>
      <c r="AE424">
        <v>3</v>
      </c>
      <c r="AF424" s="8">
        <f t="shared" ca="1" si="6"/>
        <v>0.13967593013461765</v>
      </c>
    </row>
    <row r="425" spans="1:32">
      <c r="A425" s="17">
        <v>424</v>
      </c>
      <c r="B425" s="17" t="s">
        <v>0</v>
      </c>
      <c r="C425" s="22">
        <v>22</v>
      </c>
      <c r="D425" s="17" t="s">
        <v>57</v>
      </c>
      <c r="E425" s="17" t="s">
        <v>9</v>
      </c>
      <c r="F425" s="17" t="s">
        <v>9</v>
      </c>
      <c r="G425" s="17" t="s">
        <v>9</v>
      </c>
      <c r="H425" s="18"/>
      <c r="I425" s="18" t="str">
        <f>IF(L425="Y","",IF(J425="Y",INDEX(#REF!,MATCH(K425,#REF!,0)),K425))</f>
        <v/>
      </c>
      <c r="J425" s="19" t="s">
        <v>69</v>
      </c>
      <c r="K425" s="19" t="s">
        <v>74</v>
      </c>
      <c r="L425" s="8" t="s">
        <v>67</v>
      </c>
      <c r="M425" s="19"/>
      <c r="N425" s="19" t="s">
        <v>70</v>
      </c>
      <c r="O425" s="19" t="s">
        <v>69</v>
      </c>
      <c r="P425" s="8" t="s">
        <v>5</v>
      </c>
      <c r="Q425" s="19" t="s">
        <v>5</v>
      </c>
      <c r="R425" s="21" t="s">
        <v>70</v>
      </c>
      <c r="S425" s="21" t="s">
        <v>70</v>
      </c>
      <c r="T425" s="21" t="s">
        <v>74</v>
      </c>
      <c r="U425" s="1">
        <v>0.5</v>
      </c>
      <c r="V425" s="8"/>
      <c r="W425" s="24" t="s">
        <v>56</v>
      </c>
      <c r="X425" s="23" t="s">
        <v>56</v>
      </c>
      <c r="Y425" s="15" t="s">
        <v>104</v>
      </c>
      <c r="Z425" s="15" t="s">
        <v>99</v>
      </c>
      <c r="AA425" s="15" t="s">
        <v>104</v>
      </c>
      <c r="AB425" s="15" t="s">
        <v>74</v>
      </c>
      <c r="AC425" s="22">
        <v>0</v>
      </c>
      <c r="AD425" s="2">
        <v>43922</v>
      </c>
      <c r="AE425">
        <v>0</v>
      </c>
      <c r="AF425" s="8">
        <f t="shared" ca="1" si="6"/>
        <v>0.83805084947768793</v>
      </c>
    </row>
    <row r="426" spans="1:32">
      <c r="A426" s="17">
        <v>425</v>
      </c>
      <c r="B426" s="17" t="s">
        <v>1</v>
      </c>
      <c r="C426" s="22">
        <v>42</v>
      </c>
      <c r="D426" s="17" t="s">
        <v>59</v>
      </c>
      <c r="E426" s="17" t="s">
        <v>19</v>
      </c>
      <c r="F426" s="17" t="s">
        <v>62</v>
      </c>
      <c r="G426" s="17" t="s">
        <v>62</v>
      </c>
      <c r="H426" s="18">
        <v>2</v>
      </c>
      <c r="I426" s="18" t="e">
        <f>IF(L426="Y","",IF(J426="Y",INDEX(#REF!,MATCH(K426,#REF!,0)),K426))</f>
        <v>#REF!</v>
      </c>
      <c r="J426" s="19" t="s">
        <v>67</v>
      </c>
      <c r="K426" s="19" t="s">
        <v>78</v>
      </c>
      <c r="L426" s="8" t="s">
        <v>69</v>
      </c>
      <c r="M426" s="19"/>
      <c r="N426" s="19" t="s">
        <v>70</v>
      </c>
      <c r="O426" s="19" t="s">
        <v>67</v>
      </c>
      <c r="P426" s="8" t="s">
        <v>8</v>
      </c>
      <c r="Q426" s="19" t="s">
        <v>8</v>
      </c>
      <c r="R426" s="21" t="s">
        <v>70</v>
      </c>
      <c r="S426" s="21" t="s">
        <v>70</v>
      </c>
      <c r="T426" s="21" t="s">
        <v>78</v>
      </c>
      <c r="U426" s="1">
        <v>0.5</v>
      </c>
      <c r="V426" s="8"/>
      <c r="W426" s="24" t="s">
        <v>56</v>
      </c>
      <c r="X426" s="23" t="s">
        <v>56</v>
      </c>
      <c r="Y426" s="15" t="s">
        <v>120</v>
      </c>
      <c r="Z426" s="15" t="s">
        <v>120</v>
      </c>
      <c r="AA426" s="15" t="s">
        <v>120</v>
      </c>
      <c r="AB426" s="15" t="s">
        <v>120</v>
      </c>
      <c r="AC426" s="22">
        <v>1</v>
      </c>
      <c r="AD426" s="2">
        <v>42095</v>
      </c>
      <c r="AE426">
        <v>5</v>
      </c>
      <c r="AF426" s="8">
        <f t="shared" ca="1" si="6"/>
        <v>0.78639942848705069</v>
      </c>
    </row>
    <row r="427" spans="1:32">
      <c r="A427" s="17">
        <v>426</v>
      </c>
      <c r="B427" s="17" t="s">
        <v>0</v>
      </c>
      <c r="C427" s="22">
        <v>25</v>
      </c>
      <c r="D427" s="17" t="s">
        <v>57</v>
      </c>
      <c r="E427" s="17" t="s">
        <v>15</v>
      </c>
      <c r="F427" s="17" t="s">
        <v>62</v>
      </c>
      <c r="G427" s="17" t="s">
        <v>62</v>
      </c>
      <c r="H427" s="18">
        <v>3</v>
      </c>
      <c r="I427" s="18" t="str">
        <f>IF(L427="Y","",IF(J427="Y",INDEX(#REF!,MATCH(K427,#REF!,0)),K427))</f>
        <v>6 - Junior Officer</v>
      </c>
      <c r="J427" s="19" t="s">
        <v>69</v>
      </c>
      <c r="K427" s="19" t="s">
        <v>74</v>
      </c>
      <c r="L427" s="8" t="s">
        <v>69</v>
      </c>
      <c r="M427" s="19">
        <v>2</v>
      </c>
      <c r="N427" s="19" t="s">
        <v>70</v>
      </c>
      <c r="O427" s="19" t="s">
        <v>67</v>
      </c>
      <c r="P427" s="8" t="s">
        <v>7</v>
      </c>
      <c r="Q427" s="19" t="s">
        <v>7</v>
      </c>
      <c r="R427" s="21" t="s">
        <v>70</v>
      </c>
      <c r="S427" s="21" t="s">
        <v>68</v>
      </c>
      <c r="T427" s="21" t="s">
        <v>74</v>
      </c>
      <c r="U427" s="1">
        <v>0.5</v>
      </c>
      <c r="V427" s="8"/>
      <c r="W427" s="24" t="s">
        <v>56</v>
      </c>
      <c r="X427" s="23" t="s">
        <v>56</v>
      </c>
      <c r="Y427" s="15" t="s">
        <v>104</v>
      </c>
      <c r="Z427" s="15" t="s">
        <v>100</v>
      </c>
      <c r="AA427" s="15" t="s">
        <v>104</v>
      </c>
      <c r="AB427" s="15" t="s">
        <v>74</v>
      </c>
      <c r="AC427" s="22">
        <v>2</v>
      </c>
      <c r="AD427" s="2">
        <v>43191</v>
      </c>
      <c r="AE427">
        <v>2</v>
      </c>
      <c r="AF427" s="8">
        <f t="shared" ca="1" si="6"/>
        <v>5.4133552444630695E-2</v>
      </c>
    </row>
    <row r="428" spans="1:32">
      <c r="A428" s="17">
        <v>427</v>
      </c>
      <c r="B428" s="17" t="s">
        <v>1</v>
      </c>
      <c r="C428" s="22">
        <v>60</v>
      </c>
      <c r="D428" s="17" t="s">
        <v>61</v>
      </c>
      <c r="E428" s="17" t="s">
        <v>20</v>
      </c>
      <c r="F428" s="17" t="s">
        <v>62</v>
      </c>
      <c r="G428" s="17" t="s">
        <v>62</v>
      </c>
      <c r="H428" s="18"/>
      <c r="I428" s="18" t="str">
        <f>IF(L428="Y","",IF(J428="Y",INDEX(#REF!,MATCH(K428,#REF!,0)),K428))</f>
        <v/>
      </c>
      <c r="J428" s="19" t="s">
        <v>69</v>
      </c>
      <c r="K428" s="19" t="s">
        <v>78</v>
      </c>
      <c r="L428" s="8" t="s">
        <v>67</v>
      </c>
      <c r="M428" s="19"/>
      <c r="N428" s="19" t="s">
        <v>70</v>
      </c>
      <c r="O428" s="19" t="s">
        <v>69</v>
      </c>
      <c r="P428" s="8" t="s">
        <v>8</v>
      </c>
      <c r="Q428" s="19" t="s">
        <v>8</v>
      </c>
      <c r="R428" s="21" t="s">
        <v>70</v>
      </c>
      <c r="S428" s="21" t="s">
        <v>70</v>
      </c>
      <c r="T428" s="21" t="s">
        <v>78</v>
      </c>
      <c r="U428" s="1">
        <v>0.5</v>
      </c>
      <c r="V428" s="8"/>
      <c r="W428" s="24" t="s">
        <v>56</v>
      </c>
      <c r="X428" s="23" t="s">
        <v>56</v>
      </c>
      <c r="Y428" s="15" t="s">
        <v>120</v>
      </c>
      <c r="Z428" s="15" t="s">
        <v>120</v>
      </c>
      <c r="AA428" s="15" t="s">
        <v>120</v>
      </c>
      <c r="AB428" s="15" t="s">
        <v>120</v>
      </c>
      <c r="AC428" s="22">
        <v>0</v>
      </c>
      <c r="AD428" s="2">
        <v>43922</v>
      </c>
      <c r="AE428">
        <v>0</v>
      </c>
      <c r="AF428" s="8">
        <f t="shared" ca="1" si="6"/>
        <v>9.4070566845457892E-2</v>
      </c>
    </row>
    <row r="429" spans="1:32">
      <c r="A429" s="17">
        <v>428</v>
      </c>
      <c r="B429" s="17" t="s">
        <v>0</v>
      </c>
      <c r="C429" s="22">
        <v>35</v>
      </c>
      <c r="D429" s="17" t="s">
        <v>58</v>
      </c>
      <c r="E429" s="17" t="s">
        <v>9</v>
      </c>
      <c r="F429" s="17" t="s">
        <v>9</v>
      </c>
      <c r="G429" s="17" t="s">
        <v>9</v>
      </c>
      <c r="H429" s="18">
        <v>2</v>
      </c>
      <c r="I429" s="18" t="str">
        <f>IF(L429="Y","",IF(J429="Y",INDEX(#REF!,MATCH(K429,#REF!,0)),K429))</f>
        <v>5 - Senior Officer</v>
      </c>
      <c r="J429" s="19" t="s">
        <v>69</v>
      </c>
      <c r="K429" s="20" t="s">
        <v>106</v>
      </c>
      <c r="L429" s="8" t="s">
        <v>69</v>
      </c>
      <c r="M429" s="19">
        <v>3</v>
      </c>
      <c r="N429" s="19" t="s">
        <v>68</v>
      </c>
      <c r="O429" s="19" t="s">
        <v>67</v>
      </c>
      <c r="P429" s="8" t="s">
        <v>3</v>
      </c>
      <c r="Q429" s="19" t="s">
        <v>3</v>
      </c>
      <c r="R429" s="21" t="s">
        <v>70</v>
      </c>
      <c r="S429" s="21" t="s">
        <v>70</v>
      </c>
      <c r="T429" s="21"/>
      <c r="U429" s="1">
        <v>0.5</v>
      </c>
      <c r="V429" s="8" t="s">
        <v>71</v>
      </c>
      <c r="W429" s="24" t="s">
        <v>56</v>
      </c>
      <c r="X429" s="23" t="s">
        <v>56</v>
      </c>
      <c r="Y429" s="15" t="s">
        <v>120</v>
      </c>
      <c r="Z429" s="15" t="s">
        <v>120</v>
      </c>
      <c r="AA429" s="15" t="s">
        <v>120</v>
      </c>
      <c r="AB429" s="15" t="s">
        <v>120</v>
      </c>
      <c r="AC429" s="22">
        <v>4</v>
      </c>
      <c r="AD429" s="2">
        <v>41000</v>
      </c>
      <c r="AE429">
        <v>8</v>
      </c>
      <c r="AF429" s="8">
        <f t="shared" ca="1" si="6"/>
        <v>0.81815153057738776</v>
      </c>
    </row>
    <row r="430" spans="1:32">
      <c r="A430" s="17">
        <v>429</v>
      </c>
      <c r="B430" s="17" t="s">
        <v>1</v>
      </c>
      <c r="C430" s="22">
        <v>37</v>
      </c>
      <c r="D430" s="17" t="s">
        <v>58</v>
      </c>
      <c r="E430" s="17" t="s">
        <v>25</v>
      </c>
      <c r="F430" s="17" t="s">
        <v>62</v>
      </c>
      <c r="G430" s="17" t="s">
        <v>62</v>
      </c>
      <c r="H430" s="18">
        <v>1</v>
      </c>
      <c r="I430" s="18" t="e">
        <f>IF(L430="Y","",IF(J430="Y",INDEX(#REF!,MATCH(K430,#REF!,0)),K430))</f>
        <v>#REF!</v>
      </c>
      <c r="J430" s="19" t="s">
        <v>67</v>
      </c>
      <c r="K430" s="19" t="s">
        <v>76</v>
      </c>
      <c r="L430" s="8" t="s">
        <v>69</v>
      </c>
      <c r="M430" s="19">
        <v>2</v>
      </c>
      <c r="N430" s="19" t="s">
        <v>70</v>
      </c>
      <c r="O430" s="19" t="s">
        <v>67</v>
      </c>
      <c r="P430" s="8" t="s">
        <v>5</v>
      </c>
      <c r="Q430" s="19" t="s">
        <v>5</v>
      </c>
      <c r="R430" s="21" t="s">
        <v>70</v>
      </c>
      <c r="S430" s="21" t="s">
        <v>68</v>
      </c>
      <c r="T430" s="21" t="s">
        <v>76</v>
      </c>
      <c r="U430" s="1">
        <v>0.5</v>
      </c>
      <c r="V430" s="8"/>
      <c r="W430" s="24" t="s">
        <v>56</v>
      </c>
      <c r="X430" s="23" t="s">
        <v>56</v>
      </c>
      <c r="Y430" s="15" t="s">
        <v>104</v>
      </c>
      <c r="Z430" s="15" t="s">
        <v>91</v>
      </c>
      <c r="AA430" s="15" t="s">
        <v>105</v>
      </c>
      <c r="AB430" s="15" t="s">
        <v>76</v>
      </c>
      <c r="AC430" s="22">
        <v>1</v>
      </c>
      <c r="AD430" s="2">
        <v>41365</v>
      </c>
      <c r="AE430">
        <v>7</v>
      </c>
      <c r="AF430" s="8">
        <f t="shared" ca="1" si="6"/>
        <v>0.74808328561771642</v>
      </c>
    </row>
    <row r="431" spans="1:32">
      <c r="A431" s="17">
        <v>430</v>
      </c>
      <c r="B431" s="17" t="s">
        <v>1</v>
      </c>
      <c r="C431" s="22">
        <v>27</v>
      </c>
      <c r="D431" s="17" t="s">
        <v>57</v>
      </c>
      <c r="E431" s="17" t="s">
        <v>9</v>
      </c>
      <c r="F431" s="17" t="s">
        <v>9</v>
      </c>
      <c r="G431" s="17" t="s">
        <v>9</v>
      </c>
      <c r="H431" s="18">
        <v>3</v>
      </c>
      <c r="I431" s="18" t="str">
        <f>IF(L431="Y","",IF(J431="Y",INDEX(#REF!,MATCH(K431,#REF!,0)),K431))</f>
        <v>5 - Senior Officer</v>
      </c>
      <c r="J431" s="19" t="s">
        <v>69</v>
      </c>
      <c r="K431" s="19" t="s">
        <v>106</v>
      </c>
      <c r="L431" s="8" t="s">
        <v>69</v>
      </c>
      <c r="M431" s="19">
        <v>4</v>
      </c>
      <c r="N431" s="19" t="s">
        <v>70</v>
      </c>
      <c r="O431" s="19" t="s">
        <v>67</v>
      </c>
      <c r="P431" s="8" t="s">
        <v>7</v>
      </c>
      <c r="Q431" s="19" t="s">
        <v>7</v>
      </c>
      <c r="R431" s="21" t="s">
        <v>70</v>
      </c>
      <c r="S431" s="21" t="s">
        <v>68</v>
      </c>
      <c r="T431" s="21" t="s">
        <v>106</v>
      </c>
      <c r="U431" s="1">
        <v>0.5</v>
      </c>
      <c r="V431" s="8"/>
      <c r="W431" s="24" t="s">
        <v>56</v>
      </c>
      <c r="X431" s="23" t="s">
        <v>56</v>
      </c>
      <c r="Y431" s="15" t="s">
        <v>104</v>
      </c>
      <c r="Z431" s="15" t="s">
        <v>111</v>
      </c>
      <c r="AA431" s="15" t="s">
        <v>104</v>
      </c>
      <c r="AB431" s="15" t="s">
        <v>106</v>
      </c>
      <c r="AC431" s="22">
        <v>3</v>
      </c>
      <c r="AD431" s="2">
        <v>42461</v>
      </c>
      <c r="AE431">
        <v>4</v>
      </c>
      <c r="AF431" s="8">
        <f t="shared" ca="1" si="6"/>
        <v>0.6060526836125979</v>
      </c>
    </row>
    <row r="432" spans="1:32">
      <c r="A432" s="17">
        <v>431</v>
      </c>
      <c r="B432" s="17" t="s">
        <v>1</v>
      </c>
      <c r="C432" s="22">
        <v>33</v>
      </c>
      <c r="D432" s="17" t="s">
        <v>58</v>
      </c>
      <c r="E432" s="17" t="s">
        <v>9</v>
      </c>
      <c r="F432" s="17" t="s">
        <v>9</v>
      </c>
      <c r="G432" s="17" t="s">
        <v>9</v>
      </c>
      <c r="H432" s="18">
        <v>2</v>
      </c>
      <c r="I432" s="18" t="str">
        <f>IF(L432="Y","",IF(J432="Y",INDEX(#REF!,MATCH(K432,#REF!,0)),K432))</f>
        <v>4 - Manager</v>
      </c>
      <c r="J432" s="19" t="s">
        <v>69</v>
      </c>
      <c r="K432" s="19" t="s">
        <v>75</v>
      </c>
      <c r="L432" s="8" t="s">
        <v>69</v>
      </c>
      <c r="M432" s="19">
        <v>4</v>
      </c>
      <c r="N432" s="19" t="s">
        <v>70</v>
      </c>
      <c r="O432" s="19" t="s">
        <v>67</v>
      </c>
      <c r="P432" s="8" t="s">
        <v>5</v>
      </c>
      <c r="Q432" s="19" t="s">
        <v>5</v>
      </c>
      <c r="R432" s="21" t="s">
        <v>70</v>
      </c>
      <c r="S432" s="21" t="s">
        <v>68</v>
      </c>
      <c r="T432" s="21" t="s">
        <v>75</v>
      </c>
      <c r="U432" s="1">
        <v>0.5</v>
      </c>
      <c r="V432" s="8"/>
      <c r="W432" s="24" t="s">
        <v>56</v>
      </c>
      <c r="X432" s="23" t="s">
        <v>56</v>
      </c>
      <c r="Y432" s="15" t="s">
        <v>104</v>
      </c>
      <c r="Z432" s="15" t="s">
        <v>92</v>
      </c>
      <c r="AA432" s="15" t="s">
        <v>104</v>
      </c>
      <c r="AB432" s="15" t="s">
        <v>75</v>
      </c>
      <c r="AC432" s="22">
        <v>2</v>
      </c>
      <c r="AD432" s="2">
        <v>43191</v>
      </c>
      <c r="AE432">
        <v>2</v>
      </c>
      <c r="AF432" s="8">
        <f t="shared" ca="1" si="6"/>
        <v>0.34053620954735431</v>
      </c>
    </row>
    <row r="433" spans="1:32">
      <c r="A433" s="17">
        <v>432</v>
      </c>
      <c r="B433" s="17" t="s">
        <v>0</v>
      </c>
      <c r="C433" s="22">
        <v>23</v>
      </c>
      <c r="D433" s="17" t="s">
        <v>57</v>
      </c>
      <c r="E433" s="17" t="s">
        <v>20</v>
      </c>
      <c r="F433" s="17" t="s">
        <v>62</v>
      </c>
      <c r="G433" s="17" t="s">
        <v>62</v>
      </c>
      <c r="H433" s="18">
        <v>2</v>
      </c>
      <c r="I433" s="18" t="str">
        <f>IF(L433="Y","",IF(J433="Y",INDEX(#REF!,MATCH(K433,#REF!,0)),K433))</f>
        <v>6 - Junior Officer</v>
      </c>
      <c r="J433" s="19" t="s">
        <v>69</v>
      </c>
      <c r="K433" s="19" t="s">
        <v>74</v>
      </c>
      <c r="L433" s="8" t="s">
        <v>69</v>
      </c>
      <c r="M433" s="19">
        <v>2</v>
      </c>
      <c r="N433" s="19" t="s">
        <v>70</v>
      </c>
      <c r="O433" s="19" t="s">
        <v>67</v>
      </c>
      <c r="P433" s="8" t="s">
        <v>5</v>
      </c>
      <c r="Q433" s="19" t="s">
        <v>5</v>
      </c>
      <c r="R433" s="21" t="s">
        <v>70</v>
      </c>
      <c r="S433" s="21" t="s">
        <v>68</v>
      </c>
      <c r="T433" s="21" t="s">
        <v>74</v>
      </c>
      <c r="U433" s="1">
        <v>0.5</v>
      </c>
      <c r="V433" s="8"/>
      <c r="W433" s="24" t="s">
        <v>56</v>
      </c>
      <c r="X433" s="23" t="s">
        <v>56</v>
      </c>
      <c r="Y433" s="15" t="s">
        <v>104</v>
      </c>
      <c r="Z433" s="15" t="s">
        <v>99</v>
      </c>
      <c r="AA433" s="15" t="s">
        <v>104</v>
      </c>
      <c r="AB433" s="15" t="s">
        <v>74</v>
      </c>
      <c r="AC433" s="22">
        <v>2</v>
      </c>
      <c r="AD433" s="2">
        <v>43191</v>
      </c>
      <c r="AE433">
        <v>2</v>
      </c>
      <c r="AF433" s="8">
        <f t="shared" ca="1" si="6"/>
        <v>0.60450979562869167</v>
      </c>
    </row>
    <row r="434" spans="1:32">
      <c r="A434" s="17">
        <v>433</v>
      </c>
      <c r="B434" s="17" t="s">
        <v>1</v>
      </c>
      <c r="C434" s="22">
        <v>37</v>
      </c>
      <c r="D434" s="17" t="s">
        <v>58</v>
      </c>
      <c r="E434" s="17" t="s">
        <v>9</v>
      </c>
      <c r="F434" s="17" t="s">
        <v>9</v>
      </c>
      <c r="G434" s="17" t="s">
        <v>9</v>
      </c>
      <c r="H434" s="18"/>
      <c r="I434" s="18" t="str">
        <f>IF(L434="Y","",IF(J434="Y",INDEX(#REF!,MATCH(K434,#REF!,0)),K434))</f>
        <v>2 - Director</v>
      </c>
      <c r="J434" s="19" t="s">
        <v>69</v>
      </c>
      <c r="K434" s="19" t="s">
        <v>77</v>
      </c>
      <c r="L434" s="8" t="s">
        <v>69</v>
      </c>
      <c r="M434" s="19">
        <v>3</v>
      </c>
      <c r="N434" s="19" t="s">
        <v>70</v>
      </c>
      <c r="O434" s="19" t="s">
        <v>67</v>
      </c>
      <c r="P434" s="8" t="s">
        <v>5</v>
      </c>
      <c r="Q434" s="19" t="s">
        <v>5</v>
      </c>
      <c r="R434" s="21" t="s">
        <v>70</v>
      </c>
      <c r="S434" s="21" t="s">
        <v>68</v>
      </c>
      <c r="T434" s="21" t="s">
        <v>77</v>
      </c>
      <c r="U434" s="1">
        <v>0.5</v>
      </c>
      <c r="V434" s="8"/>
      <c r="W434" s="24" t="s">
        <v>56</v>
      </c>
      <c r="X434" s="23" t="s">
        <v>56</v>
      </c>
      <c r="Y434" s="15" t="s">
        <v>104</v>
      </c>
      <c r="Z434" s="15" t="s">
        <v>84</v>
      </c>
      <c r="AA434" s="15" t="s">
        <v>105</v>
      </c>
      <c r="AB434" s="15" t="s">
        <v>77</v>
      </c>
      <c r="AC434" s="22">
        <v>3</v>
      </c>
      <c r="AD434" s="2">
        <v>42826</v>
      </c>
      <c r="AE434">
        <v>3</v>
      </c>
      <c r="AF434" s="8">
        <f t="shared" ca="1" si="6"/>
        <v>0.67418082957569569</v>
      </c>
    </row>
    <row r="435" spans="1:32">
      <c r="A435" s="17">
        <v>434</v>
      </c>
      <c r="B435" s="17" t="s">
        <v>0</v>
      </c>
      <c r="C435" s="22">
        <v>38</v>
      </c>
      <c r="D435" s="17" t="s">
        <v>58</v>
      </c>
      <c r="E435" s="17" t="s">
        <v>19</v>
      </c>
      <c r="F435" s="17" t="s">
        <v>62</v>
      </c>
      <c r="G435" s="17" t="s">
        <v>62</v>
      </c>
      <c r="H435" s="18"/>
      <c r="I435" s="18" t="str">
        <f>IF(L435="Y","",IF(J435="Y",INDEX(#REF!,MATCH(K435,#REF!,0)),K435))</f>
        <v/>
      </c>
      <c r="J435" s="19" t="s">
        <v>69</v>
      </c>
      <c r="K435" s="19" t="s">
        <v>75</v>
      </c>
      <c r="L435" s="8" t="s">
        <v>67</v>
      </c>
      <c r="M435" s="19"/>
      <c r="N435" s="19" t="s">
        <v>70</v>
      </c>
      <c r="O435" s="19" t="s">
        <v>69</v>
      </c>
      <c r="P435" s="8" t="s">
        <v>6</v>
      </c>
      <c r="Q435" s="19" t="s">
        <v>6</v>
      </c>
      <c r="R435" s="21" t="s">
        <v>70</v>
      </c>
      <c r="S435" s="21" t="s">
        <v>70</v>
      </c>
      <c r="T435" s="21" t="s">
        <v>75</v>
      </c>
      <c r="U435" s="1">
        <v>0.5</v>
      </c>
      <c r="V435" s="8"/>
      <c r="W435" s="24" t="s">
        <v>56</v>
      </c>
      <c r="X435" s="23" t="s">
        <v>56</v>
      </c>
      <c r="Y435" s="15" t="s">
        <v>104</v>
      </c>
      <c r="Z435" s="15" t="s">
        <v>90</v>
      </c>
      <c r="AA435" s="15" t="s">
        <v>104</v>
      </c>
      <c r="AB435" s="15" t="s">
        <v>75</v>
      </c>
      <c r="AC435" s="22">
        <v>0</v>
      </c>
      <c r="AD435" s="2">
        <v>43922</v>
      </c>
      <c r="AE435">
        <v>0</v>
      </c>
      <c r="AF435" s="8">
        <f t="shared" ca="1" si="6"/>
        <v>0.97567624799473096</v>
      </c>
    </row>
    <row r="436" spans="1:32">
      <c r="A436" s="17">
        <v>435</v>
      </c>
      <c r="B436" s="17" t="s">
        <v>0</v>
      </c>
      <c r="C436" s="22">
        <v>39</v>
      </c>
      <c r="D436" s="17" t="s">
        <v>58</v>
      </c>
      <c r="E436" s="17" t="s">
        <v>9</v>
      </c>
      <c r="F436" s="17" t="s">
        <v>9</v>
      </c>
      <c r="G436" s="17" t="s">
        <v>9</v>
      </c>
      <c r="H436" s="18">
        <v>3</v>
      </c>
      <c r="I436" s="18" t="str">
        <f>IF(L436="Y","",IF(J436="Y",INDEX(#REF!,MATCH(K436,#REF!,0)),K436))</f>
        <v>4 - Manager</v>
      </c>
      <c r="J436" s="19" t="s">
        <v>69</v>
      </c>
      <c r="K436" s="19" t="s">
        <v>75</v>
      </c>
      <c r="L436" s="8" t="s">
        <v>69</v>
      </c>
      <c r="M436" s="19">
        <v>1</v>
      </c>
      <c r="N436" s="19" t="s">
        <v>70</v>
      </c>
      <c r="O436" s="19" t="s">
        <v>67</v>
      </c>
      <c r="P436" s="8" t="s">
        <v>4</v>
      </c>
      <c r="Q436" s="19" t="s">
        <v>4</v>
      </c>
      <c r="R436" s="21" t="s">
        <v>68</v>
      </c>
      <c r="S436" s="21" t="s">
        <v>68</v>
      </c>
      <c r="T436" s="21" t="s">
        <v>76</v>
      </c>
      <c r="U436" s="1">
        <v>0.5</v>
      </c>
      <c r="V436" s="8"/>
      <c r="W436" s="24" t="s">
        <v>56</v>
      </c>
      <c r="X436" s="23" t="s">
        <v>56</v>
      </c>
      <c r="Y436" s="15" t="s">
        <v>103</v>
      </c>
      <c r="Z436" s="15" t="s">
        <v>89</v>
      </c>
      <c r="AA436" s="15" t="s">
        <v>104</v>
      </c>
      <c r="AB436" s="15" t="s">
        <v>75</v>
      </c>
      <c r="AC436" s="22">
        <v>5</v>
      </c>
      <c r="AD436" s="2">
        <v>40634</v>
      </c>
      <c r="AE436">
        <v>9</v>
      </c>
      <c r="AF436" s="8">
        <f t="shared" ca="1" si="6"/>
        <v>0.26584603658313377</v>
      </c>
    </row>
    <row r="437" spans="1:32">
      <c r="A437" s="17">
        <v>436</v>
      </c>
      <c r="B437" s="17" t="s">
        <v>0</v>
      </c>
      <c r="C437" s="22">
        <v>22</v>
      </c>
      <c r="D437" s="17" t="s">
        <v>57</v>
      </c>
      <c r="E437" s="17" t="s">
        <v>20</v>
      </c>
      <c r="F437" s="17" t="s">
        <v>62</v>
      </c>
      <c r="G437" s="17" t="s">
        <v>62</v>
      </c>
      <c r="H437" s="18">
        <v>3</v>
      </c>
      <c r="I437" s="18" t="str">
        <f>IF(L437="Y","",IF(J437="Y",INDEX(#REF!,MATCH(K437,#REF!,0)),K437))</f>
        <v>6 - Junior Officer</v>
      </c>
      <c r="J437" s="19" t="s">
        <v>69</v>
      </c>
      <c r="K437" s="19" t="s">
        <v>74</v>
      </c>
      <c r="L437" s="8" t="s">
        <v>69</v>
      </c>
      <c r="M437" s="19">
        <v>3</v>
      </c>
      <c r="N437" s="19" t="s">
        <v>70</v>
      </c>
      <c r="O437" s="19" t="s">
        <v>67</v>
      </c>
      <c r="P437" s="8" t="s">
        <v>5</v>
      </c>
      <c r="Q437" s="19" t="s">
        <v>5</v>
      </c>
      <c r="R437" s="21" t="s">
        <v>70</v>
      </c>
      <c r="S437" s="21" t="s">
        <v>68</v>
      </c>
      <c r="T437" s="21" t="s">
        <v>74</v>
      </c>
      <c r="U437" s="1">
        <v>0.5</v>
      </c>
      <c r="V437" s="8"/>
      <c r="W437" s="24" t="s">
        <v>56</v>
      </c>
      <c r="X437" s="23" t="s">
        <v>56</v>
      </c>
      <c r="Y437" s="15" t="s">
        <v>104</v>
      </c>
      <c r="Z437" s="15" t="s">
        <v>99</v>
      </c>
      <c r="AA437" s="15" t="s">
        <v>104</v>
      </c>
      <c r="AB437" s="15" t="s">
        <v>74</v>
      </c>
      <c r="AC437" s="22">
        <v>4</v>
      </c>
      <c r="AD437" s="2">
        <v>42461</v>
      </c>
      <c r="AE437">
        <v>4</v>
      </c>
      <c r="AF437" s="8">
        <f t="shared" ca="1" si="6"/>
        <v>9.316767461387776E-2</v>
      </c>
    </row>
    <row r="438" spans="1:32">
      <c r="A438" s="17">
        <v>437</v>
      </c>
      <c r="B438" s="17" t="s">
        <v>1</v>
      </c>
      <c r="C438" s="22">
        <v>34</v>
      </c>
      <c r="D438" s="17" t="s">
        <v>58</v>
      </c>
      <c r="E438" s="17" t="s">
        <v>20</v>
      </c>
      <c r="F438" s="17" t="s">
        <v>62</v>
      </c>
      <c r="G438" s="17" t="s">
        <v>62</v>
      </c>
      <c r="H438" s="18">
        <v>3</v>
      </c>
      <c r="I438" s="18" t="str">
        <f>IF(L438="Y","",IF(J438="Y",INDEX(#REF!,MATCH(K438,#REF!,0)),K438))</f>
        <v>4 - Manager</v>
      </c>
      <c r="J438" s="19" t="s">
        <v>69</v>
      </c>
      <c r="K438" s="19" t="s">
        <v>75</v>
      </c>
      <c r="L438" s="8" t="s">
        <v>69</v>
      </c>
      <c r="M438" s="19">
        <v>2</v>
      </c>
      <c r="N438" s="19" t="s">
        <v>70</v>
      </c>
      <c r="O438" s="19" t="s">
        <v>67</v>
      </c>
      <c r="P438" s="8" t="s">
        <v>6</v>
      </c>
      <c r="Q438" s="19" t="s">
        <v>6</v>
      </c>
      <c r="R438" s="21" t="s">
        <v>70</v>
      </c>
      <c r="S438" s="21" t="s">
        <v>68</v>
      </c>
      <c r="T438" s="21" t="s">
        <v>75</v>
      </c>
      <c r="U438" s="1">
        <v>0.5</v>
      </c>
      <c r="V438" s="8"/>
      <c r="W438" s="24" t="s">
        <v>56</v>
      </c>
      <c r="X438" s="23" t="s">
        <v>56</v>
      </c>
      <c r="Y438" s="15" t="s">
        <v>104</v>
      </c>
      <c r="Z438" s="15" t="s">
        <v>90</v>
      </c>
      <c r="AA438" s="15" t="s">
        <v>104</v>
      </c>
      <c r="AB438" s="15" t="s">
        <v>75</v>
      </c>
      <c r="AC438" s="22">
        <v>3</v>
      </c>
      <c r="AD438" s="2">
        <v>42095</v>
      </c>
      <c r="AE438">
        <v>5</v>
      </c>
      <c r="AF438" s="8">
        <f t="shared" ca="1" si="6"/>
        <v>0.12800101939779507</v>
      </c>
    </row>
    <row r="439" spans="1:32">
      <c r="A439" s="17">
        <v>438</v>
      </c>
      <c r="B439" s="17" t="s">
        <v>1</v>
      </c>
      <c r="C439" s="22">
        <v>36</v>
      </c>
      <c r="D439" s="17" t="s">
        <v>58</v>
      </c>
      <c r="E439" s="17" t="s">
        <v>20</v>
      </c>
      <c r="F439" s="17" t="s">
        <v>62</v>
      </c>
      <c r="G439" s="17" t="s">
        <v>62</v>
      </c>
      <c r="H439" s="18">
        <v>2</v>
      </c>
      <c r="I439" s="18" t="str">
        <f>IF(L439="Y","",IF(J439="Y",INDEX(#REF!,MATCH(K439,#REF!,0)),K439))</f>
        <v>2 - Director</v>
      </c>
      <c r="J439" s="19" t="s">
        <v>69</v>
      </c>
      <c r="K439" s="19" t="s">
        <v>77</v>
      </c>
      <c r="L439" s="8" t="s">
        <v>69</v>
      </c>
      <c r="M439" s="19">
        <v>3</v>
      </c>
      <c r="N439" s="19" t="s">
        <v>70</v>
      </c>
      <c r="O439" s="19" t="s">
        <v>67</v>
      </c>
      <c r="P439" s="8" t="s">
        <v>5</v>
      </c>
      <c r="Q439" s="19" t="s">
        <v>5</v>
      </c>
      <c r="R439" s="21" t="s">
        <v>70</v>
      </c>
      <c r="S439" s="21" t="s">
        <v>68</v>
      </c>
      <c r="T439" s="21" t="s">
        <v>77</v>
      </c>
      <c r="U439" s="1">
        <v>0.5</v>
      </c>
      <c r="V439" s="8"/>
      <c r="W439" s="24" t="s">
        <v>56</v>
      </c>
      <c r="X439" s="23" t="s">
        <v>56</v>
      </c>
      <c r="Y439" s="15" t="s">
        <v>104</v>
      </c>
      <c r="Z439" s="15" t="s">
        <v>84</v>
      </c>
      <c r="AA439" s="15" t="s">
        <v>105</v>
      </c>
      <c r="AB439" s="15" t="s">
        <v>77</v>
      </c>
      <c r="AC439" s="22">
        <v>4</v>
      </c>
      <c r="AD439" s="2">
        <v>40634</v>
      </c>
      <c r="AE439">
        <v>9</v>
      </c>
      <c r="AF439" s="8">
        <f t="shared" ca="1" si="6"/>
        <v>0.34667621928049186</v>
      </c>
    </row>
    <row r="440" spans="1:32">
      <c r="A440" s="17">
        <v>439</v>
      </c>
      <c r="B440" s="17" t="s">
        <v>0</v>
      </c>
      <c r="C440" s="22">
        <v>30</v>
      </c>
      <c r="D440" s="17" t="s">
        <v>58</v>
      </c>
      <c r="E440" s="17" t="s">
        <v>9</v>
      </c>
      <c r="F440" s="17" t="s">
        <v>9</v>
      </c>
      <c r="G440" s="17" t="s">
        <v>9</v>
      </c>
      <c r="H440" s="18">
        <v>3</v>
      </c>
      <c r="I440" s="18" t="str">
        <f>IF(L440="Y","",IF(J440="Y",INDEX(#REF!,MATCH(K440,#REF!,0)),K440))</f>
        <v>6 - Junior Officer</v>
      </c>
      <c r="J440" s="19" t="s">
        <v>69</v>
      </c>
      <c r="K440" s="20" t="s">
        <v>74</v>
      </c>
      <c r="L440" s="8" t="s">
        <v>69</v>
      </c>
      <c r="M440" s="19">
        <v>2</v>
      </c>
      <c r="N440" s="19" t="s">
        <v>68</v>
      </c>
      <c r="O440" s="19" t="s">
        <v>67</v>
      </c>
      <c r="P440" s="8" t="s">
        <v>6</v>
      </c>
      <c r="Q440" s="19" t="s">
        <v>6</v>
      </c>
      <c r="R440" s="21" t="s">
        <v>70</v>
      </c>
      <c r="S440" s="21" t="s">
        <v>70</v>
      </c>
      <c r="T440" s="21"/>
      <c r="U440" s="1">
        <v>0.5</v>
      </c>
      <c r="V440" s="8" t="s">
        <v>71</v>
      </c>
      <c r="W440" s="24" t="s">
        <v>56</v>
      </c>
      <c r="X440" s="23" t="s">
        <v>56</v>
      </c>
      <c r="Y440" s="15" t="s">
        <v>120</v>
      </c>
      <c r="Z440" s="15" t="s">
        <v>120</v>
      </c>
      <c r="AA440" s="15" t="s">
        <v>120</v>
      </c>
      <c r="AB440" s="15" t="s">
        <v>120</v>
      </c>
      <c r="AC440" s="22">
        <v>3</v>
      </c>
      <c r="AD440" s="2">
        <v>42826</v>
      </c>
      <c r="AE440">
        <v>3</v>
      </c>
      <c r="AF440" s="8">
        <f t="shared" ca="1" si="6"/>
        <v>0.94826613240000834</v>
      </c>
    </row>
    <row r="441" spans="1:32">
      <c r="A441" s="17">
        <v>440</v>
      </c>
      <c r="B441" s="17" t="s">
        <v>1</v>
      </c>
      <c r="C441" s="22">
        <v>42</v>
      </c>
      <c r="D441" s="17" t="s">
        <v>59</v>
      </c>
      <c r="E441" s="17" t="s">
        <v>15</v>
      </c>
      <c r="F441" s="17" t="s">
        <v>62</v>
      </c>
      <c r="G441" s="17" t="s">
        <v>62</v>
      </c>
      <c r="H441" s="18">
        <v>1</v>
      </c>
      <c r="I441" s="18" t="e">
        <f>IF(L441="Y","",IF(J441="Y",INDEX(#REF!,MATCH(K441,#REF!,0)),K441))</f>
        <v>#REF!</v>
      </c>
      <c r="J441" s="19" t="s">
        <v>67</v>
      </c>
      <c r="K441" s="19" t="s">
        <v>75</v>
      </c>
      <c r="L441" s="8" t="s">
        <v>69</v>
      </c>
      <c r="M441" s="19">
        <v>2</v>
      </c>
      <c r="N441" s="19" t="s">
        <v>70</v>
      </c>
      <c r="O441" s="19" t="s">
        <v>67</v>
      </c>
      <c r="P441" s="8" t="s">
        <v>6</v>
      </c>
      <c r="Q441" s="19" t="s">
        <v>6</v>
      </c>
      <c r="R441" s="21" t="s">
        <v>68</v>
      </c>
      <c r="S441" s="21" t="s">
        <v>68</v>
      </c>
      <c r="T441" s="21" t="s">
        <v>76</v>
      </c>
      <c r="U441" s="1">
        <v>0.5</v>
      </c>
      <c r="V441" s="8"/>
      <c r="W441" s="24" t="s">
        <v>56</v>
      </c>
      <c r="X441" s="23" t="s">
        <v>56</v>
      </c>
      <c r="Y441" s="15" t="s">
        <v>104</v>
      </c>
      <c r="Z441" s="15" t="s">
        <v>90</v>
      </c>
      <c r="AA441" s="15" t="s">
        <v>104</v>
      </c>
      <c r="AB441" s="15" t="s">
        <v>75</v>
      </c>
      <c r="AC441" s="22">
        <v>1</v>
      </c>
      <c r="AD441" s="2">
        <v>42461</v>
      </c>
      <c r="AE441">
        <v>4</v>
      </c>
      <c r="AF441" s="8">
        <f t="shared" ca="1" si="6"/>
        <v>0.34947367169960075</v>
      </c>
    </row>
    <row r="442" spans="1:32">
      <c r="A442" s="17">
        <v>441</v>
      </c>
      <c r="B442" s="17" t="s">
        <v>0</v>
      </c>
      <c r="C442" s="22">
        <v>28</v>
      </c>
      <c r="D442" s="17" t="s">
        <v>57</v>
      </c>
      <c r="E442" s="17" t="s">
        <v>20</v>
      </c>
      <c r="F442" s="17" t="s">
        <v>62</v>
      </c>
      <c r="G442" s="17" t="s">
        <v>62</v>
      </c>
      <c r="H442" s="18"/>
      <c r="I442" s="18" t="str">
        <f>IF(L442="Y","",IF(J442="Y",INDEX(#REF!,MATCH(K442,#REF!,0)),K442))</f>
        <v/>
      </c>
      <c r="J442" s="19" t="s">
        <v>69</v>
      </c>
      <c r="K442" s="19" t="s">
        <v>74</v>
      </c>
      <c r="L442" s="8" t="s">
        <v>67</v>
      </c>
      <c r="M442" s="19"/>
      <c r="N442" s="19" t="s">
        <v>70</v>
      </c>
      <c r="O442" s="19" t="s">
        <v>69</v>
      </c>
      <c r="P442" s="8" t="s">
        <v>7</v>
      </c>
      <c r="Q442" s="19" t="s">
        <v>7</v>
      </c>
      <c r="R442" s="21" t="s">
        <v>70</v>
      </c>
      <c r="S442" s="21" t="s">
        <v>70</v>
      </c>
      <c r="T442" s="21" t="s">
        <v>74</v>
      </c>
      <c r="U442" s="1">
        <v>0.5</v>
      </c>
      <c r="V442" s="8"/>
      <c r="W442" s="24" t="s">
        <v>56</v>
      </c>
      <c r="X442" s="23" t="s">
        <v>56</v>
      </c>
      <c r="Y442" s="15" t="s">
        <v>104</v>
      </c>
      <c r="Z442" s="15" t="s">
        <v>100</v>
      </c>
      <c r="AA442" s="15" t="s">
        <v>104</v>
      </c>
      <c r="AB442" s="15" t="s">
        <v>74</v>
      </c>
      <c r="AC442" s="22">
        <v>0</v>
      </c>
      <c r="AD442" s="2">
        <v>43922</v>
      </c>
      <c r="AE442">
        <v>0</v>
      </c>
      <c r="AF442" s="8">
        <f t="shared" ca="1" si="6"/>
        <v>0.76827997195146414</v>
      </c>
    </row>
    <row r="443" spans="1:32">
      <c r="A443" s="17">
        <v>442</v>
      </c>
      <c r="B443" s="17" t="s">
        <v>0</v>
      </c>
      <c r="C443" s="22">
        <v>42</v>
      </c>
      <c r="D443" s="17" t="s">
        <v>59</v>
      </c>
      <c r="E443" s="17" t="s">
        <v>19</v>
      </c>
      <c r="F443" s="17" t="s">
        <v>62</v>
      </c>
      <c r="G443" s="17" t="s">
        <v>62</v>
      </c>
      <c r="H443" s="18">
        <v>2</v>
      </c>
      <c r="I443" s="18" t="str">
        <f>IF(L443="Y","",IF(J443="Y",INDEX(#REF!,MATCH(K443,#REF!,0)),K443))</f>
        <v>5 - Senior Officer</v>
      </c>
      <c r="J443" s="19" t="s">
        <v>69</v>
      </c>
      <c r="K443" s="19" t="s">
        <v>106</v>
      </c>
      <c r="L443" s="8" t="s">
        <v>69</v>
      </c>
      <c r="M443" s="19">
        <v>2</v>
      </c>
      <c r="N443" s="19" t="s">
        <v>70</v>
      </c>
      <c r="O443" s="19" t="s">
        <v>67</v>
      </c>
      <c r="P443" s="8" t="s">
        <v>5</v>
      </c>
      <c r="Q443" s="19" t="s">
        <v>5</v>
      </c>
      <c r="R443" s="21" t="s">
        <v>68</v>
      </c>
      <c r="S443" s="21" t="s">
        <v>68</v>
      </c>
      <c r="T443" s="21" t="s">
        <v>75</v>
      </c>
      <c r="U443" s="1">
        <v>0.5</v>
      </c>
      <c r="V443" s="8"/>
      <c r="W443" s="24" t="s">
        <v>56</v>
      </c>
      <c r="X443" s="23" t="s">
        <v>56</v>
      </c>
      <c r="Y443" s="15" t="s">
        <v>104</v>
      </c>
      <c r="Z443" s="15" t="s">
        <v>110</v>
      </c>
      <c r="AA443" s="15" t="s">
        <v>104</v>
      </c>
      <c r="AB443" s="15" t="s">
        <v>106</v>
      </c>
      <c r="AC443" s="22">
        <v>4</v>
      </c>
      <c r="AD443" s="2">
        <v>40634</v>
      </c>
      <c r="AE443">
        <v>9</v>
      </c>
      <c r="AF443" s="8">
        <f t="shared" ca="1" si="6"/>
        <v>0.89725675947301586</v>
      </c>
    </row>
    <row r="444" spans="1:32">
      <c r="A444" s="17">
        <v>443</v>
      </c>
      <c r="B444" s="17" t="s">
        <v>1</v>
      </c>
      <c r="C444" s="22">
        <v>21</v>
      </c>
      <c r="D444" s="17" t="s">
        <v>57</v>
      </c>
      <c r="E444" s="17" t="s">
        <v>20</v>
      </c>
      <c r="F444" s="17" t="s">
        <v>62</v>
      </c>
      <c r="G444" s="17" t="s">
        <v>62</v>
      </c>
      <c r="H444" s="18">
        <v>2</v>
      </c>
      <c r="I444" s="18" t="str">
        <f>IF(L444="Y","",IF(J444="Y",INDEX(#REF!,MATCH(K444,#REF!,0)),K444))</f>
        <v>6 - Junior Officer</v>
      </c>
      <c r="J444" s="19" t="s">
        <v>69</v>
      </c>
      <c r="K444" s="19" t="s">
        <v>74</v>
      </c>
      <c r="L444" s="8" t="s">
        <v>69</v>
      </c>
      <c r="M444" s="19">
        <v>3</v>
      </c>
      <c r="N444" s="19" t="s">
        <v>70</v>
      </c>
      <c r="O444" s="19" t="s">
        <v>67</v>
      </c>
      <c r="P444" s="8" t="s">
        <v>5</v>
      </c>
      <c r="Q444" s="19" t="s">
        <v>5</v>
      </c>
      <c r="R444" s="21" t="s">
        <v>70</v>
      </c>
      <c r="S444" s="21" t="s">
        <v>68</v>
      </c>
      <c r="T444" s="21" t="s">
        <v>74</v>
      </c>
      <c r="U444" s="1">
        <v>0.5</v>
      </c>
      <c r="V444" s="8"/>
      <c r="W444" s="24" t="s">
        <v>56</v>
      </c>
      <c r="X444" s="23" t="s">
        <v>56</v>
      </c>
      <c r="Y444" s="15" t="s">
        <v>104</v>
      </c>
      <c r="Z444" s="15" t="s">
        <v>99</v>
      </c>
      <c r="AA444" s="15" t="s">
        <v>104</v>
      </c>
      <c r="AB444" s="15" t="s">
        <v>74</v>
      </c>
      <c r="AC444" s="22">
        <v>2</v>
      </c>
      <c r="AD444" s="2">
        <v>43191</v>
      </c>
      <c r="AE444">
        <v>2</v>
      </c>
      <c r="AF444" s="8">
        <f t="shared" ca="1" si="6"/>
        <v>7.8693739800530516E-2</v>
      </c>
    </row>
    <row r="445" spans="1:32">
      <c r="A445" s="17">
        <v>444</v>
      </c>
      <c r="B445" s="17" t="s">
        <v>1</v>
      </c>
      <c r="C445" s="22">
        <v>24</v>
      </c>
      <c r="D445" s="17" t="s">
        <v>57</v>
      </c>
      <c r="E445" s="17" t="s">
        <v>9</v>
      </c>
      <c r="F445" s="17" t="s">
        <v>9</v>
      </c>
      <c r="G445" s="17" t="s">
        <v>9</v>
      </c>
      <c r="H445" s="18">
        <v>2</v>
      </c>
      <c r="I445" s="18" t="e">
        <f>IF(L445="Y","",IF(J445="Y",INDEX(#REF!,MATCH(K445,#REF!,0)),K445))</f>
        <v>#REF!</v>
      </c>
      <c r="J445" s="19" t="s">
        <v>67</v>
      </c>
      <c r="K445" s="19" t="s">
        <v>106</v>
      </c>
      <c r="L445" s="8" t="s">
        <v>69</v>
      </c>
      <c r="M445" s="19">
        <v>3</v>
      </c>
      <c r="N445" s="19" t="s">
        <v>70</v>
      </c>
      <c r="O445" s="19" t="s">
        <v>67</v>
      </c>
      <c r="P445" s="8" t="s">
        <v>7</v>
      </c>
      <c r="Q445" s="19" t="s">
        <v>7</v>
      </c>
      <c r="R445" s="21" t="s">
        <v>70</v>
      </c>
      <c r="S445" s="21" t="s">
        <v>68</v>
      </c>
      <c r="T445" s="21" t="s">
        <v>106</v>
      </c>
      <c r="U445" s="1">
        <v>0.5</v>
      </c>
      <c r="V445" s="8"/>
      <c r="W445" s="24" t="s">
        <v>56</v>
      </c>
      <c r="X445" s="23" t="s">
        <v>56</v>
      </c>
      <c r="Y445" s="15" t="s">
        <v>104</v>
      </c>
      <c r="Z445" s="15" t="s">
        <v>111</v>
      </c>
      <c r="AA445" s="15" t="s">
        <v>104</v>
      </c>
      <c r="AB445" s="15" t="s">
        <v>106</v>
      </c>
      <c r="AC445" s="22">
        <v>1</v>
      </c>
      <c r="AD445" s="2">
        <v>42095</v>
      </c>
      <c r="AE445">
        <v>5</v>
      </c>
      <c r="AF445" s="8">
        <f t="shared" ca="1" si="6"/>
        <v>0.84010969804463975</v>
      </c>
    </row>
    <row r="446" spans="1:32">
      <c r="A446" s="17">
        <v>445</v>
      </c>
      <c r="B446" s="17" t="s">
        <v>1</v>
      </c>
      <c r="C446" s="22">
        <v>34</v>
      </c>
      <c r="D446" s="17" t="s">
        <v>58</v>
      </c>
      <c r="E446" s="17" t="s">
        <v>9</v>
      </c>
      <c r="F446" s="17" t="s">
        <v>9</v>
      </c>
      <c r="G446" s="17" t="s">
        <v>9</v>
      </c>
      <c r="H446" s="18">
        <v>3</v>
      </c>
      <c r="I446" s="18" t="str">
        <f>IF(L446="Y","",IF(J446="Y",INDEX(#REF!,MATCH(K446,#REF!,0)),K446))</f>
        <v>4 - Manager</v>
      </c>
      <c r="J446" s="19" t="s">
        <v>69</v>
      </c>
      <c r="K446" s="19" t="s">
        <v>75</v>
      </c>
      <c r="L446" s="8" t="s">
        <v>69</v>
      </c>
      <c r="M446" s="19">
        <v>2</v>
      </c>
      <c r="N446" s="19" t="s">
        <v>70</v>
      </c>
      <c r="O446" s="19" t="s">
        <v>67</v>
      </c>
      <c r="P446" s="8" t="s">
        <v>6</v>
      </c>
      <c r="Q446" s="19" t="s">
        <v>6</v>
      </c>
      <c r="R446" s="21" t="s">
        <v>70</v>
      </c>
      <c r="S446" s="21" t="s">
        <v>68</v>
      </c>
      <c r="T446" s="21" t="s">
        <v>75</v>
      </c>
      <c r="U446" s="1">
        <v>0.5</v>
      </c>
      <c r="V446" s="8"/>
      <c r="W446" s="24" t="s">
        <v>56</v>
      </c>
      <c r="X446" s="23" t="s">
        <v>56</v>
      </c>
      <c r="Y446" s="15" t="s">
        <v>104</v>
      </c>
      <c r="Z446" s="15" t="s">
        <v>90</v>
      </c>
      <c r="AA446" s="15" t="s">
        <v>104</v>
      </c>
      <c r="AB446" s="15" t="s">
        <v>75</v>
      </c>
      <c r="AC446" s="22">
        <v>3</v>
      </c>
      <c r="AD446" s="2">
        <v>41000</v>
      </c>
      <c r="AE446">
        <v>8</v>
      </c>
      <c r="AF446" s="8">
        <f t="shared" ca="1" si="6"/>
        <v>0.90695444539145209</v>
      </c>
    </row>
    <row r="447" spans="1:32">
      <c r="A447" s="17">
        <v>446</v>
      </c>
      <c r="B447" s="17" t="s">
        <v>1</v>
      </c>
      <c r="C447" s="22">
        <v>41</v>
      </c>
      <c r="D447" s="17" t="s">
        <v>59</v>
      </c>
      <c r="E447" s="17" t="s">
        <v>9</v>
      </c>
      <c r="F447" s="17" t="s">
        <v>9</v>
      </c>
      <c r="G447" s="17" t="s">
        <v>9</v>
      </c>
      <c r="H447" s="18">
        <v>2</v>
      </c>
      <c r="I447" s="18" t="str">
        <f>IF(L447="Y","",IF(J447="Y",INDEX(#REF!,MATCH(K447,#REF!,0)),K447))</f>
        <v>2 - Director</v>
      </c>
      <c r="J447" s="19" t="s">
        <v>69</v>
      </c>
      <c r="K447" s="19" t="s">
        <v>77</v>
      </c>
      <c r="L447" s="8" t="s">
        <v>69</v>
      </c>
      <c r="M447" s="19">
        <v>2</v>
      </c>
      <c r="N447" s="19" t="s">
        <v>70</v>
      </c>
      <c r="O447" s="19" t="s">
        <v>67</v>
      </c>
      <c r="P447" s="8" t="s">
        <v>7</v>
      </c>
      <c r="Q447" s="19" t="s">
        <v>7</v>
      </c>
      <c r="R447" s="21" t="s">
        <v>70</v>
      </c>
      <c r="S447" s="21" t="s">
        <v>68</v>
      </c>
      <c r="T447" s="21" t="s">
        <v>77</v>
      </c>
      <c r="U447" s="1">
        <v>0.5</v>
      </c>
      <c r="V447" s="8"/>
      <c r="W447" s="24" t="s">
        <v>56</v>
      </c>
      <c r="X447" s="23" t="s">
        <v>56</v>
      </c>
      <c r="Y447" s="15" t="s">
        <v>103</v>
      </c>
      <c r="Z447" s="15" t="s">
        <v>86</v>
      </c>
      <c r="AA447" s="15" t="s">
        <v>105</v>
      </c>
      <c r="AB447" s="15" t="s">
        <v>77</v>
      </c>
      <c r="AC447" s="22">
        <v>6</v>
      </c>
      <c r="AD447" s="2">
        <v>41730</v>
      </c>
      <c r="AE447">
        <v>6</v>
      </c>
      <c r="AF447" s="8">
        <f t="shared" ca="1" si="6"/>
        <v>0.30388434335602454</v>
      </c>
    </row>
    <row r="448" spans="1:32">
      <c r="A448" s="17">
        <v>447</v>
      </c>
      <c r="B448" s="17" t="s">
        <v>0</v>
      </c>
      <c r="C448" s="22">
        <v>24</v>
      </c>
      <c r="D448" s="17" t="s">
        <v>57</v>
      </c>
      <c r="E448" s="17" t="s">
        <v>9</v>
      </c>
      <c r="F448" s="17" t="s">
        <v>9</v>
      </c>
      <c r="G448" s="17" t="s">
        <v>9</v>
      </c>
      <c r="H448" s="18">
        <v>2</v>
      </c>
      <c r="I448" s="18" t="str">
        <f>IF(L448="Y","",IF(J448="Y",INDEX(#REF!,MATCH(K448,#REF!,0)),K448))</f>
        <v>6 - Junior Officer</v>
      </c>
      <c r="J448" s="19" t="s">
        <v>69</v>
      </c>
      <c r="K448" s="19" t="s">
        <v>74</v>
      </c>
      <c r="L448" s="8" t="s">
        <v>69</v>
      </c>
      <c r="M448" s="19">
        <v>2</v>
      </c>
      <c r="N448" s="19" t="s">
        <v>70</v>
      </c>
      <c r="O448" s="19" t="s">
        <v>67</v>
      </c>
      <c r="P448" s="8" t="s">
        <v>7</v>
      </c>
      <c r="Q448" s="19" t="s">
        <v>7</v>
      </c>
      <c r="R448" s="21" t="s">
        <v>70</v>
      </c>
      <c r="S448" s="21" t="s">
        <v>68</v>
      </c>
      <c r="T448" s="21" t="s">
        <v>74</v>
      </c>
      <c r="U448" s="1">
        <v>0.5</v>
      </c>
      <c r="V448" s="8"/>
      <c r="W448" s="24" t="s">
        <v>56</v>
      </c>
      <c r="X448" s="23" t="s">
        <v>56</v>
      </c>
      <c r="Y448" s="15" t="s">
        <v>104</v>
      </c>
      <c r="Z448" s="15" t="s">
        <v>100</v>
      </c>
      <c r="AA448" s="15" t="s">
        <v>104</v>
      </c>
      <c r="AB448" s="15" t="s">
        <v>74</v>
      </c>
      <c r="AC448" s="22">
        <v>3</v>
      </c>
      <c r="AD448" s="2">
        <v>42826</v>
      </c>
      <c r="AE448">
        <v>3</v>
      </c>
      <c r="AF448" s="8">
        <f t="shared" ca="1" si="6"/>
        <v>0.93962423667872708</v>
      </c>
    </row>
    <row r="449" spans="1:32">
      <c r="A449" s="17">
        <v>448</v>
      </c>
      <c r="B449" s="17" t="s">
        <v>1</v>
      </c>
      <c r="C449" s="22">
        <v>33</v>
      </c>
      <c r="D449" s="17" t="s">
        <v>58</v>
      </c>
      <c r="E449" s="17" t="s">
        <v>9</v>
      </c>
      <c r="F449" s="17" t="s">
        <v>9</v>
      </c>
      <c r="G449" s="17" t="s">
        <v>9</v>
      </c>
      <c r="H449" s="18">
        <v>3</v>
      </c>
      <c r="I449" s="18" t="str">
        <f>IF(L449="Y","",IF(J449="Y",INDEX(#REF!,MATCH(K449,#REF!,0)),K449))</f>
        <v>3 - Senior Manager</v>
      </c>
      <c r="J449" s="19" t="s">
        <v>69</v>
      </c>
      <c r="K449" s="19" t="s">
        <v>76</v>
      </c>
      <c r="L449" s="8" t="s">
        <v>69</v>
      </c>
      <c r="M449" s="19">
        <v>2</v>
      </c>
      <c r="N449" s="19" t="s">
        <v>70</v>
      </c>
      <c r="O449" s="19" t="s">
        <v>67</v>
      </c>
      <c r="P449" s="8" t="s">
        <v>5</v>
      </c>
      <c r="Q449" s="19" t="s">
        <v>5</v>
      </c>
      <c r="R449" s="21" t="s">
        <v>70</v>
      </c>
      <c r="S449" s="21" t="s">
        <v>68</v>
      </c>
      <c r="T449" s="21" t="s">
        <v>76</v>
      </c>
      <c r="U449" s="1">
        <v>0.5</v>
      </c>
      <c r="V449" s="8"/>
      <c r="W449" s="24" t="s">
        <v>56</v>
      </c>
      <c r="X449" s="23" t="s">
        <v>56</v>
      </c>
      <c r="Y449" s="15" t="s">
        <v>104</v>
      </c>
      <c r="Z449" s="15" t="s">
        <v>91</v>
      </c>
      <c r="AA449" s="15" t="s">
        <v>105</v>
      </c>
      <c r="AB449" s="15" t="s">
        <v>76</v>
      </c>
      <c r="AC449" s="22">
        <v>3</v>
      </c>
      <c r="AD449" s="2">
        <v>42095</v>
      </c>
      <c r="AE449">
        <v>5</v>
      </c>
      <c r="AF449" s="8">
        <f t="shared" ca="1" si="6"/>
        <v>1.0937170190962964E-2</v>
      </c>
    </row>
    <row r="450" spans="1:32">
      <c r="A450" s="17">
        <v>449</v>
      </c>
      <c r="B450" s="17" t="s">
        <v>1</v>
      </c>
      <c r="C450" s="22">
        <v>19</v>
      </c>
      <c r="D450" s="17" t="s">
        <v>114</v>
      </c>
      <c r="E450" s="17" t="s">
        <v>9</v>
      </c>
      <c r="F450" s="17" t="s">
        <v>9</v>
      </c>
      <c r="G450" s="17" t="s">
        <v>9</v>
      </c>
      <c r="H450" s="18">
        <v>3</v>
      </c>
      <c r="I450" s="18" t="str">
        <f>IF(L450="Y","",IF(J450="Y",INDEX(#REF!,MATCH(K450,#REF!,0)),K450))</f>
        <v>6 - Junior Officer</v>
      </c>
      <c r="J450" s="19" t="s">
        <v>69</v>
      </c>
      <c r="K450" s="19" t="s">
        <v>74</v>
      </c>
      <c r="L450" s="8" t="s">
        <v>69</v>
      </c>
      <c r="M450" s="19">
        <v>2</v>
      </c>
      <c r="N450" s="19" t="s">
        <v>70</v>
      </c>
      <c r="O450" s="19" t="s">
        <v>67</v>
      </c>
      <c r="P450" s="8" t="s">
        <v>5</v>
      </c>
      <c r="Q450" s="19" t="s">
        <v>5</v>
      </c>
      <c r="R450" s="21" t="s">
        <v>70</v>
      </c>
      <c r="S450" s="21" t="s">
        <v>68</v>
      </c>
      <c r="T450" s="21" t="s">
        <v>74</v>
      </c>
      <c r="U450" s="1">
        <v>0.5</v>
      </c>
      <c r="V450" s="8"/>
      <c r="W450" s="24" t="s">
        <v>56</v>
      </c>
      <c r="X450" s="23" t="s">
        <v>56</v>
      </c>
      <c r="Y450" s="15" t="s">
        <v>104</v>
      </c>
      <c r="Z450" s="15" t="s">
        <v>99</v>
      </c>
      <c r="AA450" s="15" t="s">
        <v>104</v>
      </c>
      <c r="AB450" s="15" t="s">
        <v>74</v>
      </c>
      <c r="AC450" s="22">
        <v>3</v>
      </c>
      <c r="AD450" s="2">
        <v>42826</v>
      </c>
      <c r="AE450">
        <v>3</v>
      </c>
      <c r="AF450" s="8">
        <f t="shared" ref="AF450:AF501" ca="1" si="7">RAND()</f>
        <v>0.63171863823544638</v>
      </c>
    </row>
    <row r="451" spans="1:32">
      <c r="A451" s="17">
        <v>450</v>
      </c>
      <c r="B451" s="17" t="s">
        <v>1</v>
      </c>
      <c r="C451" s="22">
        <v>30</v>
      </c>
      <c r="D451" s="17" t="s">
        <v>58</v>
      </c>
      <c r="E451" s="17" t="s">
        <v>9</v>
      </c>
      <c r="F451" s="17" t="s">
        <v>9</v>
      </c>
      <c r="G451" s="17" t="s">
        <v>9</v>
      </c>
      <c r="H451" s="18">
        <v>2</v>
      </c>
      <c r="I451" s="18" t="str">
        <f>IF(L451="Y","",IF(J451="Y",INDEX(#REF!,MATCH(K451,#REF!,0)),K451))</f>
        <v>5 - Senior Officer</v>
      </c>
      <c r="J451" s="19" t="s">
        <v>69</v>
      </c>
      <c r="K451" s="19" t="s">
        <v>106</v>
      </c>
      <c r="L451" s="8" t="s">
        <v>69</v>
      </c>
      <c r="M451" s="19">
        <v>2</v>
      </c>
      <c r="N451" s="19" t="s">
        <v>70</v>
      </c>
      <c r="O451" s="19" t="s">
        <v>67</v>
      </c>
      <c r="P451" s="8" t="s">
        <v>5</v>
      </c>
      <c r="Q451" s="19" t="s">
        <v>5</v>
      </c>
      <c r="R451" s="21" t="s">
        <v>70</v>
      </c>
      <c r="S451" s="21" t="s">
        <v>68</v>
      </c>
      <c r="T451" s="21" t="s">
        <v>106</v>
      </c>
      <c r="U451" s="1">
        <v>0.5</v>
      </c>
      <c r="V451" s="8"/>
      <c r="W451" s="24" t="s">
        <v>56</v>
      </c>
      <c r="X451" s="23" t="s">
        <v>56</v>
      </c>
      <c r="Y451" s="15" t="s">
        <v>104</v>
      </c>
      <c r="Z451" s="15" t="s">
        <v>110</v>
      </c>
      <c r="AA451" s="15" t="s">
        <v>104</v>
      </c>
      <c r="AB451" s="15" t="s">
        <v>106</v>
      </c>
      <c r="AC451" s="22">
        <v>3</v>
      </c>
      <c r="AD451" s="2">
        <v>41365</v>
      </c>
      <c r="AE451">
        <v>7</v>
      </c>
      <c r="AF451" s="8">
        <f t="shared" ca="1" si="7"/>
        <v>0.46625132005932191</v>
      </c>
    </row>
    <row r="452" spans="1:32">
      <c r="A452" s="17">
        <v>451</v>
      </c>
      <c r="B452" s="17" t="s">
        <v>1</v>
      </c>
      <c r="C452" s="22">
        <v>25</v>
      </c>
      <c r="D452" s="17" t="s">
        <v>57</v>
      </c>
      <c r="E452" s="17" t="s">
        <v>20</v>
      </c>
      <c r="F452" s="17" t="s">
        <v>62</v>
      </c>
      <c r="G452" s="17" t="s">
        <v>62</v>
      </c>
      <c r="H452" s="18"/>
      <c r="I452" s="18" t="str">
        <f>IF(L452="Y","",IF(J452="Y",INDEX(#REF!,MATCH(K452,#REF!,0)),K452))</f>
        <v>5 - Senior Officer</v>
      </c>
      <c r="J452" s="19" t="s">
        <v>69</v>
      </c>
      <c r="K452" s="19" t="s">
        <v>106</v>
      </c>
      <c r="L452" s="8" t="s">
        <v>69</v>
      </c>
      <c r="M452" s="19">
        <v>2</v>
      </c>
      <c r="N452" s="19" t="s">
        <v>70</v>
      </c>
      <c r="O452" s="19" t="s">
        <v>67</v>
      </c>
      <c r="P452" s="8" t="s">
        <v>7</v>
      </c>
      <c r="Q452" s="19" t="s">
        <v>7</v>
      </c>
      <c r="R452" s="21" t="s">
        <v>70</v>
      </c>
      <c r="S452" s="21" t="s">
        <v>68</v>
      </c>
      <c r="T452" s="21" t="s">
        <v>106</v>
      </c>
      <c r="U452" s="1">
        <v>0.5</v>
      </c>
      <c r="V452" s="8"/>
      <c r="W452" s="24" t="s">
        <v>56</v>
      </c>
      <c r="X452" s="23" t="s">
        <v>56</v>
      </c>
      <c r="Y452" s="15" t="s">
        <v>104</v>
      </c>
      <c r="Z452" s="15" t="s">
        <v>111</v>
      </c>
      <c r="AA452" s="15" t="s">
        <v>104</v>
      </c>
      <c r="AB452" s="15" t="s">
        <v>106</v>
      </c>
      <c r="AC452" s="22">
        <v>2</v>
      </c>
      <c r="AD452" s="2">
        <v>43191</v>
      </c>
      <c r="AE452">
        <v>2</v>
      </c>
      <c r="AF452" s="8">
        <f t="shared" ca="1" si="7"/>
        <v>0.94615238261979362</v>
      </c>
    </row>
    <row r="453" spans="1:32">
      <c r="A453" s="17">
        <v>452</v>
      </c>
      <c r="B453" s="17" t="s">
        <v>0</v>
      </c>
      <c r="C453" s="22">
        <v>23</v>
      </c>
      <c r="D453" s="17" t="s">
        <v>57</v>
      </c>
      <c r="E453" s="17" t="s">
        <v>26</v>
      </c>
      <c r="F453" s="17" t="s">
        <v>62</v>
      </c>
      <c r="G453" s="17" t="s">
        <v>62</v>
      </c>
      <c r="H453" s="18">
        <v>2</v>
      </c>
      <c r="I453" s="18" t="str">
        <f>IF(L453="Y","",IF(J453="Y",INDEX(#REF!,MATCH(K453,#REF!,0)),K453))</f>
        <v>6 - Junior Officer</v>
      </c>
      <c r="J453" s="19" t="s">
        <v>69</v>
      </c>
      <c r="K453" s="19" t="s">
        <v>74</v>
      </c>
      <c r="L453" s="8" t="s">
        <v>69</v>
      </c>
      <c r="M453" s="19">
        <v>2</v>
      </c>
      <c r="N453" s="19" t="s">
        <v>70</v>
      </c>
      <c r="O453" s="19" t="s">
        <v>67</v>
      </c>
      <c r="P453" s="8" t="s">
        <v>5</v>
      </c>
      <c r="Q453" s="19" t="s">
        <v>5</v>
      </c>
      <c r="R453" s="21" t="s">
        <v>70</v>
      </c>
      <c r="S453" s="21" t="s">
        <v>68</v>
      </c>
      <c r="T453" s="21" t="s">
        <v>74</v>
      </c>
      <c r="U453" s="1">
        <v>0.5</v>
      </c>
      <c r="V453" s="8"/>
      <c r="W453" s="24" t="s">
        <v>56</v>
      </c>
      <c r="X453" s="23" t="s">
        <v>56</v>
      </c>
      <c r="Y453" s="15" t="s">
        <v>104</v>
      </c>
      <c r="Z453" s="15" t="s">
        <v>99</v>
      </c>
      <c r="AA453" s="15" t="s">
        <v>104</v>
      </c>
      <c r="AB453" s="15" t="s">
        <v>74</v>
      </c>
      <c r="AC453" s="22">
        <v>2</v>
      </c>
      <c r="AD453" s="2">
        <v>43191</v>
      </c>
      <c r="AE453">
        <v>2</v>
      </c>
      <c r="AF453" s="8">
        <f t="shared" ca="1" si="7"/>
        <v>0.92866909656224272</v>
      </c>
    </row>
    <row r="454" spans="1:32">
      <c r="A454" s="17">
        <v>453</v>
      </c>
      <c r="B454" s="17" t="s">
        <v>1</v>
      </c>
      <c r="C454" s="22">
        <v>39</v>
      </c>
      <c r="D454" s="17" t="s">
        <v>58</v>
      </c>
      <c r="E454" s="17" t="s">
        <v>9</v>
      </c>
      <c r="F454" s="17" t="s">
        <v>9</v>
      </c>
      <c r="G454" s="17" t="s">
        <v>9</v>
      </c>
      <c r="H454" s="18">
        <v>3</v>
      </c>
      <c r="I454" s="18" t="str">
        <f>IF(L454="Y","",IF(J454="Y",INDEX(#REF!,MATCH(K454,#REF!,0)),K454))</f>
        <v>2 - Director</v>
      </c>
      <c r="J454" s="19" t="s">
        <v>69</v>
      </c>
      <c r="K454" s="19" t="s">
        <v>77</v>
      </c>
      <c r="L454" s="8" t="s">
        <v>69</v>
      </c>
      <c r="M454" s="19">
        <v>2</v>
      </c>
      <c r="N454" s="19" t="s">
        <v>70</v>
      </c>
      <c r="O454" s="19" t="s">
        <v>67</v>
      </c>
      <c r="P454" s="8" t="s">
        <v>7</v>
      </c>
      <c r="Q454" s="19" t="s">
        <v>7</v>
      </c>
      <c r="R454" s="21" t="s">
        <v>70</v>
      </c>
      <c r="S454" s="21" t="s">
        <v>68</v>
      </c>
      <c r="T454" s="21" t="s">
        <v>77</v>
      </c>
      <c r="U454" s="1">
        <v>0.5</v>
      </c>
      <c r="V454" s="8"/>
      <c r="W454" s="24" t="s">
        <v>56</v>
      </c>
      <c r="X454" s="23" t="s">
        <v>56</v>
      </c>
      <c r="Y454" s="15" t="s">
        <v>103</v>
      </c>
      <c r="Z454" s="15" t="s">
        <v>86</v>
      </c>
      <c r="AA454" s="15" t="s">
        <v>105</v>
      </c>
      <c r="AB454" s="15" t="s">
        <v>77</v>
      </c>
      <c r="AC454" s="22">
        <v>4</v>
      </c>
      <c r="AD454" s="2">
        <v>41000</v>
      </c>
      <c r="AE454">
        <v>8</v>
      </c>
      <c r="AF454" s="8">
        <f t="shared" ca="1" si="7"/>
        <v>2.1752040475153667E-4</v>
      </c>
    </row>
    <row r="455" spans="1:32">
      <c r="A455" s="17">
        <v>454</v>
      </c>
      <c r="B455" s="17" t="s">
        <v>1</v>
      </c>
      <c r="C455" s="22">
        <v>34</v>
      </c>
      <c r="D455" s="17" t="s">
        <v>58</v>
      </c>
      <c r="E455" s="17" t="s">
        <v>9</v>
      </c>
      <c r="F455" s="17" t="s">
        <v>9</v>
      </c>
      <c r="G455" s="17" t="s">
        <v>9</v>
      </c>
      <c r="H455" s="18">
        <v>2</v>
      </c>
      <c r="I455" s="18" t="str">
        <f>IF(L455="Y","",IF(J455="Y",INDEX(#REF!,MATCH(K455,#REF!,0)),K455))</f>
        <v>5 - Senior Officer</v>
      </c>
      <c r="J455" s="19" t="s">
        <v>69</v>
      </c>
      <c r="K455" s="19" t="s">
        <v>106</v>
      </c>
      <c r="L455" s="8" t="s">
        <v>69</v>
      </c>
      <c r="M455" s="19">
        <v>1</v>
      </c>
      <c r="N455" s="19" t="s">
        <v>70</v>
      </c>
      <c r="O455" s="19" t="s">
        <v>67</v>
      </c>
      <c r="P455" s="8" t="s">
        <v>5</v>
      </c>
      <c r="Q455" s="19" t="s">
        <v>5</v>
      </c>
      <c r="R455" s="21" t="s">
        <v>68</v>
      </c>
      <c r="S455" s="21" t="s">
        <v>68</v>
      </c>
      <c r="T455" s="21" t="s">
        <v>75</v>
      </c>
      <c r="U455" s="1">
        <v>0.5</v>
      </c>
      <c r="V455" s="8"/>
      <c r="W455" s="24" t="s">
        <v>56</v>
      </c>
      <c r="X455" s="23" t="s">
        <v>56</v>
      </c>
      <c r="Y455" s="15" t="s">
        <v>104</v>
      </c>
      <c r="Z455" s="15" t="s">
        <v>110</v>
      </c>
      <c r="AA455" s="15" t="s">
        <v>104</v>
      </c>
      <c r="AB455" s="15" t="s">
        <v>106</v>
      </c>
      <c r="AC455" s="22">
        <v>3</v>
      </c>
      <c r="AD455" s="2">
        <v>42461</v>
      </c>
      <c r="AE455">
        <v>4</v>
      </c>
      <c r="AF455" s="8">
        <f t="shared" ca="1" si="7"/>
        <v>0.34194961134767288</v>
      </c>
    </row>
    <row r="456" spans="1:32">
      <c r="A456" s="17">
        <v>455</v>
      </c>
      <c r="B456" s="17" t="s">
        <v>0</v>
      </c>
      <c r="C456" s="22">
        <v>45</v>
      </c>
      <c r="D456" s="17" t="s">
        <v>59</v>
      </c>
      <c r="E456" s="17" t="s">
        <v>20</v>
      </c>
      <c r="F456" s="17" t="s">
        <v>62</v>
      </c>
      <c r="G456" s="17" t="s">
        <v>62</v>
      </c>
      <c r="H456" s="18">
        <v>2</v>
      </c>
      <c r="I456" s="18" t="str">
        <f>IF(L456="Y","",IF(J456="Y",INDEX(#REF!,MATCH(K456,#REF!,0)),K456))</f>
        <v>1 - Executive</v>
      </c>
      <c r="J456" s="19" t="s">
        <v>69</v>
      </c>
      <c r="K456" s="19" t="s">
        <v>78</v>
      </c>
      <c r="L456" s="8" t="s">
        <v>69</v>
      </c>
      <c r="M456" s="19"/>
      <c r="N456" s="19" t="s">
        <v>70</v>
      </c>
      <c r="O456" s="19" t="s">
        <v>67</v>
      </c>
      <c r="P456" s="8" t="s">
        <v>7</v>
      </c>
      <c r="Q456" s="19" t="s">
        <v>7</v>
      </c>
      <c r="R456" s="21" t="s">
        <v>70</v>
      </c>
      <c r="S456" s="21" t="s">
        <v>70</v>
      </c>
      <c r="T456" s="21" t="s">
        <v>78</v>
      </c>
      <c r="U456" s="1">
        <v>0.5</v>
      </c>
      <c r="V456" s="8"/>
      <c r="W456" s="24" t="s">
        <v>56</v>
      </c>
      <c r="X456" s="23" t="s">
        <v>56</v>
      </c>
      <c r="Y456" s="15" t="s">
        <v>120</v>
      </c>
      <c r="Z456" s="15" t="s">
        <v>120</v>
      </c>
      <c r="AA456" s="15" t="s">
        <v>120</v>
      </c>
      <c r="AB456" s="15" t="s">
        <v>120</v>
      </c>
      <c r="AC456" s="22">
        <v>4</v>
      </c>
      <c r="AD456" s="2">
        <v>42461</v>
      </c>
      <c r="AE456">
        <v>4</v>
      </c>
      <c r="AF456" s="8">
        <f t="shared" ca="1" si="7"/>
        <v>0.73715742171611998</v>
      </c>
    </row>
    <row r="457" spans="1:32">
      <c r="A457" s="17">
        <v>456</v>
      </c>
      <c r="B457" s="17" t="s">
        <v>1</v>
      </c>
      <c r="C457" s="22">
        <v>28</v>
      </c>
      <c r="D457" s="17" t="s">
        <v>57</v>
      </c>
      <c r="E457" s="17" t="s">
        <v>21</v>
      </c>
      <c r="F457" s="17" t="s">
        <v>62</v>
      </c>
      <c r="G457" s="17" t="s">
        <v>62</v>
      </c>
      <c r="H457" s="18">
        <v>2</v>
      </c>
      <c r="I457" s="18" t="str">
        <f>IF(L457="Y","",IF(J457="Y",INDEX(#REF!,MATCH(K457,#REF!,0)),K457))</f>
        <v>5 - Senior Officer</v>
      </c>
      <c r="J457" s="19" t="s">
        <v>69</v>
      </c>
      <c r="K457" s="19" t="s">
        <v>106</v>
      </c>
      <c r="L457" s="8" t="s">
        <v>69</v>
      </c>
      <c r="M457" s="19">
        <v>2</v>
      </c>
      <c r="N457" s="19" t="s">
        <v>70</v>
      </c>
      <c r="O457" s="19" t="s">
        <v>67</v>
      </c>
      <c r="P457" s="8" t="s">
        <v>6</v>
      </c>
      <c r="Q457" s="19" t="s">
        <v>6</v>
      </c>
      <c r="R457" s="21" t="s">
        <v>70</v>
      </c>
      <c r="S457" s="21" t="s">
        <v>68</v>
      </c>
      <c r="T457" s="21" t="s">
        <v>106</v>
      </c>
      <c r="U457" s="1">
        <v>0.5</v>
      </c>
      <c r="V457" s="8"/>
      <c r="W457" s="24" t="s">
        <v>56</v>
      </c>
      <c r="X457" s="23" t="s">
        <v>56</v>
      </c>
      <c r="Y457" s="15" t="s">
        <v>104</v>
      </c>
      <c r="Z457" s="15" t="s">
        <v>109</v>
      </c>
      <c r="AA457" s="15" t="s">
        <v>104</v>
      </c>
      <c r="AB457" s="15" t="s">
        <v>106</v>
      </c>
      <c r="AC457" s="22">
        <v>3</v>
      </c>
      <c r="AD457" s="2">
        <v>41365</v>
      </c>
      <c r="AE457">
        <v>7</v>
      </c>
      <c r="AF457" s="8">
        <f t="shared" ca="1" si="7"/>
        <v>0.62486933205979056</v>
      </c>
    </row>
    <row r="458" spans="1:32">
      <c r="A458" s="17">
        <v>457</v>
      </c>
      <c r="B458" s="17" t="s">
        <v>1</v>
      </c>
      <c r="C458" s="22">
        <v>31</v>
      </c>
      <c r="D458" s="17" t="s">
        <v>58</v>
      </c>
      <c r="E458" s="17" t="s">
        <v>9</v>
      </c>
      <c r="F458" s="17" t="s">
        <v>9</v>
      </c>
      <c r="G458" s="17" t="s">
        <v>9</v>
      </c>
      <c r="H458" s="18">
        <v>2</v>
      </c>
      <c r="I458" s="18" t="str">
        <f>IF(L458="Y","",IF(J458="Y",INDEX(#REF!,MATCH(K458,#REF!,0)),K458))</f>
        <v>5 - Senior Officer</v>
      </c>
      <c r="J458" s="19" t="s">
        <v>69</v>
      </c>
      <c r="K458" s="19" t="s">
        <v>106</v>
      </c>
      <c r="L458" s="8" t="s">
        <v>69</v>
      </c>
      <c r="M458" s="19">
        <v>2</v>
      </c>
      <c r="N458" s="19" t="s">
        <v>70</v>
      </c>
      <c r="O458" s="19" t="s">
        <v>67</v>
      </c>
      <c r="P458" s="8" t="s">
        <v>7</v>
      </c>
      <c r="Q458" s="19" t="s">
        <v>7</v>
      </c>
      <c r="R458" s="21" t="s">
        <v>68</v>
      </c>
      <c r="S458" s="21" t="s">
        <v>68</v>
      </c>
      <c r="T458" s="21" t="s">
        <v>75</v>
      </c>
      <c r="U458" s="1">
        <v>0.5</v>
      </c>
      <c r="V458" s="8"/>
      <c r="W458" s="24" t="s">
        <v>56</v>
      </c>
      <c r="X458" s="23" t="s">
        <v>56</v>
      </c>
      <c r="Y458" s="15" t="s">
        <v>104</v>
      </c>
      <c r="Z458" s="15" t="s">
        <v>111</v>
      </c>
      <c r="AA458" s="15" t="s">
        <v>104</v>
      </c>
      <c r="AB458" s="15" t="s">
        <v>106</v>
      </c>
      <c r="AC458" s="22">
        <v>3</v>
      </c>
      <c r="AD458" s="2">
        <v>41365</v>
      </c>
      <c r="AE458">
        <v>7</v>
      </c>
      <c r="AF458" s="8">
        <f t="shared" ca="1" si="7"/>
        <v>4.1841074272592649E-2</v>
      </c>
    </row>
    <row r="459" spans="1:32">
      <c r="A459" s="17">
        <v>458</v>
      </c>
      <c r="B459" s="17" t="s">
        <v>0</v>
      </c>
      <c r="C459" s="22">
        <v>48</v>
      </c>
      <c r="D459" s="17" t="s">
        <v>59</v>
      </c>
      <c r="E459" s="17" t="s">
        <v>19</v>
      </c>
      <c r="F459" s="17" t="s">
        <v>62</v>
      </c>
      <c r="G459" s="17" t="s">
        <v>62</v>
      </c>
      <c r="H459" s="18">
        <v>3</v>
      </c>
      <c r="I459" s="18" t="str">
        <f>IF(L459="Y","",IF(J459="Y",INDEX(#REF!,MATCH(K459,#REF!,0)),K459))</f>
        <v>3 - Senior Manager</v>
      </c>
      <c r="J459" s="19" t="s">
        <v>69</v>
      </c>
      <c r="K459" s="19" t="s">
        <v>76</v>
      </c>
      <c r="L459" s="8" t="s">
        <v>69</v>
      </c>
      <c r="M459" s="19">
        <v>4</v>
      </c>
      <c r="N459" s="19" t="s">
        <v>70</v>
      </c>
      <c r="O459" s="19" t="s">
        <v>67</v>
      </c>
      <c r="P459" s="8" t="s">
        <v>7</v>
      </c>
      <c r="Q459" s="19" t="s">
        <v>7</v>
      </c>
      <c r="R459" s="21" t="s">
        <v>70</v>
      </c>
      <c r="S459" s="21" t="s">
        <v>68</v>
      </c>
      <c r="T459" s="21" t="s">
        <v>76</v>
      </c>
      <c r="U459" s="1">
        <v>0.5</v>
      </c>
      <c r="V459" s="8"/>
      <c r="W459" s="24" t="s">
        <v>56</v>
      </c>
      <c r="X459" s="23" t="s">
        <v>56</v>
      </c>
      <c r="Y459" s="15" t="s">
        <v>105</v>
      </c>
      <c r="Z459" s="15" t="s">
        <v>85</v>
      </c>
      <c r="AA459" s="15" t="s">
        <v>105</v>
      </c>
      <c r="AB459" s="15" t="s">
        <v>76</v>
      </c>
      <c r="AC459" s="22">
        <v>2</v>
      </c>
      <c r="AD459" s="2">
        <v>40634</v>
      </c>
      <c r="AE459">
        <v>9</v>
      </c>
      <c r="AF459" s="8">
        <f t="shared" ca="1" si="7"/>
        <v>0.66664378481126163</v>
      </c>
    </row>
    <row r="460" spans="1:32">
      <c r="A460" s="17">
        <v>459</v>
      </c>
      <c r="B460" s="17" t="s">
        <v>0</v>
      </c>
      <c r="C460" s="22">
        <v>24</v>
      </c>
      <c r="D460" s="17" t="s">
        <v>57</v>
      </c>
      <c r="E460" s="17" t="s">
        <v>9</v>
      </c>
      <c r="F460" s="17" t="s">
        <v>9</v>
      </c>
      <c r="G460" s="17" t="s">
        <v>9</v>
      </c>
      <c r="H460" s="18">
        <v>2</v>
      </c>
      <c r="I460" s="18" t="str">
        <f>IF(L460="Y","",IF(J460="Y",INDEX(#REF!,MATCH(K460,#REF!,0)),K460))</f>
        <v>6 - Junior Officer</v>
      </c>
      <c r="J460" s="19" t="s">
        <v>69</v>
      </c>
      <c r="K460" s="19" t="s">
        <v>74</v>
      </c>
      <c r="L460" s="8" t="s">
        <v>69</v>
      </c>
      <c r="M460" s="19">
        <v>2</v>
      </c>
      <c r="N460" s="19" t="s">
        <v>70</v>
      </c>
      <c r="O460" s="19" t="s">
        <v>67</v>
      </c>
      <c r="P460" s="8" t="s">
        <v>6</v>
      </c>
      <c r="Q460" s="19" t="s">
        <v>6</v>
      </c>
      <c r="R460" s="21" t="s">
        <v>70</v>
      </c>
      <c r="S460" s="21" t="s">
        <v>68</v>
      </c>
      <c r="T460" s="21" t="s">
        <v>74</v>
      </c>
      <c r="U460" s="1">
        <v>0.5</v>
      </c>
      <c r="V460" s="8"/>
      <c r="W460" s="24">
        <v>0.8</v>
      </c>
      <c r="X460" s="23" t="s">
        <v>55</v>
      </c>
      <c r="Y460" s="15" t="s">
        <v>104</v>
      </c>
      <c r="Z460" s="15" t="s">
        <v>98</v>
      </c>
      <c r="AA460" s="15" t="s">
        <v>104</v>
      </c>
      <c r="AB460" s="15" t="s">
        <v>74</v>
      </c>
      <c r="AC460" s="22">
        <v>3</v>
      </c>
      <c r="AD460" s="2">
        <v>42826</v>
      </c>
      <c r="AE460">
        <v>3</v>
      </c>
      <c r="AF460" s="8">
        <f t="shared" ca="1" si="7"/>
        <v>0.42271707676616799</v>
      </c>
    </row>
    <row r="461" spans="1:32">
      <c r="A461" s="17">
        <v>460</v>
      </c>
      <c r="B461" s="17" t="s">
        <v>1</v>
      </c>
      <c r="C461" s="22">
        <v>32</v>
      </c>
      <c r="D461" s="17" t="s">
        <v>58</v>
      </c>
      <c r="E461" s="17" t="s">
        <v>9</v>
      </c>
      <c r="F461" s="17" t="s">
        <v>9</v>
      </c>
      <c r="G461" s="17" t="s">
        <v>9</v>
      </c>
      <c r="H461" s="18">
        <v>3</v>
      </c>
      <c r="I461" s="18" t="str">
        <f>IF(L461="Y","",IF(J461="Y",INDEX(#REF!,MATCH(K461,#REF!,0)),K461))</f>
        <v>4 - Manager</v>
      </c>
      <c r="J461" s="19" t="s">
        <v>69</v>
      </c>
      <c r="K461" s="19" t="s">
        <v>75</v>
      </c>
      <c r="L461" s="8" t="s">
        <v>69</v>
      </c>
      <c r="M461" s="19">
        <v>3</v>
      </c>
      <c r="N461" s="19" t="s">
        <v>70</v>
      </c>
      <c r="O461" s="19" t="s">
        <v>67</v>
      </c>
      <c r="P461" s="8" t="s">
        <v>7</v>
      </c>
      <c r="Q461" s="19" t="s">
        <v>7</v>
      </c>
      <c r="R461" s="21" t="s">
        <v>70</v>
      </c>
      <c r="S461" s="21" t="s">
        <v>68</v>
      </c>
      <c r="T461" s="21" t="s">
        <v>75</v>
      </c>
      <c r="U461" s="1">
        <v>0.5</v>
      </c>
      <c r="V461" s="8"/>
      <c r="W461" s="24" t="s">
        <v>56</v>
      </c>
      <c r="X461" s="23" t="s">
        <v>56</v>
      </c>
      <c r="Y461" s="15" t="s">
        <v>105</v>
      </c>
      <c r="Z461" s="15" t="s">
        <v>93</v>
      </c>
      <c r="AA461" s="15" t="s">
        <v>104</v>
      </c>
      <c r="AB461" s="15" t="s">
        <v>75</v>
      </c>
      <c r="AC461" s="22">
        <v>2</v>
      </c>
      <c r="AD461" s="2">
        <v>42095</v>
      </c>
      <c r="AE461">
        <v>5</v>
      </c>
      <c r="AF461" s="8">
        <f t="shared" ca="1" si="7"/>
        <v>0.58581151939379417</v>
      </c>
    </row>
    <row r="462" spans="1:32">
      <c r="A462" s="17">
        <v>461</v>
      </c>
      <c r="B462" s="17" t="s">
        <v>0</v>
      </c>
      <c r="C462" s="22">
        <v>28</v>
      </c>
      <c r="D462" s="17" t="s">
        <v>57</v>
      </c>
      <c r="E462" s="17" t="s">
        <v>9</v>
      </c>
      <c r="F462" s="17" t="s">
        <v>9</v>
      </c>
      <c r="G462" s="17" t="s">
        <v>9</v>
      </c>
      <c r="H462" s="18">
        <v>2</v>
      </c>
      <c r="I462" s="18" t="str">
        <f>IF(L462="Y","",IF(J462="Y",INDEX(#REF!,MATCH(K462,#REF!,0)),K462))</f>
        <v>6 - Junior Officer</v>
      </c>
      <c r="J462" s="19" t="s">
        <v>69</v>
      </c>
      <c r="K462" s="19" t="s">
        <v>74</v>
      </c>
      <c r="L462" s="8" t="s">
        <v>69</v>
      </c>
      <c r="M462" s="19">
        <v>3</v>
      </c>
      <c r="N462" s="19" t="s">
        <v>70</v>
      </c>
      <c r="O462" s="19" t="s">
        <v>67</v>
      </c>
      <c r="P462" s="8" t="s">
        <v>5</v>
      </c>
      <c r="Q462" s="19" t="s">
        <v>5</v>
      </c>
      <c r="R462" s="21" t="s">
        <v>70</v>
      </c>
      <c r="S462" s="21" t="s">
        <v>68</v>
      </c>
      <c r="T462" s="21" t="s">
        <v>74</v>
      </c>
      <c r="U462" s="1">
        <v>0.5</v>
      </c>
      <c r="V462" s="8"/>
      <c r="W462" s="24" t="s">
        <v>56</v>
      </c>
      <c r="X462" s="23" t="s">
        <v>56</v>
      </c>
      <c r="Y462" s="15" t="s">
        <v>104</v>
      </c>
      <c r="Z462" s="15" t="s">
        <v>99</v>
      </c>
      <c r="AA462" s="15" t="s">
        <v>104</v>
      </c>
      <c r="AB462" s="15" t="s">
        <v>74</v>
      </c>
      <c r="AC462" s="22">
        <v>2</v>
      </c>
      <c r="AD462" s="2">
        <v>43191</v>
      </c>
      <c r="AE462">
        <v>2</v>
      </c>
      <c r="AF462" s="8">
        <f t="shared" ca="1" si="7"/>
        <v>0.18576533469544432</v>
      </c>
    </row>
    <row r="463" spans="1:32">
      <c r="A463" s="17">
        <v>462</v>
      </c>
      <c r="B463" s="17" t="s">
        <v>1</v>
      </c>
      <c r="C463" s="22">
        <v>39</v>
      </c>
      <c r="D463" s="17" t="s">
        <v>58</v>
      </c>
      <c r="E463" s="17" t="s">
        <v>9</v>
      </c>
      <c r="F463" s="17" t="s">
        <v>9</v>
      </c>
      <c r="G463" s="17" t="s">
        <v>9</v>
      </c>
      <c r="H463" s="18">
        <v>2</v>
      </c>
      <c r="I463" s="18" t="str">
        <f>IF(L463="Y","",IF(J463="Y",INDEX(#REF!,MATCH(K463,#REF!,0)),K463))</f>
        <v>4 - Manager</v>
      </c>
      <c r="J463" s="19" t="s">
        <v>69</v>
      </c>
      <c r="K463" s="19" t="s">
        <v>75</v>
      </c>
      <c r="L463" s="8" t="s">
        <v>69</v>
      </c>
      <c r="M463" s="19">
        <v>2</v>
      </c>
      <c r="N463" s="19" t="s">
        <v>70</v>
      </c>
      <c r="O463" s="19" t="s">
        <v>67</v>
      </c>
      <c r="P463" s="8" t="s">
        <v>5</v>
      </c>
      <c r="Q463" s="19" t="s">
        <v>5</v>
      </c>
      <c r="R463" s="21" t="s">
        <v>68</v>
      </c>
      <c r="S463" s="21" t="s">
        <v>68</v>
      </c>
      <c r="T463" s="21" t="s">
        <v>76</v>
      </c>
      <c r="U463" s="1">
        <v>0.5</v>
      </c>
      <c r="V463" s="8"/>
      <c r="W463" s="24" t="s">
        <v>56</v>
      </c>
      <c r="X463" s="23" t="s">
        <v>56</v>
      </c>
      <c r="Y463" s="15" t="s">
        <v>104</v>
      </c>
      <c r="Z463" s="15" t="s">
        <v>92</v>
      </c>
      <c r="AA463" s="15" t="s">
        <v>104</v>
      </c>
      <c r="AB463" s="15" t="s">
        <v>75</v>
      </c>
      <c r="AC463" s="22">
        <v>3</v>
      </c>
      <c r="AD463" s="2">
        <v>42461</v>
      </c>
      <c r="AE463">
        <v>4</v>
      </c>
      <c r="AF463" s="8">
        <f t="shared" ca="1" si="7"/>
        <v>0.59258525974305276</v>
      </c>
    </row>
    <row r="464" spans="1:32">
      <c r="A464" s="17">
        <v>463</v>
      </c>
      <c r="B464" s="17" t="s">
        <v>0</v>
      </c>
      <c r="C464" s="22">
        <v>19</v>
      </c>
      <c r="D464" s="17" t="s">
        <v>114</v>
      </c>
      <c r="E464" s="17" t="s">
        <v>20</v>
      </c>
      <c r="F464" s="17" t="s">
        <v>62</v>
      </c>
      <c r="G464" s="17" t="s">
        <v>62</v>
      </c>
      <c r="H464" s="18">
        <v>2</v>
      </c>
      <c r="I464" s="18" t="str">
        <f>IF(L464="Y","",IF(J464="Y",INDEX(#REF!,MATCH(K464,#REF!,0)),K464))</f>
        <v>6 - Junior Officer</v>
      </c>
      <c r="J464" s="19" t="s">
        <v>69</v>
      </c>
      <c r="K464" s="19" t="s">
        <v>74</v>
      </c>
      <c r="L464" s="8" t="s">
        <v>69</v>
      </c>
      <c r="M464" s="19">
        <v>2</v>
      </c>
      <c r="N464" s="19" t="s">
        <v>70</v>
      </c>
      <c r="O464" s="19" t="s">
        <v>67</v>
      </c>
      <c r="P464" s="8" t="s">
        <v>5</v>
      </c>
      <c r="Q464" s="19" t="s">
        <v>5</v>
      </c>
      <c r="R464" s="21" t="s">
        <v>70</v>
      </c>
      <c r="S464" s="21" t="s">
        <v>68</v>
      </c>
      <c r="T464" s="21" t="s">
        <v>74</v>
      </c>
      <c r="U464" s="1">
        <v>0.5</v>
      </c>
      <c r="V464" s="8"/>
      <c r="W464" s="24" t="s">
        <v>56</v>
      </c>
      <c r="X464" s="23" t="s">
        <v>56</v>
      </c>
      <c r="Y464" s="15" t="s">
        <v>104</v>
      </c>
      <c r="Z464" s="15" t="s">
        <v>99</v>
      </c>
      <c r="AA464" s="15" t="s">
        <v>104</v>
      </c>
      <c r="AB464" s="15" t="s">
        <v>74</v>
      </c>
      <c r="AC464" s="22">
        <v>2</v>
      </c>
      <c r="AD464" s="2">
        <v>43191</v>
      </c>
      <c r="AE464">
        <v>2</v>
      </c>
      <c r="AF464" s="8">
        <f t="shared" ca="1" si="7"/>
        <v>0.19608561702945015</v>
      </c>
    </row>
    <row r="465" spans="1:32">
      <c r="A465" s="17">
        <v>464</v>
      </c>
      <c r="B465" s="17" t="s">
        <v>1</v>
      </c>
      <c r="C465" s="22">
        <v>21</v>
      </c>
      <c r="D465" s="17" t="s">
        <v>57</v>
      </c>
      <c r="E465" s="17" t="s">
        <v>20</v>
      </c>
      <c r="F465" s="17" t="s">
        <v>62</v>
      </c>
      <c r="G465" s="17" t="s">
        <v>62</v>
      </c>
      <c r="H465" s="18"/>
      <c r="I465" s="18" t="str">
        <f>IF(L465="Y","",IF(J465="Y",INDEX(#REF!,MATCH(K465,#REF!,0)),K465))</f>
        <v>6 - Junior Officer</v>
      </c>
      <c r="J465" s="19" t="s">
        <v>69</v>
      </c>
      <c r="K465" s="19" t="s">
        <v>74</v>
      </c>
      <c r="L465" s="8" t="s">
        <v>69</v>
      </c>
      <c r="M465" s="19">
        <v>2</v>
      </c>
      <c r="N465" s="19" t="s">
        <v>70</v>
      </c>
      <c r="O465" s="19" t="s">
        <v>67</v>
      </c>
      <c r="P465" s="8" t="s">
        <v>7</v>
      </c>
      <c r="Q465" s="19" t="s">
        <v>7</v>
      </c>
      <c r="R465" s="21" t="s">
        <v>70</v>
      </c>
      <c r="S465" s="21" t="s">
        <v>68</v>
      </c>
      <c r="T465" s="21" t="s">
        <v>74</v>
      </c>
      <c r="U465" s="1">
        <v>0.5</v>
      </c>
      <c r="V465" s="8"/>
      <c r="W465" s="24" t="s">
        <v>56</v>
      </c>
      <c r="X465" s="23" t="s">
        <v>56</v>
      </c>
      <c r="Y465" s="15" t="s">
        <v>104</v>
      </c>
      <c r="Z465" s="15" t="s">
        <v>100</v>
      </c>
      <c r="AA465" s="15" t="s">
        <v>104</v>
      </c>
      <c r="AB465" s="15" t="s">
        <v>74</v>
      </c>
      <c r="AC465" s="22">
        <v>1</v>
      </c>
      <c r="AD465" s="2">
        <v>43556</v>
      </c>
      <c r="AE465">
        <v>1</v>
      </c>
      <c r="AF465" s="8">
        <f t="shared" ca="1" si="7"/>
        <v>0.62843595657521023</v>
      </c>
    </row>
    <row r="466" spans="1:32">
      <c r="A466" s="17">
        <v>465</v>
      </c>
      <c r="B466" s="17" t="s">
        <v>1</v>
      </c>
      <c r="C466" s="22">
        <v>33</v>
      </c>
      <c r="D466" s="17" t="s">
        <v>58</v>
      </c>
      <c r="E466" s="17" t="s">
        <v>9</v>
      </c>
      <c r="F466" s="17" t="s">
        <v>9</v>
      </c>
      <c r="G466" s="17" t="s">
        <v>9</v>
      </c>
      <c r="H466" s="18">
        <v>2</v>
      </c>
      <c r="I466" s="18" t="str">
        <f>IF(L466="Y","",IF(J466="Y",INDEX(#REF!,MATCH(K466,#REF!,0)),K466))</f>
        <v>3 - Senior Manager</v>
      </c>
      <c r="J466" s="19" t="s">
        <v>69</v>
      </c>
      <c r="K466" s="19" t="s">
        <v>76</v>
      </c>
      <c r="L466" s="8" t="s">
        <v>69</v>
      </c>
      <c r="M466" s="19">
        <v>2</v>
      </c>
      <c r="N466" s="19" t="s">
        <v>70</v>
      </c>
      <c r="O466" s="19" t="s">
        <v>67</v>
      </c>
      <c r="P466" s="8" t="s">
        <v>7</v>
      </c>
      <c r="Q466" s="19" t="s">
        <v>7</v>
      </c>
      <c r="R466" s="21" t="s">
        <v>70</v>
      </c>
      <c r="S466" s="21" t="s">
        <v>68</v>
      </c>
      <c r="T466" s="21" t="s">
        <v>76</v>
      </c>
      <c r="U466" s="1">
        <v>0.5</v>
      </c>
      <c r="V466" s="8"/>
      <c r="W466" s="24" t="s">
        <v>56</v>
      </c>
      <c r="X466" s="23" t="s">
        <v>56</v>
      </c>
      <c r="Y466" s="15" t="s">
        <v>105</v>
      </c>
      <c r="Z466" s="15" t="s">
        <v>85</v>
      </c>
      <c r="AA466" s="15" t="s">
        <v>105</v>
      </c>
      <c r="AB466" s="15" t="s">
        <v>76</v>
      </c>
      <c r="AC466" s="22">
        <v>2</v>
      </c>
      <c r="AD466" s="2">
        <v>41730</v>
      </c>
      <c r="AE466">
        <v>6</v>
      </c>
      <c r="AF466" s="8">
        <f t="shared" ca="1" si="7"/>
        <v>0.85971266227122323</v>
      </c>
    </row>
    <row r="467" spans="1:32">
      <c r="A467" s="17">
        <v>466</v>
      </c>
      <c r="B467" s="17" t="s">
        <v>0</v>
      </c>
      <c r="C467" s="22">
        <v>26</v>
      </c>
      <c r="D467" s="17" t="s">
        <v>57</v>
      </c>
      <c r="E467" s="17" t="s">
        <v>9</v>
      </c>
      <c r="F467" s="17" t="s">
        <v>9</v>
      </c>
      <c r="G467" s="17" t="s">
        <v>9</v>
      </c>
      <c r="H467" s="18">
        <v>2</v>
      </c>
      <c r="I467" s="18" t="str">
        <f>IF(L467="Y","",IF(J467="Y",INDEX(#REF!,MATCH(K467,#REF!,0)),K467))</f>
        <v>6 - Junior Officer</v>
      </c>
      <c r="J467" s="19" t="s">
        <v>69</v>
      </c>
      <c r="K467" s="19" t="s">
        <v>74</v>
      </c>
      <c r="L467" s="8" t="s">
        <v>69</v>
      </c>
      <c r="M467" s="19">
        <v>3</v>
      </c>
      <c r="N467" s="19" t="s">
        <v>70</v>
      </c>
      <c r="O467" s="19" t="s">
        <v>67</v>
      </c>
      <c r="P467" s="8" t="s">
        <v>7</v>
      </c>
      <c r="Q467" s="19" t="s">
        <v>7</v>
      </c>
      <c r="R467" s="21" t="s">
        <v>70</v>
      </c>
      <c r="S467" s="21" t="s">
        <v>68</v>
      </c>
      <c r="T467" s="21" t="s">
        <v>74</v>
      </c>
      <c r="U467" s="1">
        <v>0.5</v>
      </c>
      <c r="V467" s="8"/>
      <c r="W467" s="24">
        <v>0.8</v>
      </c>
      <c r="X467" s="23" t="s">
        <v>55</v>
      </c>
      <c r="Y467" s="15" t="s">
        <v>104</v>
      </c>
      <c r="Z467" s="15" t="s">
        <v>100</v>
      </c>
      <c r="AA467" s="15" t="s">
        <v>104</v>
      </c>
      <c r="AB467" s="15" t="s">
        <v>74</v>
      </c>
      <c r="AC467" s="22">
        <v>3</v>
      </c>
      <c r="AD467" s="2">
        <v>42826</v>
      </c>
      <c r="AE467">
        <v>3</v>
      </c>
      <c r="AF467" s="8">
        <f t="shared" ca="1" si="7"/>
        <v>0.16908940218608448</v>
      </c>
    </row>
    <row r="468" spans="1:32">
      <c r="A468" s="17">
        <v>467</v>
      </c>
      <c r="B468" s="17" t="s">
        <v>1</v>
      </c>
      <c r="C468" s="22">
        <v>48</v>
      </c>
      <c r="D468" s="17" t="s">
        <v>59</v>
      </c>
      <c r="E468" s="17" t="s">
        <v>9</v>
      </c>
      <c r="F468" s="17" t="s">
        <v>9</v>
      </c>
      <c r="G468" s="17" t="s">
        <v>9</v>
      </c>
      <c r="H468" s="18">
        <v>2</v>
      </c>
      <c r="I468" s="18" t="str">
        <f>IF(L468="Y","",IF(J468="Y",INDEX(#REF!,MATCH(K468,#REF!,0)),K468))</f>
        <v>2 - Director</v>
      </c>
      <c r="J468" s="19" t="s">
        <v>69</v>
      </c>
      <c r="K468" s="19" t="s">
        <v>77</v>
      </c>
      <c r="L468" s="8" t="s">
        <v>69</v>
      </c>
      <c r="M468" s="19">
        <v>2</v>
      </c>
      <c r="N468" s="19" t="s">
        <v>70</v>
      </c>
      <c r="O468" s="19" t="s">
        <v>67</v>
      </c>
      <c r="P468" s="8" t="s">
        <v>7</v>
      </c>
      <c r="Q468" s="19" t="s">
        <v>7</v>
      </c>
      <c r="R468" s="21" t="s">
        <v>68</v>
      </c>
      <c r="S468" s="21" t="s">
        <v>68</v>
      </c>
      <c r="T468" s="21" t="s">
        <v>78</v>
      </c>
      <c r="U468" s="1">
        <v>0.5</v>
      </c>
      <c r="V468" s="8"/>
      <c r="W468" s="24" t="s">
        <v>56</v>
      </c>
      <c r="X468" s="23" t="s">
        <v>56</v>
      </c>
      <c r="Y468" s="15" t="s">
        <v>103</v>
      </c>
      <c r="Z468" s="15" t="s">
        <v>86</v>
      </c>
      <c r="AA468" s="15" t="s">
        <v>105</v>
      </c>
      <c r="AB468" s="15" t="s">
        <v>77</v>
      </c>
      <c r="AC468" s="22">
        <v>5</v>
      </c>
      <c r="AD468" s="2">
        <v>42095</v>
      </c>
      <c r="AE468">
        <v>5</v>
      </c>
      <c r="AF468" s="8">
        <f t="shared" ca="1" si="7"/>
        <v>1.6054930778233278E-2</v>
      </c>
    </row>
    <row r="469" spans="1:32">
      <c r="A469" s="17">
        <v>468</v>
      </c>
      <c r="B469" s="17" t="s">
        <v>1</v>
      </c>
      <c r="C469" s="22">
        <v>31</v>
      </c>
      <c r="D469" s="17" t="s">
        <v>58</v>
      </c>
      <c r="E469" s="17" t="s">
        <v>9</v>
      </c>
      <c r="F469" s="17" t="s">
        <v>9</v>
      </c>
      <c r="G469" s="17" t="s">
        <v>9</v>
      </c>
      <c r="H469" s="18">
        <v>3</v>
      </c>
      <c r="I469" s="18" t="str">
        <f>IF(L469="Y","",IF(J469="Y",INDEX(#REF!,MATCH(K469,#REF!,0)),K469))</f>
        <v>1 - Executive</v>
      </c>
      <c r="J469" s="19" t="s">
        <v>69</v>
      </c>
      <c r="K469" s="20" t="s">
        <v>78</v>
      </c>
      <c r="L469" s="8" t="s">
        <v>69</v>
      </c>
      <c r="M469" s="19"/>
      <c r="N469" s="19" t="s">
        <v>68</v>
      </c>
      <c r="O469" s="19" t="s">
        <v>67</v>
      </c>
      <c r="P469" s="8" t="s">
        <v>8</v>
      </c>
      <c r="Q469" s="19" t="s">
        <v>8</v>
      </c>
      <c r="R469" s="21" t="s">
        <v>70</v>
      </c>
      <c r="S469" s="21" t="s">
        <v>70</v>
      </c>
      <c r="T469" s="21"/>
      <c r="U469" s="1">
        <v>0.5</v>
      </c>
      <c r="V469" s="8" t="s">
        <v>71</v>
      </c>
      <c r="W469" s="24" t="s">
        <v>56</v>
      </c>
      <c r="X469" s="23" t="s">
        <v>56</v>
      </c>
      <c r="Y469" s="15" t="s">
        <v>120</v>
      </c>
      <c r="Z469" s="15" t="s">
        <v>120</v>
      </c>
      <c r="AA469" s="15" t="s">
        <v>120</v>
      </c>
      <c r="AB469" s="15" t="s">
        <v>120</v>
      </c>
      <c r="AC469" s="22">
        <v>2</v>
      </c>
      <c r="AD469" s="2">
        <v>41365</v>
      </c>
      <c r="AE469">
        <v>7</v>
      </c>
      <c r="AF469" s="8">
        <f t="shared" ca="1" si="7"/>
        <v>0.27289760361482274</v>
      </c>
    </row>
    <row r="470" spans="1:32">
      <c r="A470" s="17">
        <v>469</v>
      </c>
      <c r="B470" s="17" t="s">
        <v>1</v>
      </c>
      <c r="C470" s="22">
        <v>23</v>
      </c>
      <c r="D470" s="17" t="s">
        <v>57</v>
      </c>
      <c r="E470" s="17" t="s">
        <v>20</v>
      </c>
      <c r="F470" s="17" t="s">
        <v>62</v>
      </c>
      <c r="G470" s="17" t="s">
        <v>62</v>
      </c>
      <c r="H470" s="18">
        <v>3</v>
      </c>
      <c r="I470" s="18" t="str">
        <f>IF(L470="Y","",IF(J470="Y",INDEX(#REF!,MATCH(K470,#REF!,0)),K470))</f>
        <v>6 - Junior Officer</v>
      </c>
      <c r="J470" s="19" t="s">
        <v>69</v>
      </c>
      <c r="K470" s="19" t="s">
        <v>74</v>
      </c>
      <c r="L470" s="8" t="s">
        <v>69</v>
      </c>
      <c r="M470" s="19">
        <v>2</v>
      </c>
      <c r="N470" s="19" t="s">
        <v>70</v>
      </c>
      <c r="O470" s="19" t="s">
        <v>67</v>
      </c>
      <c r="P470" s="8" t="s">
        <v>7</v>
      </c>
      <c r="Q470" s="19" t="s">
        <v>7</v>
      </c>
      <c r="R470" s="21" t="s">
        <v>70</v>
      </c>
      <c r="S470" s="21" t="s">
        <v>68</v>
      </c>
      <c r="T470" s="21" t="s">
        <v>74</v>
      </c>
      <c r="U470" s="1">
        <v>0.5</v>
      </c>
      <c r="V470" s="8"/>
      <c r="W470" s="24" t="s">
        <v>56</v>
      </c>
      <c r="X470" s="23" t="s">
        <v>56</v>
      </c>
      <c r="Y470" s="15" t="s">
        <v>104</v>
      </c>
      <c r="Z470" s="15" t="s">
        <v>100</v>
      </c>
      <c r="AA470" s="15" t="s">
        <v>104</v>
      </c>
      <c r="AB470" s="15" t="s">
        <v>74</v>
      </c>
      <c r="AC470" s="22">
        <v>2</v>
      </c>
      <c r="AD470" s="2">
        <v>43191</v>
      </c>
      <c r="AE470">
        <v>2</v>
      </c>
      <c r="AF470" s="8">
        <f t="shared" ca="1" si="7"/>
        <v>0.21895783428621718</v>
      </c>
    </row>
    <row r="471" spans="1:32">
      <c r="A471" s="17">
        <v>470</v>
      </c>
      <c r="B471" s="17" t="s">
        <v>0</v>
      </c>
      <c r="C471" s="22">
        <v>24</v>
      </c>
      <c r="D471" s="17" t="s">
        <v>57</v>
      </c>
      <c r="E471" s="17" t="s">
        <v>19</v>
      </c>
      <c r="F471" s="17" t="s">
        <v>62</v>
      </c>
      <c r="G471" s="17" t="s">
        <v>62</v>
      </c>
      <c r="H471" s="18">
        <v>3</v>
      </c>
      <c r="I471" s="18" t="str">
        <f>IF(L471="Y","",IF(J471="Y",INDEX(#REF!,MATCH(K471,#REF!,0)),K471))</f>
        <v>6 - Junior Officer</v>
      </c>
      <c r="J471" s="19" t="s">
        <v>69</v>
      </c>
      <c r="K471" s="19" t="s">
        <v>74</v>
      </c>
      <c r="L471" s="8" t="s">
        <v>69</v>
      </c>
      <c r="M471" s="19">
        <v>2</v>
      </c>
      <c r="N471" s="19" t="s">
        <v>70</v>
      </c>
      <c r="O471" s="19" t="s">
        <v>67</v>
      </c>
      <c r="P471" s="8" t="s">
        <v>5</v>
      </c>
      <c r="Q471" s="19" t="s">
        <v>5</v>
      </c>
      <c r="R471" s="21" t="s">
        <v>70</v>
      </c>
      <c r="S471" s="21" t="s">
        <v>68</v>
      </c>
      <c r="T471" s="21" t="s">
        <v>74</v>
      </c>
      <c r="U471" s="1">
        <v>0.5</v>
      </c>
      <c r="V471" s="8"/>
      <c r="W471" s="24" t="s">
        <v>56</v>
      </c>
      <c r="X471" s="23" t="s">
        <v>56</v>
      </c>
      <c r="Y471" s="15" t="s">
        <v>104</v>
      </c>
      <c r="Z471" s="15" t="s">
        <v>99</v>
      </c>
      <c r="AA471" s="15" t="s">
        <v>104</v>
      </c>
      <c r="AB471" s="15" t="s">
        <v>74</v>
      </c>
      <c r="AC471" s="22">
        <v>3</v>
      </c>
      <c r="AD471" s="2">
        <v>42826</v>
      </c>
      <c r="AE471">
        <v>3</v>
      </c>
      <c r="AF471" s="8">
        <f t="shared" ca="1" si="7"/>
        <v>0.27554126363148701</v>
      </c>
    </row>
    <row r="472" spans="1:32">
      <c r="A472" s="17">
        <v>471</v>
      </c>
      <c r="B472" s="17" t="s">
        <v>1</v>
      </c>
      <c r="C472" s="22">
        <v>24</v>
      </c>
      <c r="D472" s="17" t="s">
        <v>57</v>
      </c>
      <c r="E472" s="17" t="s">
        <v>20</v>
      </c>
      <c r="F472" s="17" t="s">
        <v>62</v>
      </c>
      <c r="G472" s="17" t="s">
        <v>62</v>
      </c>
      <c r="H472" s="18">
        <v>3</v>
      </c>
      <c r="I472" s="18" t="str">
        <f>IF(L472="Y","",IF(J472="Y",INDEX(#REF!,MATCH(K472,#REF!,0)),K472))</f>
        <v>6 - Junior Officer</v>
      </c>
      <c r="J472" s="19" t="s">
        <v>69</v>
      </c>
      <c r="K472" s="19" t="s">
        <v>74</v>
      </c>
      <c r="L472" s="8" t="s">
        <v>69</v>
      </c>
      <c r="M472" s="19">
        <v>3</v>
      </c>
      <c r="N472" s="19" t="s">
        <v>70</v>
      </c>
      <c r="O472" s="19" t="s">
        <v>67</v>
      </c>
      <c r="P472" s="8" t="s">
        <v>6</v>
      </c>
      <c r="Q472" s="19" t="s">
        <v>6</v>
      </c>
      <c r="R472" s="21" t="s">
        <v>70</v>
      </c>
      <c r="S472" s="21" t="s">
        <v>68</v>
      </c>
      <c r="T472" s="21" t="s">
        <v>74</v>
      </c>
      <c r="U472" s="1">
        <v>0.5</v>
      </c>
      <c r="V472" s="8"/>
      <c r="W472" s="24" t="s">
        <v>56</v>
      </c>
      <c r="X472" s="23" t="s">
        <v>56</v>
      </c>
      <c r="Y472" s="15" t="s">
        <v>104</v>
      </c>
      <c r="Z472" s="15" t="s">
        <v>98</v>
      </c>
      <c r="AA472" s="15" t="s">
        <v>104</v>
      </c>
      <c r="AB472" s="15" t="s">
        <v>74</v>
      </c>
      <c r="AC472" s="22">
        <v>2</v>
      </c>
      <c r="AD472" s="2">
        <v>43191</v>
      </c>
      <c r="AE472">
        <v>2</v>
      </c>
      <c r="AF472" s="8">
        <f t="shared" ca="1" si="7"/>
        <v>0.13078600156440412</v>
      </c>
    </row>
    <row r="473" spans="1:32">
      <c r="A473" s="17">
        <v>472</v>
      </c>
      <c r="B473" s="17" t="s">
        <v>1</v>
      </c>
      <c r="C473" s="22">
        <v>23</v>
      </c>
      <c r="D473" s="17" t="s">
        <v>57</v>
      </c>
      <c r="E473" s="17" t="s">
        <v>9</v>
      </c>
      <c r="F473" s="17" t="s">
        <v>9</v>
      </c>
      <c r="G473" s="17" t="s">
        <v>9</v>
      </c>
      <c r="H473" s="18">
        <v>3</v>
      </c>
      <c r="I473" s="18" t="str">
        <f>IF(L473="Y","",IF(J473="Y",INDEX(#REF!,MATCH(K473,#REF!,0)),K473))</f>
        <v>6 - Junior Officer</v>
      </c>
      <c r="J473" s="19" t="s">
        <v>69</v>
      </c>
      <c r="K473" s="19" t="s">
        <v>74</v>
      </c>
      <c r="L473" s="8" t="s">
        <v>69</v>
      </c>
      <c r="M473" s="19">
        <v>2</v>
      </c>
      <c r="N473" s="19" t="s">
        <v>70</v>
      </c>
      <c r="O473" s="19" t="s">
        <v>67</v>
      </c>
      <c r="P473" s="8" t="s">
        <v>6</v>
      </c>
      <c r="Q473" s="19" t="s">
        <v>6</v>
      </c>
      <c r="R473" s="21" t="s">
        <v>70</v>
      </c>
      <c r="S473" s="21" t="s">
        <v>68</v>
      </c>
      <c r="T473" s="21" t="s">
        <v>74</v>
      </c>
      <c r="U473" s="1">
        <v>0.5</v>
      </c>
      <c r="V473" s="8"/>
      <c r="W473" s="24" t="s">
        <v>56</v>
      </c>
      <c r="X473" s="23" t="s">
        <v>56</v>
      </c>
      <c r="Y473" s="15" t="s">
        <v>104</v>
      </c>
      <c r="Z473" s="15" t="s">
        <v>98</v>
      </c>
      <c r="AA473" s="15" t="s">
        <v>104</v>
      </c>
      <c r="AB473" s="15" t="s">
        <v>74</v>
      </c>
      <c r="AC473" s="22">
        <v>2</v>
      </c>
      <c r="AD473" s="2">
        <v>43191</v>
      </c>
      <c r="AE473">
        <v>2</v>
      </c>
      <c r="AF473" s="8">
        <f t="shared" ca="1" si="7"/>
        <v>0.1422303220263238</v>
      </c>
    </row>
    <row r="474" spans="1:32">
      <c r="A474" s="17">
        <v>473</v>
      </c>
      <c r="B474" s="17" t="s">
        <v>0</v>
      </c>
      <c r="C474" s="22">
        <v>49</v>
      </c>
      <c r="D474" s="17" t="s">
        <v>59</v>
      </c>
      <c r="E474" s="17" t="s">
        <v>9</v>
      </c>
      <c r="F474" s="17" t="s">
        <v>9</v>
      </c>
      <c r="G474" s="17" t="s">
        <v>9</v>
      </c>
      <c r="H474" s="18"/>
      <c r="I474" s="18" t="str">
        <f>IF(L474="Y","",IF(J474="Y",INDEX(#REF!,MATCH(K474,#REF!,0)),K474))</f>
        <v>4 - Manager</v>
      </c>
      <c r="J474" s="19" t="s">
        <v>69</v>
      </c>
      <c r="K474" s="19" t="s">
        <v>75</v>
      </c>
      <c r="L474" s="8" t="s">
        <v>69</v>
      </c>
      <c r="M474" s="19">
        <v>2</v>
      </c>
      <c r="N474" s="19" t="s">
        <v>70</v>
      </c>
      <c r="O474" s="19" t="s">
        <v>67</v>
      </c>
      <c r="P474" s="8" t="s">
        <v>5</v>
      </c>
      <c r="Q474" s="19" t="s">
        <v>5</v>
      </c>
      <c r="R474" s="21" t="s">
        <v>68</v>
      </c>
      <c r="S474" s="21" t="s">
        <v>68</v>
      </c>
      <c r="T474" s="21" t="s">
        <v>76</v>
      </c>
      <c r="U474" s="1">
        <v>0.5</v>
      </c>
      <c r="V474" s="8"/>
      <c r="W474" s="24" t="s">
        <v>56</v>
      </c>
      <c r="X474" s="23" t="s">
        <v>56</v>
      </c>
      <c r="Y474" s="15" t="s">
        <v>104</v>
      </c>
      <c r="Z474" s="15" t="s">
        <v>92</v>
      </c>
      <c r="AA474" s="15" t="s">
        <v>104</v>
      </c>
      <c r="AB474" s="15" t="s">
        <v>75</v>
      </c>
      <c r="AC474" s="22">
        <v>3</v>
      </c>
      <c r="AD474" s="2">
        <v>41000</v>
      </c>
      <c r="AE474">
        <v>8</v>
      </c>
      <c r="AF474" s="8">
        <f t="shared" ca="1" si="7"/>
        <v>0.36496543280614491</v>
      </c>
    </row>
    <row r="475" spans="1:32">
      <c r="A475" s="17">
        <v>474</v>
      </c>
      <c r="B475" s="17" t="s">
        <v>1</v>
      </c>
      <c r="C475" s="22">
        <v>33</v>
      </c>
      <c r="D475" s="17" t="s">
        <v>58</v>
      </c>
      <c r="E475" s="17" t="s">
        <v>9</v>
      </c>
      <c r="F475" s="17" t="s">
        <v>9</v>
      </c>
      <c r="G475" s="17" t="s">
        <v>9</v>
      </c>
      <c r="H475" s="18">
        <v>3</v>
      </c>
      <c r="I475" s="18" t="str">
        <f>IF(L475="Y","",IF(J475="Y",INDEX(#REF!,MATCH(K475,#REF!,0)),K475))</f>
        <v>4 - Manager</v>
      </c>
      <c r="J475" s="19" t="s">
        <v>69</v>
      </c>
      <c r="K475" s="19" t="s">
        <v>75</v>
      </c>
      <c r="L475" s="8" t="s">
        <v>69</v>
      </c>
      <c r="M475" s="19">
        <v>3</v>
      </c>
      <c r="N475" s="19" t="s">
        <v>70</v>
      </c>
      <c r="O475" s="19" t="s">
        <v>67</v>
      </c>
      <c r="P475" s="8" t="s">
        <v>7</v>
      </c>
      <c r="Q475" s="19" t="s">
        <v>7</v>
      </c>
      <c r="R475" s="21" t="s">
        <v>70</v>
      </c>
      <c r="S475" s="21" t="s">
        <v>68</v>
      </c>
      <c r="T475" s="21" t="s">
        <v>75</v>
      </c>
      <c r="U475" s="1">
        <v>0.5</v>
      </c>
      <c r="V475" s="8"/>
      <c r="W475" s="24" t="s">
        <v>56</v>
      </c>
      <c r="X475" s="23" t="s">
        <v>56</v>
      </c>
      <c r="Y475" s="15" t="s">
        <v>105</v>
      </c>
      <c r="Z475" s="15" t="s">
        <v>93</v>
      </c>
      <c r="AA475" s="15" t="s">
        <v>104</v>
      </c>
      <c r="AB475" s="15" t="s">
        <v>75</v>
      </c>
      <c r="AC475" s="22">
        <v>3</v>
      </c>
      <c r="AD475" s="2">
        <v>41365</v>
      </c>
      <c r="AE475">
        <v>7</v>
      </c>
      <c r="AF475" s="8">
        <f t="shared" ca="1" si="7"/>
        <v>0.46578470492227253</v>
      </c>
    </row>
    <row r="476" spans="1:32">
      <c r="A476" s="17">
        <v>475</v>
      </c>
      <c r="B476" s="17" t="s">
        <v>0</v>
      </c>
      <c r="C476" s="22">
        <v>25</v>
      </c>
      <c r="D476" s="17" t="s">
        <v>57</v>
      </c>
      <c r="E476" s="17" t="s">
        <v>20</v>
      </c>
      <c r="F476" s="17" t="s">
        <v>62</v>
      </c>
      <c r="G476" s="17" t="s">
        <v>62</v>
      </c>
      <c r="H476" s="18">
        <v>3</v>
      </c>
      <c r="I476" s="18" t="str">
        <f>IF(L476="Y","",IF(J476="Y",INDEX(#REF!,MATCH(K476,#REF!,0)),K476))</f>
        <v>6 - Junior Officer</v>
      </c>
      <c r="J476" s="19" t="s">
        <v>69</v>
      </c>
      <c r="K476" s="19" t="s">
        <v>74</v>
      </c>
      <c r="L476" s="8" t="s">
        <v>69</v>
      </c>
      <c r="M476" s="19">
        <v>2</v>
      </c>
      <c r="N476" s="19" t="s">
        <v>70</v>
      </c>
      <c r="O476" s="19" t="s">
        <v>67</v>
      </c>
      <c r="P476" s="8" t="s">
        <v>7</v>
      </c>
      <c r="Q476" s="19" t="s">
        <v>7</v>
      </c>
      <c r="R476" s="21" t="s">
        <v>70</v>
      </c>
      <c r="S476" s="21" t="s">
        <v>68</v>
      </c>
      <c r="T476" s="21" t="s">
        <v>74</v>
      </c>
      <c r="U476" s="1">
        <v>0.5</v>
      </c>
      <c r="V476" s="8"/>
      <c r="W476" s="24">
        <v>0.7</v>
      </c>
      <c r="X476" s="23" t="s">
        <v>55</v>
      </c>
      <c r="Y476" s="15" t="s">
        <v>104</v>
      </c>
      <c r="Z476" s="15" t="s">
        <v>100</v>
      </c>
      <c r="AA476" s="15" t="s">
        <v>104</v>
      </c>
      <c r="AB476" s="15" t="s">
        <v>74</v>
      </c>
      <c r="AC476" s="22">
        <v>3</v>
      </c>
      <c r="AD476" s="2">
        <v>42826</v>
      </c>
      <c r="AE476">
        <v>3</v>
      </c>
      <c r="AF476" s="8">
        <f t="shared" ca="1" si="7"/>
        <v>0.57528082805025682</v>
      </c>
    </row>
    <row r="477" spans="1:32">
      <c r="A477" s="17">
        <v>476</v>
      </c>
      <c r="B477" s="17" t="s">
        <v>0</v>
      </c>
      <c r="C477" s="22">
        <v>20</v>
      </c>
      <c r="D477" s="17" t="s">
        <v>57</v>
      </c>
      <c r="E477" s="17" t="s">
        <v>19</v>
      </c>
      <c r="F477" s="17" t="s">
        <v>62</v>
      </c>
      <c r="G477" s="17" t="s">
        <v>62</v>
      </c>
      <c r="H477" s="18">
        <v>2</v>
      </c>
      <c r="I477" s="18" t="str">
        <f>IF(L477="Y","",IF(J477="Y",INDEX(#REF!,MATCH(K477,#REF!,0)),K477))</f>
        <v>6 - Junior Officer</v>
      </c>
      <c r="J477" s="19" t="s">
        <v>69</v>
      </c>
      <c r="K477" s="19" t="s">
        <v>74</v>
      </c>
      <c r="L477" s="8" t="s">
        <v>69</v>
      </c>
      <c r="M477" s="19">
        <v>3</v>
      </c>
      <c r="N477" s="19" t="s">
        <v>70</v>
      </c>
      <c r="O477" s="19" t="s">
        <v>67</v>
      </c>
      <c r="P477" s="8" t="s">
        <v>5</v>
      </c>
      <c r="Q477" s="19" t="s">
        <v>5</v>
      </c>
      <c r="R477" s="21" t="s">
        <v>70</v>
      </c>
      <c r="S477" s="21" t="s">
        <v>68</v>
      </c>
      <c r="T477" s="21" t="s">
        <v>74</v>
      </c>
      <c r="U477" s="1">
        <v>0.5</v>
      </c>
      <c r="V477" s="8"/>
      <c r="W477" s="24" t="s">
        <v>56</v>
      </c>
      <c r="X477" s="23" t="s">
        <v>56</v>
      </c>
      <c r="Y477" s="15" t="s">
        <v>104</v>
      </c>
      <c r="Z477" s="15" t="s">
        <v>99</v>
      </c>
      <c r="AA477" s="15" t="s">
        <v>104</v>
      </c>
      <c r="AB477" s="15" t="s">
        <v>74</v>
      </c>
      <c r="AC477" s="22">
        <v>3</v>
      </c>
      <c r="AD477" s="2">
        <v>42826</v>
      </c>
      <c r="AE477">
        <v>3</v>
      </c>
      <c r="AF477" s="8">
        <f t="shared" ca="1" si="7"/>
        <v>0.42696367984310324</v>
      </c>
    </row>
    <row r="478" spans="1:32">
      <c r="A478" s="17">
        <v>477</v>
      </c>
      <c r="B478" s="17" t="s">
        <v>0</v>
      </c>
      <c r="C478" s="22">
        <v>44</v>
      </c>
      <c r="D478" s="17" t="s">
        <v>59</v>
      </c>
      <c r="E478" s="17" t="s">
        <v>9</v>
      </c>
      <c r="F478" s="17" t="s">
        <v>9</v>
      </c>
      <c r="G478" s="17" t="s">
        <v>9</v>
      </c>
      <c r="H478" s="18">
        <v>2</v>
      </c>
      <c r="I478" s="18" t="str">
        <f>IF(L478="Y","",IF(J478="Y",INDEX(#REF!,MATCH(K478,#REF!,0)),K478))</f>
        <v>2 - Director</v>
      </c>
      <c r="J478" s="19" t="s">
        <v>69</v>
      </c>
      <c r="K478" s="19" t="s">
        <v>77</v>
      </c>
      <c r="L478" s="8" t="s">
        <v>69</v>
      </c>
      <c r="M478" s="19">
        <v>2</v>
      </c>
      <c r="N478" s="19" t="s">
        <v>70</v>
      </c>
      <c r="O478" s="19" t="s">
        <v>67</v>
      </c>
      <c r="P478" s="8" t="s">
        <v>6</v>
      </c>
      <c r="Q478" s="19" t="s">
        <v>6</v>
      </c>
      <c r="R478" s="21" t="s">
        <v>68</v>
      </c>
      <c r="S478" s="21" t="s">
        <v>68</v>
      </c>
      <c r="T478" s="21" t="s">
        <v>78</v>
      </c>
      <c r="U478" s="1">
        <v>0.5</v>
      </c>
      <c r="V478" s="8"/>
      <c r="W478" s="24" t="s">
        <v>56</v>
      </c>
      <c r="X478" s="23" t="s">
        <v>56</v>
      </c>
      <c r="Y478" s="15" t="s">
        <v>103</v>
      </c>
      <c r="Z478" s="15" t="s">
        <v>82</v>
      </c>
      <c r="AA478" s="15" t="s">
        <v>105</v>
      </c>
      <c r="AB478" s="15" t="s">
        <v>77</v>
      </c>
      <c r="AC478" s="22">
        <v>6</v>
      </c>
      <c r="AD478" s="2">
        <v>41730</v>
      </c>
      <c r="AE478">
        <v>6</v>
      </c>
      <c r="AF478" s="8">
        <f t="shared" ca="1" si="7"/>
        <v>0.24013760870814505</v>
      </c>
    </row>
    <row r="479" spans="1:32">
      <c r="A479" s="17">
        <v>478</v>
      </c>
      <c r="B479" s="17" t="s">
        <v>0</v>
      </c>
      <c r="C479" s="22">
        <v>25</v>
      </c>
      <c r="D479" s="17" t="s">
        <v>57</v>
      </c>
      <c r="E479" s="17" t="s">
        <v>9</v>
      </c>
      <c r="F479" s="17" t="s">
        <v>9</v>
      </c>
      <c r="G479" s="17" t="s">
        <v>9</v>
      </c>
      <c r="H479" s="18"/>
      <c r="I479" s="18" t="str">
        <f>IF(L479="Y","",IF(J479="Y",INDEX(#REF!,MATCH(K479,#REF!,0)),K479))</f>
        <v/>
      </c>
      <c r="J479" s="19" t="s">
        <v>69</v>
      </c>
      <c r="K479" s="19" t="s">
        <v>74</v>
      </c>
      <c r="L479" s="8" t="s">
        <v>67</v>
      </c>
      <c r="M479" s="19"/>
      <c r="N479" s="19" t="s">
        <v>70</v>
      </c>
      <c r="O479" s="19" t="s">
        <v>69</v>
      </c>
      <c r="P479" s="8" t="s">
        <v>5</v>
      </c>
      <c r="Q479" s="19" t="s">
        <v>5</v>
      </c>
      <c r="R479" s="21" t="s">
        <v>70</v>
      </c>
      <c r="S479" s="21" t="s">
        <v>70</v>
      </c>
      <c r="T479" s="21" t="s">
        <v>74</v>
      </c>
      <c r="U479" s="1">
        <v>0.5</v>
      </c>
      <c r="V479" s="8"/>
      <c r="W479" s="24" t="s">
        <v>56</v>
      </c>
      <c r="X479" s="23" t="s">
        <v>56</v>
      </c>
      <c r="Y479" s="15" t="s">
        <v>104</v>
      </c>
      <c r="Z479" s="15" t="s">
        <v>99</v>
      </c>
      <c r="AA479" s="15" t="s">
        <v>104</v>
      </c>
      <c r="AB479" s="15" t="s">
        <v>74</v>
      </c>
      <c r="AC479" s="22">
        <v>0</v>
      </c>
      <c r="AD479" s="2">
        <v>43922</v>
      </c>
      <c r="AE479">
        <v>0</v>
      </c>
      <c r="AF479" s="8">
        <f t="shared" ca="1" si="7"/>
        <v>0.35638232959920169</v>
      </c>
    </row>
    <row r="480" spans="1:32">
      <c r="A480" s="17">
        <v>479</v>
      </c>
      <c r="B480" s="17" t="s">
        <v>1</v>
      </c>
      <c r="C480" s="22">
        <v>53</v>
      </c>
      <c r="D480" s="17" t="s">
        <v>60</v>
      </c>
      <c r="E480" s="17" t="s">
        <v>9</v>
      </c>
      <c r="F480" s="17" t="s">
        <v>9</v>
      </c>
      <c r="G480" s="17" t="s">
        <v>9</v>
      </c>
      <c r="H480" s="18">
        <v>4</v>
      </c>
      <c r="I480" s="18" t="str">
        <f>IF(L480="Y","",IF(J480="Y",INDEX(#REF!,MATCH(K480,#REF!,0)),K480))</f>
        <v>6 - Junior Officer</v>
      </c>
      <c r="J480" s="19" t="s">
        <v>69</v>
      </c>
      <c r="K480" s="20" t="s">
        <v>74</v>
      </c>
      <c r="L480" s="8" t="s">
        <v>69</v>
      </c>
      <c r="M480" s="19">
        <v>4</v>
      </c>
      <c r="N480" s="19" t="s">
        <v>68</v>
      </c>
      <c r="O480" s="19" t="s">
        <v>67</v>
      </c>
      <c r="P480" s="8" t="s">
        <v>5</v>
      </c>
      <c r="Q480" s="19" t="s">
        <v>5</v>
      </c>
      <c r="R480" s="21" t="s">
        <v>70</v>
      </c>
      <c r="S480" s="21" t="s">
        <v>70</v>
      </c>
      <c r="T480" s="21"/>
      <c r="U480" s="1">
        <v>0.5</v>
      </c>
      <c r="V480" s="8" t="s">
        <v>71</v>
      </c>
      <c r="W480" s="24" t="s">
        <v>56</v>
      </c>
      <c r="X480" s="23" t="s">
        <v>56</v>
      </c>
      <c r="Y480" s="15" t="s">
        <v>120</v>
      </c>
      <c r="Z480" s="15" t="s">
        <v>120</v>
      </c>
      <c r="AA480" s="15" t="s">
        <v>120</v>
      </c>
      <c r="AB480" s="15" t="s">
        <v>120</v>
      </c>
      <c r="AC480" s="22">
        <v>3</v>
      </c>
      <c r="AD480" s="2">
        <v>42826</v>
      </c>
      <c r="AE480">
        <v>3</v>
      </c>
      <c r="AF480" s="8">
        <f t="shared" ca="1" si="7"/>
        <v>0.37270889493954762</v>
      </c>
    </row>
    <row r="481" spans="1:32">
      <c r="A481" s="17">
        <v>480</v>
      </c>
      <c r="B481" s="17" t="s">
        <v>1</v>
      </c>
      <c r="C481" s="22">
        <v>38</v>
      </c>
      <c r="D481" s="17" t="s">
        <v>58</v>
      </c>
      <c r="E481" s="17" t="s">
        <v>9</v>
      </c>
      <c r="F481" s="17" t="s">
        <v>9</v>
      </c>
      <c r="G481" s="17" t="s">
        <v>9</v>
      </c>
      <c r="H481" s="18"/>
      <c r="I481" s="18" t="str">
        <f>IF(L481="Y","",IF(J481="Y",INDEX(#REF!,MATCH(K481,#REF!,0)),K481))</f>
        <v/>
      </c>
      <c r="J481" s="19" t="s">
        <v>69</v>
      </c>
      <c r="K481" s="19" t="s">
        <v>76</v>
      </c>
      <c r="L481" s="8" t="s">
        <v>67</v>
      </c>
      <c r="M481" s="19"/>
      <c r="N481" s="19" t="s">
        <v>70</v>
      </c>
      <c r="O481" s="19" t="s">
        <v>69</v>
      </c>
      <c r="P481" s="8" t="s">
        <v>7</v>
      </c>
      <c r="Q481" s="19" t="s">
        <v>7</v>
      </c>
      <c r="R481" s="21" t="s">
        <v>70</v>
      </c>
      <c r="S481" s="21" t="s">
        <v>70</v>
      </c>
      <c r="T481" s="21" t="s">
        <v>76</v>
      </c>
      <c r="U481" s="1">
        <v>0.5</v>
      </c>
      <c r="V481" s="8"/>
      <c r="W481" s="24" t="s">
        <v>56</v>
      </c>
      <c r="X481" s="23" t="s">
        <v>56</v>
      </c>
      <c r="Y481" s="15" t="s">
        <v>105</v>
      </c>
      <c r="Z481" s="15" t="s">
        <v>85</v>
      </c>
      <c r="AA481" s="15" t="s">
        <v>105</v>
      </c>
      <c r="AB481" s="15" t="s">
        <v>76</v>
      </c>
      <c r="AC481" s="22">
        <v>0</v>
      </c>
      <c r="AD481" s="2">
        <v>43922</v>
      </c>
      <c r="AE481">
        <v>0</v>
      </c>
      <c r="AF481" s="8">
        <f t="shared" ca="1" si="7"/>
        <v>0.5230313307673663</v>
      </c>
    </row>
    <row r="482" spans="1:32">
      <c r="A482" s="17">
        <v>481</v>
      </c>
      <c r="B482" s="17" t="s">
        <v>1</v>
      </c>
      <c r="C482" s="22">
        <v>37</v>
      </c>
      <c r="D482" s="17" t="s">
        <v>58</v>
      </c>
      <c r="E482" s="17" t="s">
        <v>15</v>
      </c>
      <c r="F482" s="17" t="s">
        <v>62</v>
      </c>
      <c r="G482" s="17" t="s">
        <v>62</v>
      </c>
      <c r="H482" s="18">
        <v>3</v>
      </c>
      <c r="I482" s="18" t="str">
        <f>IF(L482="Y","",IF(J482="Y",INDEX(#REF!,MATCH(K482,#REF!,0)),K482))</f>
        <v>3 - Senior Manager</v>
      </c>
      <c r="J482" s="19" t="s">
        <v>69</v>
      </c>
      <c r="K482" s="19" t="s">
        <v>76</v>
      </c>
      <c r="L482" s="8" t="s">
        <v>69</v>
      </c>
      <c r="M482" s="19">
        <v>2</v>
      </c>
      <c r="N482" s="19" t="s">
        <v>70</v>
      </c>
      <c r="O482" s="19" t="s">
        <v>67</v>
      </c>
      <c r="P482" s="8" t="s">
        <v>6</v>
      </c>
      <c r="Q482" s="19" t="s">
        <v>6</v>
      </c>
      <c r="R482" s="21" t="s">
        <v>70</v>
      </c>
      <c r="S482" s="21" t="s">
        <v>68</v>
      </c>
      <c r="T482" s="21" t="s">
        <v>76</v>
      </c>
      <c r="U482" s="1">
        <v>0.5</v>
      </c>
      <c r="V482" s="8"/>
      <c r="W482" s="24" t="s">
        <v>56</v>
      </c>
      <c r="X482" s="23" t="s">
        <v>56</v>
      </c>
      <c r="Y482" s="15" t="s">
        <v>105</v>
      </c>
      <c r="Z482" s="15" t="s">
        <v>83</v>
      </c>
      <c r="AA482" s="15" t="s">
        <v>105</v>
      </c>
      <c r="AB482" s="15" t="s">
        <v>76</v>
      </c>
      <c r="AC482" s="22">
        <v>2</v>
      </c>
      <c r="AD482" s="2">
        <v>42461</v>
      </c>
      <c r="AE482">
        <v>4</v>
      </c>
      <c r="AF482" s="8">
        <f t="shared" ca="1" si="7"/>
        <v>0.46269184963099375</v>
      </c>
    </row>
    <row r="483" spans="1:32">
      <c r="A483" s="17">
        <v>482</v>
      </c>
      <c r="B483" s="17" t="s">
        <v>1</v>
      </c>
      <c r="C483" s="22">
        <v>39</v>
      </c>
      <c r="D483" s="17" t="s">
        <v>58</v>
      </c>
      <c r="E483" s="17" t="s">
        <v>9</v>
      </c>
      <c r="F483" s="17" t="s">
        <v>9</v>
      </c>
      <c r="G483" s="17" t="s">
        <v>9</v>
      </c>
      <c r="H483" s="18">
        <v>3</v>
      </c>
      <c r="I483" s="18" t="str">
        <f>IF(L483="Y","",IF(J483="Y",INDEX(#REF!,MATCH(K483,#REF!,0)),K483))</f>
        <v>3 - Senior Manager</v>
      </c>
      <c r="J483" s="19" t="s">
        <v>69</v>
      </c>
      <c r="K483" s="19" t="s">
        <v>76</v>
      </c>
      <c r="L483" s="8" t="s">
        <v>69</v>
      </c>
      <c r="M483" s="19">
        <v>3</v>
      </c>
      <c r="N483" s="19" t="s">
        <v>70</v>
      </c>
      <c r="O483" s="19" t="s">
        <v>67</v>
      </c>
      <c r="P483" s="8" t="s">
        <v>5</v>
      </c>
      <c r="Q483" s="19" t="s">
        <v>5</v>
      </c>
      <c r="R483" s="21" t="s">
        <v>70</v>
      </c>
      <c r="S483" s="21" t="s">
        <v>68</v>
      </c>
      <c r="T483" s="21" t="s">
        <v>76</v>
      </c>
      <c r="U483" s="1">
        <v>0.5</v>
      </c>
      <c r="V483" s="8"/>
      <c r="W483" s="24" t="s">
        <v>56</v>
      </c>
      <c r="X483" s="23" t="s">
        <v>56</v>
      </c>
      <c r="Y483" s="15" t="s">
        <v>104</v>
      </c>
      <c r="Z483" s="15" t="s">
        <v>91</v>
      </c>
      <c r="AA483" s="15" t="s">
        <v>105</v>
      </c>
      <c r="AB483" s="15" t="s">
        <v>76</v>
      </c>
      <c r="AC483" s="22">
        <v>3</v>
      </c>
      <c r="AD483" s="2">
        <v>40634</v>
      </c>
      <c r="AE483">
        <v>9</v>
      </c>
      <c r="AF483" s="8">
        <f t="shared" ca="1" si="7"/>
        <v>0.16784504601755912</v>
      </c>
    </row>
    <row r="484" spans="1:32">
      <c r="A484" s="17">
        <v>483</v>
      </c>
      <c r="B484" s="17" t="s">
        <v>0</v>
      </c>
      <c r="C484" s="22">
        <v>36</v>
      </c>
      <c r="D484" s="17" t="s">
        <v>58</v>
      </c>
      <c r="E484" s="17" t="s">
        <v>15</v>
      </c>
      <c r="F484" s="17" t="s">
        <v>62</v>
      </c>
      <c r="G484" s="17" t="s">
        <v>62</v>
      </c>
      <c r="H484" s="18">
        <v>3</v>
      </c>
      <c r="I484" s="18" t="str">
        <f>IF(L484="Y","",IF(J484="Y",INDEX(#REF!,MATCH(K484,#REF!,0)),K484))</f>
        <v>6 - Junior Officer</v>
      </c>
      <c r="J484" s="19" t="s">
        <v>69</v>
      </c>
      <c r="K484" s="20" t="s">
        <v>74</v>
      </c>
      <c r="L484" s="8" t="s">
        <v>69</v>
      </c>
      <c r="M484" s="19">
        <v>3</v>
      </c>
      <c r="N484" s="19" t="s">
        <v>68</v>
      </c>
      <c r="O484" s="19" t="s">
        <v>67</v>
      </c>
      <c r="P484" s="8" t="s">
        <v>5</v>
      </c>
      <c r="Q484" s="19" t="s">
        <v>5</v>
      </c>
      <c r="R484" s="21" t="s">
        <v>70</v>
      </c>
      <c r="S484" s="21" t="s">
        <v>70</v>
      </c>
      <c r="T484" s="21"/>
      <c r="U484" s="1">
        <v>0.5</v>
      </c>
      <c r="V484" s="8" t="s">
        <v>71</v>
      </c>
      <c r="W484" s="24">
        <v>0.5</v>
      </c>
      <c r="X484" s="23" t="s">
        <v>55</v>
      </c>
      <c r="Y484" s="15" t="s">
        <v>120</v>
      </c>
      <c r="Z484" s="15" t="s">
        <v>120</v>
      </c>
      <c r="AA484" s="15" t="s">
        <v>120</v>
      </c>
      <c r="AB484" s="15" t="s">
        <v>120</v>
      </c>
      <c r="AC484" s="22">
        <v>4</v>
      </c>
      <c r="AD484" s="2">
        <v>42461</v>
      </c>
      <c r="AE484">
        <v>4</v>
      </c>
      <c r="AF484" s="8">
        <f t="shared" ca="1" si="7"/>
        <v>4.0408648249349199E-2</v>
      </c>
    </row>
    <row r="485" spans="1:32">
      <c r="A485" s="17">
        <v>484</v>
      </c>
      <c r="B485" s="17" t="s">
        <v>1</v>
      </c>
      <c r="C485" s="22">
        <v>61</v>
      </c>
      <c r="D485" s="17" t="s">
        <v>61</v>
      </c>
      <c r="E485" s="17" t="s">
        <v>14</v>
      </c>
      <c r="F485" s="17" t="s">
        <v>64</v>
      </c>
      <c r="G485" s="17" t="s">
        <v>66</v>
      </c>
      <c r="H485" s="18"/>
      <c r="I485" s="18" t="str">
        <f>IF(L485="Y","",IF(J485="Y",INDEX(#REF!,MATCH(K485,#REF!,0)),K485))</f>
        <v/>
      </c>
      <c r="J485" s="19" t="s">
        <v>69</v>
      </c>
      <c r="K485" s="19" t="s">
        <v>78</v>
      </c>
      <c r="L485" s="8" t="s">
        <v>67</v>
      </c>
      <c r="M485" s="19"/>
      <c r="N485" s="19" t="s">
        <v>70</v>
      </c>
      <c r="O485" s="19" t="s">
        <v>69</v>
      </c>
      <c r="P485" s="8" t="s">
        <v>8</v>
      </c>
      <c r="Q485" s="19" t="s">
        <v>8</v>
      </c>
      <c r="R485" s="21" t="s">
        <v>70</v>
      </c>
      <c r="S485" s="21" t="s">
        <v>70</v>
      </c>
      <c r="T485" s="21" t="s">
        <v>78</v>
      </c>
      <c r="U485" s="1">
        <v>0.5</v>
      </c>
      <c r="V485" s="8"/>
      <c r="W485" s="24" t="s">
        <v>56</v>
      </c>
      <c r="X485" s="23" t="s">
        <v>56</v>
      </c>
      <c r="Y485" s="15" t="s">
        <v>120</v>
      </c>
      <c r="Z485" s="15" t="s">
        <v>120</v>
      </c>
      <c r="AA485" s="15" t="s">
        <v>120</v>
      </c>
      <c r="AB485" s="15" t="s">
        <v>120</v>
      </c>
      <c r="AC485" s="22">
        <v>0</v>
      </c>
      <c r="AD485" s="2">
        <v>43922</v>
      </c>
      <c r="AE485">
        <v>0</v>
      </c>
      <c r="AF485" s="8">
        <f t="shared" ca="1" si="7"/>
        <v>0.59512203204540648</v>
      </c>
    </row>
    <row r="486" spans="1:32">
      <c r="A486" s="17">
        <v>485</v>
      </c>
      <c r="B486" s="17" t="s">
        <v>1</v>
      </c>
      <c r="C486" s="22">
        <v>34</v>
      </c>
      <c r="D486" s="17" t="s">
        <v>58</v>
      </c>
      <c r="E486" s="17" t="s">
        <v>19</v>
      </c>
      <c r="F486" s="17" t="s">
        <v>62</v>
      </c>
      <c r="G486" s="17" t="s">
        <v>62</v>
      </c>
      <c r="H486" s="18">
        <v>1</v>
      </c>
      <c r="I486" s="18" t="e">
        <f>IF(L486="Y","",IF(J486="Y",INDEX(#REF!,MATCH(K486,#REF!,0)),K486))</f>
        <v>#REF!</v>
      </c>
      <c r="J486" s="19" t="s">
        <v>67</v>
      </c>
      <c r="K486" s="19" t="s">
        <v>75</v>
      </c>
      <c r="L486" s="8" t="s">
        <v>69</v>
      </c>
      <c r="M486" s="19">
        <v>3</v>
      </c>
      <c r="N486" s="19" t="s">
        <v>70</v>
      </c>
      <c r="O486" s="19" t="s">
        <v>67</v>
      </c>
      <c r="P486" s="8" t="s">
        <v>5</v>
      </c>
      <c r="Q486" s="19" t="s">
        <v>5</v>
      </c>
      <c r="R486" s="21" t="s">
        <v>70</v>
      </c>
      <c r="S486" s="21" t="s">
        <v>68</v>
      </c>
      <c r="T486" s="21" t="s">
        <v>75</v>
      </c>
      <c r="U486" s="1">
        <v>0.5</v>
      </c>
      <c r="V486" s="8"/>
      <c r="W486" s="24" t="s">
        <v>56</v>
      </c>
      <c r="X486" s="23" t="s">
        <v>56</v>
      </c>
      <c r="Y486" s="15" t="s">
        <v>104</v>
      </c>
      <c r="Z486" s="15" t="s">
        <v>92</v>
      </c>
      <c r="AA486" s="15" t="s">
        <v>104</v>
      </c>
      <c r="AB486" s="15" t="s">
        <v>75</v>
      </c>
      <c r="AC486" s="22">
        <v>1</v>
      </c>
      <c r="AD486" s="2">
        <v>41365</v>
      </c>
      <c r="AE486">
        <v>7</v>
      </c>
      <c r="AF486" s="8">
        <f t="shared" ca="1" si="7"/>
        <v>0.74003787023890721</v>
      </c>
    </row>
    <row r="487" spans="1:32">
      <c r="A487" s="17">
        <v>486</v>
      </c>
      <c r="B487" s="17" t="s">
        <v>0</v>
      </c>
      <c r="C487" s="22">
        <v>47</v>
      </c>
      <c r="D487" s="17" t="s">
        <v>59</v>
      </c>
      <c r="E487" s="17" t="s">
        <v>19</v>
      </c>
      <c r="F487" s="17" t="s">
        <v>62</v>
      </c>
      <c r="G487" s="17" t="s">
        <v>62</v>
      </c>
      <c r="H487" s="18">
        <v>3</v>
      </c>
      <c r="I487" s="18" t="str">
        <f>IF(L487="Y","",IF(J487="Y",INDEX(#REF!,MATCH(K487,#REF!,0)),K487))</f>
        <v>6 - Junior Officer</v>
      </c>
      <c r="J487" s="19" t="s">
        <v>69</v>
      </c>
      <c r="K487" s="20" t="s">
        <v>74</v>
      </c>
      <c r="L487" s="8" t="s">
        <v>69</v>
      </c>
      <c r="M487" s="19">
        <v>2</v>
      </c>
      <c r="N487" s="19" t="s">
        <v>68</v>
      </c>
      <c r="O487" s="19" t="s">
        <v>67</v>
      </c>
      <c r="P487" s="8" t="s">
        <v>5</v>
      </c>
      <c r="Q487" s="19" t="s">
        <v>5</v>
      </c>
      <c r="R487" s="21" t="s">
        <v>70</v>
      </c>
      <c r="S487" s="21" t="s">
        <v>70</v>
      </c>
      <c r="T487" s="21"/>
      <c r="U487" s="1">
        <v>0.5</v>
      </c>
      <c r="V487" s="8" t="s">
        <v>71</v>
      </c>
      <c r="W487" s="24" t="s">
        <v>56</v>
      </c>
      <c r="X487" s="23" t="s">
        <v>56</v>
      </c>
      <c r="Y487" s="15" t="s">
        <v>120</v>
      </c>
      <c r="Z487" s="15" t="s">
        <v>120</v>
      </c>
      <c r="AA487" s="15" t="s">
        <v>120</v>
      </c>
      <c r="AB487" s="15" t="s">
        <v>120</v>
      </c>
      <c r="AC487" s="22">
        <v>2</v>
      </c>
      <c r="AD487" s="2">
        <v>43191</v>
      </c>
      <c r="AE487">
        <v>2</v>
      </c>
      <c r="AF487" s="8">
        <f t="shared" ca="1" si="7"/>
        <v>0.99188402239004114</v>
      </c>
    </row>
    <row r="488" spans="1:32">
      <c r="A488" s="17">
        <v>487</v>
      </c>
      <c r="B488" s="17" t="s">
        <v>0</v>
      </c>
      <c r="C488" s="22">
        <v>39</v>
      </c>
      <c r="D488" s="17" t="s">
        <v>58</v>
      </c>
      <c r="E488" s="17" t="s">
        <v>15</v>
      </c>
      <c r="F488" s="17" t="s">
        <v>62</v>
      </c>
      <c r="G488" s="17" t="s">
        <v>62</v>
      </c>
      <c r="H488" s="18">
        <v>2</v>
      </c>
      <c r="I488" s="18" t="e">
        <f>IF(L488="Y","",IF(J488="Y",INDEX(#REF!,MATCH(K488,#REF!,0)),K488))</f>
        <v>#REF!</v>
      </c>
      <c r="J488" s="19" t="s">
        <v>67</v>
      </c>
      <c r="K488" s="19" t="s">
        <v>75</v>
      </c>
      <c r="L488" s="8" t="s">
        <v>69</v>
      </c>
      <c r="M488" s="19">
        <v>3</v>
      </c>
      <c r="N488" s="19" t="s">
        <v>70</v>
      </c>
      <c r="O488" s="19" t="s">
        <v>67</v>
      </c>
      <c r="P488" s="8" t="s">
        <v>6</v>
      </c>
      <c r="Q488" s="19" t="s">
        <v>6</v>
      </c>
      <c r="R488" s="21" t="s">
        <v>70</v>
      </c>
      <c r="S488" s="21" t="s">
        <v>68</v>
      </c>
      <c r="T488" s="21" t="s">
        <v>75</v>
      </c>
      <c r="U488" s="1">
        <v>0.5</v>
      </c>
      <c r="V488" s="8"/>
      <c r="W488" s="24" t="s">
        <v>56</v>
      </c>
      <c r="X488" s="23" t="s">
        <v>56</v>
      </c>
      <c r="Y488" s="15" t="s">
        <v>104</v>
      </c>
      <c r="Z488" s="15" t="s">
        <v>90</v>
      </c>
      <c r="AA488" s="15" t="s">
        <v>104</v>
      </c>
      <c r="AB488" s="15" t="s">
        <v>75</v>
      </c>
      <c r="AC488" s="22">
        <v>1</v>
      </c>
      <c r="AD488" s="2">
        <v>42095</v>
      </c>
      <c r="AE488">
        <v>5</v>
      </c>
      <c r="AF488" s="8">
        <f t="shared" ca="1" si="7"/>
        <v>9.565122449618213E-2</v>
      </c>
    </row>
    <row r="489" spans="1:32">
      <c r="A489" s="17">
        <v>488</v>
      </c>
      <c r="B489" s="17" t="s">
        <v>0</v>
      </c>
      <c r="C489" s="22">
        <v>26</v>
      </c>
      <c r="D489" s="17" t="s">
        <v>57</v>
      </c>
      <c r="E489" s="17" t="s">
        <v>9</v>
      </c>
      <c r="F489" s="17" t="s">
        <v>9</v>
      </c>
      <c r="G489" s="17" t="s">
        <v>9</v>
      </c>
      <c r="H489" s="18"/>
      <c r="I489" s="18" t="str">
        <f>IF(L489="Y","",IF(J489="Y",INDEX(#REF!,MATCH(K489,#REF!,0)),K489))</f>
        <v>6 - Junior Officer</v>
      </c>
      <c r="J489" s="19" t="s">
        <v>69</v>
      </c>
      <c r="K489" s="19" t="s">
        <v>74</v>
      </c>
      <c r="L489" s="8" t="s">
        <v>69</v>
      </c>
      <c r="M489" s="19">
        <v>2</v>
      </c>
      <c r="N489" s="19" t="s">
        <v>70</v>
      </c>
      <c r="O489" s="19" t="s">
        <v>67</v>
      </c>
      <c r="P489" s="8" t="s">
        <v>7</v>
      </c>
      <c r="Q489" s="19" t="s">
        <v>7</v>
      </c>
      <c r="R489" s="21" t="s">
        <v>70</v>
      </c>
      <c r="S489" s="21" t="s">
        <v>68</v>
      </c>
      <c r="T489" s="21" t="s">
        <v>74</v>
      </c>
      <c r="U489" s="1">
        <v>0.5</v>
      </c>
      <c r="V489" s="8"/>
      <c r="W489" s="24" t="s">
        <v>56</v>
      </c>
      <c r="X489" s="23" t="s">
        <v>56</v>
      </c>
      <c r="Y489" s="15" t="s">
        <v>104</v>
      </c>
      <c r="Z489" s="15" t="s">
        <v>100</v>
      </c>
      <c r="AA489" s="15" t="s">
        <v>104</v>
      </c>
      <c r="AB489" s="15" t="s">
        <v>74</v>
      </c>
      <c r="AC489" s="22">
        <v>1</v>
      </c>
      <c r="AD489" s="2">
        <v>43556</v>
      </c>
      <c r="AE489">
        <v>1</v>
      </c>
      <c r="AF489" s="8">
        <f t="shared" ca="1" si="7"/>
        <v>0.14315675415269424</v>
      </c>
    </row>
    <row r="490" spans="1:32">
      <c r="A490" s="17">
        <v>489</v>
      </c>
      <c r="B490" s="17" t="s">
        <v>1</v>
      </c>
      <c r="C490" s="22">
        <v>30</v>
      </c>
      <c r="D490" s="17" t="s">
        <v>58</v>
      </c>
      <c r="E490" s="17" t="s">
        <v>9</v>
      </c>
      <c r="F490" s="17" t="s">
        <v>9</v>
      </c>
      <c r="G490" s="17" t="s">
        <v>9</v>
      </c>
      <c r="H490" s="18"/>
      <c r="I490" s="18" t="str">
        <f>IF(L490="Y","",IF(J490="Y",INDEX(#REF!,MATCH(K490,#REF!,0)),K490))</f>
        <v/>
      </c>
      <c r="J490" s="19" t="s">
        <v>69</v>
      </c>
      <c r="K490" s="19" t="s">
        <v>75</v>
      </c>
      <c r="L490" s="8" t="s">
        <v>67</v>
      </c>
      <c r="M490" s="19"/>
      <c r="N490" s="19" t="s">
        <v>70</v>
      </c>
      <c r="O490" s="19" t="s">
        <v>69</v>
      </c>
      <c r="P490" s="8" t="s">
        <v>5</v>
      </c>
      <c r="Q490" s="19" t="s">
        <v>5</v>
      </c>
      <c r="R490" s="21" t="s">
        <v>70</v>
      </c>
      <c r="S490" s="21" t="s">
        <v>70</v>
      </c>
      <c r="T490" s="21" t="s">
        <v>75</v>
      </c>
      <c r="U490" s="1">
        <v>0.5</v>
      </c>
      <c r="V490" s="8"/>
      <c r="W490" s="24" t="s">
        <v>56</v>
      </c>
      <c r="X490" s="23" t="s">
        <v>56</v>
      </c>
      <c r="Y490" s="15" t="s">
        <v>104</v>
      </c>
      <c r="Z490" s="15" t="s">
        <v>92</v>
      </c>
      <c r="AA490" s="15" t="s">
        <v>104</v>
      </c>
      <c r="AB490" s="15" t="s">
        <v>75</v>
      </c>
      <c r="AC490" s="22">
        <v>0</v>
      </c>
      <c r="AD490" s="2">
        <v>43922</v>
      </c>
      <c r="AE490">
        <v>0</v>
      </c>
      <c r="AF490" s="8">
        <f t="shared" ca="1" si="7"/>
        <v>0.62543922710270994</v>
      </c>
    </row>
    <row r="491" spans="1:32">
      <c r="A491" s="17">
        <v>490</v>
      </c>
      <c r="B491" s="17" t="s">
        <v>1</v>
      </c>
      <c r="C491" s="22">
        <v>33</v>
      </c>
      <c r="D491" s="17" t="s">
        <v>58</v>
      </c>
      <c r="E491" s="17" t="s">
        <v>9</v>
      </c>
      <c r="F491" s="17" t="s">
        <v>9</v>
      </c>
      <c r="G491" s="17" t="s">
        <v>9</v>
      </c>
      <c r="H491" s="18"/>
      <c r="I491" s="18" t="str">
        <f>IF(L491="Y","",IF(J491="Y",INDEX(#REF!,MATCH(K491,#REF!,0)),K491))</f>
        <v/>
      </c>
      <c r="J491" s="19" t="s">
        <v>69</v>
      </c>
      <c r="K491" s="19" t="s">
        <v>76</v>
      </c>
      <c r="L491" s="8" t="s">
        <v>67</v>
      </c>
      <c r="M491" s="19"/>
      <c r="N491" s="19" t="s">
        <v>70</v>
      </c>
      <c r="O491" s="19" t="s">
        <v>69</v>
      </c>
      <c r="P491" s="8" t="s">
        <v>3</v>
      </c>
      <c r="Q491" s="19" t="s">
        <v>3</v>
      </c>
      <c r="R491" s="21" t="s">
        <v>70</v>
      </c>
      <c r="S491" s="21" t="s">
        <v>70</v>
      </c>
      <c r="T491" s="21" t="s">
        <v>76</v>
      </c>
      <c r="U491" s="1">
        <v>0.5</v>
      </c>
      <c r="V491" s="8"/>
      <c r="W491" s="24" t="s">
        <v>56</v>
      </c>
      <c r="X491" s="23" t="s">
        <v>56</v>
      </c>
      <c r="Y491" s="15" t="s">
        <v>103</v>
      </c>
      <c r="Z491" s="15" t="s">
        <v>87</v>
      </c>
      <c r="AA491" s="15" t="s">
        <v>105</v>
      </c>
      <c r="AB491" s="15" t="s">
        <v>76</v>
      </c>
      <c r="AC491" s="22">
        <v>0</v>
      </c>
      <c r="AD491" s="2">
        <v>43922</v>
      </c>
      <c r="AE491">
        <v>0</v>
      </c>
      <c r="AF491" s="8">
        <f t="shared" ca="1" si="7"/>
        <v>0.63562096497273679</v>
      </c>
    </row>
    <row r="492" spans="1:32">
      <c r="A492" s="17">
        <v>491</v>
      </c>
      <c r="B492" s="17" t="s">
        <v>0</v>
      </c>
      <c r="C492" s="22">
        <v>33</v>
      </c>
      <c r="D492" s="17" t="s">
        <v>58</v>
      </c>
      <c r="E492" s="17" t="s">
        <v>25</v>
      </c>
      <c r="F492" s="17" t="s">
        <v>62</v>
      </c>
      <c r="G492" s="17" t="s">
        <v>62</v>
      </c>
      <c r="H492" s="18"/>
      <c r="I492" s="18" t="str">
        <f>IF(L492="Y","",IF(J492="Y",INDEX(#REF!,MATCH(K492,#REF!,0)),K492))</f>
        <v/>
      </c>
      <c r="J492" s="19" t="s">
        <v>69</v>
      </c>
      <c r="K492" s="19" t="s">
        <v>106</v>
      </c>
      <c r="L492" s="8" t="s">
        <v>67</v>
      </c>
      <c r="M492" s="19"/>
      <c r="N492" s="19" t="s">
        <v>70</v>
      </c>
      <c r="O492" s="19" t="s">
        <v>69</v>
      </c>
      <c r="P492" s="8" t="s">
        <v>6</v>
      </c>
      <c r="Q492" s="19" t="s">
        <v>6</v>
      </c>
      <c r="R492" s="21" t="s">
        <v>70</v>
      </c>
      <c r="S492" s="21" t="s">
        <v>70</v>
      </c>
      <c r="T492" s="21" t="s">
        <v>106</v>
      </c>
      <c r="U492" s="1">
        <v>0.5</v>
      </c>
      <c r="V492" s="8"/>
      <c r="W492" s="24" t="s">
        <v>56</v>
      </c>
      <c r="X492" s="23" t="s">
        <v>56</v>
      </c>
      <c r="Y492" s="15" t="s">
        <v>104</v>
      </c>
      <c r="Z492" s="15" t="s">
        <v>109</v>
      </c>
      <c r="AA492" s="15" t="s">
        <v>104</v>
      </c>
      <c r="AB492" s="15" t="s">
        <v>106</v>
      </c>
      <c r="AC492" s="22">
        <v>0</v>
      </c>
      <c r="AD492" s="2">
        <v>43922</v>
      </c>
      <c r="AE492">
        <v>0</v>
      </c>
      <c r="AF492" s="8">
        <f t="shared" ca="1" si="7"/>
        <v>0.83776604775142216</v>
      </c>
    </row>
    <row r="493" spans="1:32">
      <c r="A493" s="17">
        <v>492</v>
      </c>
      <c r="B493" s="17" t="s">
        <v>1</v>
      </c>
      <c r="C493" s="22">
        <v>42</v>
      </c>
      <c r="D493" s="17" t="s">
        <v>59</v>
      </c>
      <c r="E493" s="17" t="s">
        <v>9</v>
      </c>
      <c r="F493" s="17" t="s">
        <v>9</v>
      </c>
      <c r="G493" s="17" t="s">
        <v>9</v>
      </c>
      <c r="H493" s="18">
        <v>2</v>
      </c>
      <c r="I493" s="18" t="str">
        <f>IF(L493="Y","",IF(J493="Y",INDEX(#REF!,MATCH(K493,#REF!,0)),K493))</f>
        <v>2 - Director</v>
      </c>
      <c r="J493" s="19" t="s">
        <v>69</v>
      </c>
      <c r="K493" s="19" t="s">
        <v>77</v>
      </c>
      <c r="L493" s="8" t="s">
        <v>69</v>
      </c>
      <c r="M493" s="19">
        <v>1</v>
      </c>
      <c r="N493" s="19" t="s">
        <v>70</v>
      </c>
      <c r="O493" s="19" t="s">
        <v>67</v>
      </c>
      <c r="P493" s="8" t="s">
        <v>7</v>
      </c>
      <c r="Q493" s="19" t="s">
        <v>7</v>
      </c>
      <c r="R493" s="21" t="s">
        <v>70</v>
      </c>
      <c r="S493" s="21" t="s">
        <v>68</v>
      </c>
      <c r="T493" s="21" t="s">
        <v>77</v>
      </c>
      <c r="U493" s="1">
        <v>0.5</v>
      </c>
      <c r="V493" s="8"/>
      <c r="W493" s="24" t="s">
        <v>56</v>
      </c>
      <c r="X493" s="23" t="s">
        <v>56</v>
      </c>
      <c r="Y493" s="15" t="s">
        <v>103</v>
      </c>
      <c r="Z493" s="15" t="s">
        <v>86</v>
      </c>
      <c r="AA493" s="15" t="s">
        <v>105</v>
      </c>
      <c r="AB493" s="15" t="s">
        <v>77</v>
      </c>
      <c r="AC493" s="22">
        <v>3</v>
      </c>
      <c r="AD493" s="2">
        <v>41000</v>
      </c>
      <c r="AE493">
        <v>8</v>
      </c>
      <c r="AF493" s="8">
        <f t="shared" ca="1" si="7"/>
        <v>0.60786394113451225</v>
      </c>
    </row>
    <row r="494" spans="1:32">
      <c r="A494" s="17">
        <v>493</v>
      </c>
      <c r="B494" s="17" t="s">
        <v>1</v>
      </c>
      <c r="C494" s="22">
        <v>33</v>
      </c>
      <c r="D494" s="17" t="s">
        <v>58</v>
      </c>
      <c r="E494" s="17" t="s">
        <v>20</v>
      </c>
      <c r="F494" s="17" t="s">
        <v>62</v>
      </c>
      <c r="G494" s="17" t="s">
        <v>62</v>
      </c>
      <c r="H494" s="18">
        <v>2</v>
      </c>
      <c r="I494" s="18" t="str">
        <f>IF(L494="Y","",IF(J494="Y",INDEX(#REF!,MATCH(K494,#REF!,0)),K494))</f>
        <v>4 - Manager</v>
      </c>
      <c r="J494" s="19" t="s">
        <v>69</v>
      </c>
      <c r="K494" s="19" t="s">
        <v>75</v>
      </c>
      <c r="L494" s="8" t="s">
        <v>69</v>
      </c>
      <c r="M494" s="19">
        <v>1</v>
      </c>
      <c r="N494" s="19" t="s">
        <v>70</v>
      </c>
      <c r="O494" s="19" t="s">
        <v>67</v>
      </c>
      <c r="P494" s="8" t="s">
        <v>7</v>
      </c>
      <c r="Q494" s="19" t="s">
        <v>7</v>
      </c>
      <c r="R494" s="21" t="s">
        <v>68</v>
      </c>
      <c r="S494" s="21" t="s">
        <v>68</v>
      </c>
      <c r="T494" s="21" t="s">
        <v>76</v>
      </c>
      <c r="U494" s="1">
        <v>0.5</v>
      </c>
      <c r="V494" s="8"/>
      <c r="W494" s="24" t="s">
        <v>56</v>
      </c>
      <c r="X494" s="23" t="s">
        <v>56</v>
      </c>
      <c r="Y494" s="15" t="s">
        <v>105</v>
      </c>
      <c r="Z494" s="15" t="s">
        <v>93</v>
      </c>
      <c r="AA494" s="15" t="s">
        <v>104</v>
      </c>
      <c r="AB494" s="15" t="s">
        <v>75</v>
      </c>
      <c r="AC494" s="22">
        <v>2</v>
      </c>
      <c r="AD494" s="2">
        <v>42461</v>
      </c>
      <c r="AE494">
        <v>4</v>
      </c>
      <c r="AF494" s="8">
        <f t="shared" ca="1" si="7"/>
        <v>0.11838270426596031</v>
      </c>
    </row>
    <row r="495" spans="1:32">
      <c r="A495" s="17">
        <v>494</v>
      </c>
      <c r="B495" s="17" t="s">
        <v>0</v>
      </c>
      <c r="C495" s="22">
        <v>27</v>
      </c>
      <c r="D495" s="17" t="s">
        <v>57</v>
      </c>
      <c r="E495" s="17" t="s">
        <v>10</v>
      </c>
      <c r="F495" s="17" t="s">
        <v>62</v>
      </c>
      <c r="G495" s="17" t="s">
        <v>62</v>
      </c>
      <c r="H495" s="18">
        <v>3</v>
      </c>
      <c r="I495" s="18" t="str">
        <f>IF(L495="Y","",IF(J495="Y",INDEX(#REF!,MATCH(K495,#REF!,0)),K495))</f>
        <v>6 - Junior Officer</v>
      </c>
      <c r="J495" s="19" t="s">
        <v>69</v>
      </c>
      <c r="K495" s="19" t="s">
        <v>74</v>
      </c>
      <c r="L495" s="8" t="s">
        <v>69</v>
      </c>
      <c r="M495" s="19">
        <v>4</v>
      </c>
      <c r="N495" s="19" t="s">
        <v>70</v>
      </c>
      <c r="O495" s="19" t="s">
        <v>67</v>
      </c>
      <c r="P495" s="8" t="s">
        <v>7</v>
      </c>
      <c r="Q495" s="19" t="s">
        <v>7</v>
      </c>
      <c r="R495" s="21" t="s">
        <v>70</v>
      </c>
      <c r="S495" s="21" t="s">
        <v>68</v>
      </c>
      <c r="T495" s="21" t="s">
        <v>74</v>
      </c>
      <c r="U495" s="1">
        <v>0.5</v>
      </c>
      <c r="V495" s="8"/>
      <c r="W495" s="24" t="s">
        <v>56</v>
      </c>
      <c r="X495" s="23" t="s">
        <v>56</v>
      </c>
      <c r="Y495" s="15" t="s">
        <v>104</v>
      </c>
      <c r="Z495" s="15" t="s">
        <v>100</v>
      </c>
      <c r="AA495" s="15" t="s">
        <v>104</v>
      </c>
      <c r="AB495" s="15" t="s">
        <v>74</v>
      </c>
      <c r="AC495" s="22">
        <v>3</v>
      </c>
      <c r="AD495" s="2">
        <v>42826</v>
      </c>
      <c r="AE495">
        <v>3</v>
      </c>
      <c r="AF495" s="8">
        <f t="shared" ca="1" si="7"/>
        <v>0.98863747467297192</v>
      </c>
    </row>
    <row r="496" spans="1:32">
      <c r="A496" s="17">
        <v>495</v>
      </c>
      <c r="B496" s="17" t="s">
        <v>0</v>
      </c>
      <c r="C496" s="22">
        <v>22</v>
      </c>
      <c r="D496" s="17" t="s">
        <v>57</v>
      </c>
      <c r="E496" s="17" t="s">
        <v>9</v>
      </c>
      <c r="F496" s="17" t="s">
        <v>9</v>
      </c>
      <c r="G496" s="17" t="s">
        <v>9</v>
      </c>
      <c r="H496" s="18">
        <v>3</v>
      </c>
      <c r="I496" s="18" t="str">
        <f>IF(L496="Y","",IF(J496="Y",INDEX(#REF!,MATCH(K496,#REF!,0)),K496))</f>
        <v>6 - Junior Officer</v>
      </c>
      <c r="J496" s="19" t="s">
        <v>69</v>
      </c>
      <c r="K496" s="19" t="s">
        <v>74</v>
      </c>
      <c r="L496" s="8" t="s">
        <v>69</v>
      </c>
      <c r="M496" s="19">
        <v>2</v>
      </c>
      <c r="N496" s="19" t="s">
        <v>70</v>
      </c>
      <c r="O496" s="19" t="s">
        <v>67</v>
      </c>
      <c r="P496" s="8" t="s">
        <v>5</v>
      </c>
      <c r="Q496" s="19" t="s">
        <v>5</v>
      </c>
      <c r="R496" s="21" t="s">
        <v>70</v>
      </c>
      <c r="S496" s="21" t="s">
        <v>68</v>
      </c>
      <c r="T496" s="21" t="s">
        <v>74</v>
      </c>
      <c r="U496" s="1">
        <v>0.5</v>
      </c>
      <c r="V496" s="8"/>
      <c r="W496" s="24" t="s">
        <v>56</v>
      </c>
      <c r="X496" s="23" t="s">
        <v>56</v>
      </c>
      <c r="Y496" s="15" t="s">
        <v>104</v>
      </c>
      <c r="Z496" s="15" t="s">
        <v>99</v>
      </c>
      <c r="AA496" s="15" t="s">
        <v>104</v>
      </c>
      <c r="AB496" s="15" t="s">
        <v>74</v>
      </c>
      <c r="AC496" s="22">
        <v>3</v>
      </c>
      <c r="AD496" s="2">
        <v>42826</v>
      </c>
      <c r="AE496">
        <v>3</v>
      </c>
      <c r="AF496" s="8">
        <f t="shared" ca="1" si="7"/>
        <v>0.86919593678312002</v>
      </c>
    </row>
    <row r="497" spans="1:32">
      <c r="A497" s="17">
        <v>496</v>
      </c>
      <c r="B497" s="17" t="s">
        <v>1</v>
      </c>
      <c r="C497" s="22">
        <v>25</v>
      </c>
      <c r="D497" s="17" t="s">
        <v>57</v>
      </c>
      <c r="E497" s="17" t="s">
        <v>19</v>
      </c>
      <c r="F497" s="17" t="s">
        <v>62</v>
      </c>
      <c r="G497" s="17" t="s">
        <v>62</v>
      </c>
      <c r="H497" s="18">
        <v>3</v>
      </c>
      <c r="I497" s="18" t="str">
        <f>IF(L497="Y","",IF(J497="Y",INDEX(#REF!,MATCH(K497,#REF!,0)),K497))</f>
        <v>6 - Junior Officer</v>
      </c>
      <c r="J497" s="19" t="s">
        <v>69</v>
      </c>
      <c r="K497" s="19" t="s">
        <v>74</v>
      </c>
      <c r="L497" s="8" t="s">
        <v>69</v>
      </c>
      <c r="M497" s="19">
        <v>4</v>
      </c>
      <c r="N497" s="19" t="s">
        <v>70</v>
      </c>
      <c r="O497" s="19" t="s">
        <v>67</v>
      </c>
      <c r="P497" s="8" t="s">
        <v>7</v>
      </c>
      <c r="Q497" s="19" t="s">
        <v>7</v>
      </c>
      <c r="R497" s="21" t="s">
        <v>70</v>
      </c>
      <c r="S497" s="21" t="s">
        <v>68</v>
      </c>
      <c r="T497" s="21" t="s">
        <v>74</v>
      </c>
      <c r="U497" s="1">
        <v>0.5</v>
      </c>
      <c r="V497" s="8"/>
      <c r="W497" s="24" t="s">
        <v>56</v>
      </c>
      <c r="X497" s="23" t="s">
        <v>56</v>
      </c>
      <c r="Y497" s="15" t="s">
        <v>104</v>
      </c>
      <c r="Z497" s="15" t="s">
        <v>100</v>
      </c>
      <c r="AA497" s="15" t="s">
        <v>104</v>
      </c>
      <c r="AB497" s="15" t="s">
        <v>74</v>
      </c>
      <c r="AC497" s="22">
        <v>3</v>
      </c>
      <c r="AD497" s="2">
        <v>42826</v>
      </c>
      <c r="AE497">
        <v>3</v>
      </c>
      <c r="AF497" s="8">
        <f t="shared" ca="1" si="7"/>
        <v>0.95946505107682289</v>
      </c>
    </row>
    <row r="498" spans="1:32">
      <c r="A498" s="17">
        <v>497</v>
      </c>
      <c r="B498" s="17" t="s">
        <v>0</v>
      </c>
      <c r="C498" s="22">
        <v>32</v>
      </c>
      <c r="D498" s="17" t="s">
        <v>58</v>
      </c>
      <c r="E498" s="17" t="s">
        <v>28</v>
      </c>
      <c r="F498" s="17" t="s">
        <v>62</v>
      </c>
      <c r="G498" s="17" t="s">
        <v>62</v>
      </c>
      <c r="H498" s="18">
        <v>3</v>
      </c>
      <c r="I498" s="18" t="str">
        <f>IF(L498="Y","",IF(J498="Y",INDEX(#REF!,MATCH(K498,#REF!,0)),K498))</f>
        <v>5 - Senior Officer</v>
      </c>
      <c r="J498" s="19" t="s">
        <v>69</v>
      </c>
      <c r="K498" s="19" t="s">
        <v>106</v>
      </c>
      <c r="L498" s="8" t="s">
        <v>69</v>
      </c>
      <c r="M498" s="19">
        <v>2</v>
      </c>
      <c r="N498" s="19" t="s">
        <v>70</v>
      </c>
      <c r="O498" s="19" t="s">
        <v>67</v>
      </c>
      <c r="P498" s="8" t="s">
        <v>5</v>
      </c>
      <c r="Q498" s="19" t="s">
        <v>5</v>
      </c>
      <c r="R498" s="21" t="s">
        <v>70</v>
      </c>
      <c r="S498" s="21" t="s">
        <v>68</v>
      </c>
      <c r="T498" s="21" t="s">
        <v>106</v>
      </c>
      <c r="U498" s="1">
        <v>0.5</v>
      </c>
      <c r="V498" s="8"/>
      <c r="W498" s="24">
        <v>0.9</v>
      </c>
      <c r="X498" s="23" t="s">
        <v>55</v>
      </c>
      <c r="Y498" s="15" t="s">
        <v>104</v>
      </c>
      <c r="Z498" s="15" t="s">
        <v>110</v>
      </c>
      <c r="AA498" s="15" t="s">
        <v>104</v>
      </c>
      <c r="AB498" s="15" t="s">
        <v>106</v>
      </c>
      <c r="AC498" s="22">
        <v>2</v>
      </c>
      <c r="AD498" s="2">
        <v>40634</v>
      </c>
      <c r="AE498">
        <v>9</v>
      </c>
      <c r="AF498" s="8">
        <f t="shared" ca="1" si="7"/>
        <v>0.54975425523648569</v>
      </c>
    </row>
    <row r="499" spans="1:32">
      <c r="A499" s="17">
        <v>498</v>
      </c>
      <c r="B499" s="17" t="s">
        <v>1</v>
      </c>
      <c r="C499" s="22">
        <v>21</v>
      </c>
      <c r="D499" s="17" t="s">
        <v>57</v>
      </c>
      <c r="E499" s="17" t="s">
        <v>24</v>
      </c>
      <c r="F499" s="17" t="s">
        <v>63</v>
      </c>
      <c r="G499" s="17" t="s">
        <v>66</v>
      </c>
      <c r="H499" s="18">
        <v>3</v>
      </c>
      <c r="I499" s="18" t="str">
        <f>IF(L499="Y","",IF(J499="Y",INDEX(#REF!,MATCH(K499,#REF!,0)),K499))</f>
        <v>6 - Junior Officer</v>
      </c>
      <c r="J499" s="19" t="s">
        <v>69</v>
      </c>
      <c r="K499" s="19" t="s">
        <v>74</v>
      </c>
      <c r="L499" s="8" t="s">
        <v>69</v>
      </c>
      <c r="M499" s="19">
        <v>2</v>
      </c>
      <c r="N499" s="19" t="s">
        <v>70</v>
      </c>
      <c r="O499" s="19" t="s">
        <v>67</v>
      </c>
      <c r="P499" s="8" t="s">
        <v>7</v>
      </c>
      <c r="Q499" s="19" t="s">
        <v>7</v>
      </c>
      <c r="R499" s="21" t="s">
        <v>70</v>
      </c>
      <c r="S499" s="21" t="s">
        <v>68</v>
      </c>
      <c r="T499" s="21" t="s">
        <v>74</v>
      </c>
      <c r="U499" s="1">
        <v>0.5</v>
      </c>
      <c r="V499" s="8"/>
      <c r="W499" s="24" t="s">
        <v>56</v>
      </c>
      <c r="X499" s="23" t="s">
        <v>56</v>
      </c>
      <c r="Y499" s="15" t="s">
        <v>104</v>
      </c>
      <c r="Z499" s="15" t="s">
        <v>100</v>
      </c>
      <c r="AA499" s="15" t="s">
        <v>104</v>
      </c>
      <c r="AB499" s="15" t="s">
        <v>74</v>
      </c>
      <c r="AC499" s="22">
        <v>2</v>
      </c>
      <c r="AD499" s="2">
        <v>43191</v>
      </c>
      <c r="AE499">
        <v>2</v>
      </c>
      <c r="AF499" s="8">
        <f t="shared" ca="1" si="7"/>
        <v>0.59281694171421462</v>
      </c>
    </row>
    <row r="500" spans="1:32">
      <c r="A500" s="17">
        <v>499</v>
      </c>
      <c r="B500" s="17" t="s">
        <v>1</v>
      </c>
      <c r="C500" s="22">
        <v>42</v>
      </c>
      <c r="D500" s="17" t="s">
        <v>59</v>
      </c>
      <c r="E500" s="17" t="s">
        <v>11</v>
      </c>
      <c r="F500" s="17" t="s">
        <v>62</v>
      </c>
      <c r="G500" s="17" t="s">
        <v>62</v>
      </c>
      <c r="H500" s="18">
        <v>1</v>
      </c>
      <c r="I500" s="18" t="e">
        <f>IF(L500="Y","",IF(J500="Y",INDEX(#REF!,MATCH(K500,#REF!,0)),K500))</f>
        <v>#REF!</v>
      </c>
      <c r="J500" s="19" t="s">
        <v>67</v>
      </c>
      <c r="K500" s="19" t="s">
        <v>76</v>
      </c>
      <c r="L500" s="8" t="s">
        <v>69</v>
      </c>
      <c r="M500" s="19">
        <v>2</v>
      </c>
      <c r="N500" s="19" t="s">
        <v>70</v>
      </c>
      <c r="O500" s="19" t="s">
        <v>67</v>
      </c>
      <c r="P500" s="8" t="s">
        <v>3</v>
      </c>
      <c r="Q500" s="19" t="s">
        <v>3</v>
      </c>
      <c r="R500" s="21" t="s">
        <v>70</v>
      </c>
      <c r="S500" s="21" t="s">
        <v>68</v>
      </c>
      <c r="T500" s="21" t="s">
        <v>76</v>
      </c>
      <c r="U500" s="1">
        <v>0.5</v>
      </c>
      <c r="V500" s="8"/>
      <c r="W500" s="24" t="s">
        <v>56</v>
      </c>
      <c r="X500" s="23" t="s">
        <v>56</v>
      </c>
      <c r="Y500" s="15" t="s">
        <v>103</v>
      </c>
      <c r="Z500" s="15" t="s">
        <v>87</v>
      </c>
      <c r="AA500" s="15" t="s">
        <v>105</v>
      </c>
      <c r="AB500" s="15" t="s">
        <v>76</v>
      </c>
      <c r="AC500" s="22">
        <v>1</v>
      </c>
      <c r="AD500" s="2">
        <v>42461</v>
      </c>
      <c r="AE500">
        <v>4</v>
      </c>
      <c r="AF500" s="8">
        <f t="shared" ca="1" si="7"/>
        <v>0.2375730827652538</v>
      </c>
    </row>
    <row r="501" spans="1:32">
      <c r="A501" s="17">
        <v>500</v>
      </c>
      <c r="B501" s="17" t="s">
        <v>1</v>
      </c>
      <c r="C501" s="22">
        <v>39</v>
      </c>
      <c r="D501" s="17" t="s">
        <v>58</v>
      </c>
      <c r="E501" s="17" t="s">
        <v>9</v>
      </c>
      <c r="F501" s="17" t="s">
        <v>9</v>
      </c>
      <c r="G501" s="17" t="s">
        <v>9</v>
      </c>
      <c r="H501" s="18">
        <v>3</v>
      </c>
      <c r="I501" s="18" t="str">
        <f>IF(L501="Y","",IF(J501="Y",INDEX(#REF!,MATCH(K501,#REF!,0)),K501))</f>
        <v>4 - Manager</v>
      </c>
      <c r="J501" s="19" t="s">
        <v>69</v>
      </c>
      <c r="K501" s="19" t="s">
        <v>75</v>
      </c>
      <c r="L501" s="8" t="s">
        <v>69</v>
      </c>
      <c r="M501" s="19">
        <v>2</v>
      </c>
      <c r="N501" s="19" t="s">
        <v>70</v>
      </c>
      <c r="O501" s="19" t="s">
        <v>67</v>
      </c>
      <c r="P501" s="8" t="s">
        <v>7</v>
      </c>
      <c r="Q501" s="19" t="s">
        <v>7</v>
      </c>
      <c r="R501" s="21" t="s">
        <v>68</v>
      </c>
      <c r="S501" s="21" t="s">
        <v>68</v>
      </c>
      <c r="T501" s="21" t="s">
        <v>76</v>
      </c>
      <c r="U501" s="1">
        <v>0.5</v>
      </c>
      <c r="V501" s="8"/>
      <c r="W501" s="24" t="s">
        <v>56</v>
      </c>
      <c r="X501" s="23" t="s">
        <v>56</v>
      </c>
      <c r="Y501" s="15" t="s">
        <v>105</v>
      </c>
      <c r="Z501" s="15" t="s">
        <v>93</v>
      </c>
      <c r="AA501" s="15" t="s">
        <v>104</v>
      </c>
      <c r="AB501" s="15" t="s">
        <v>75</v>
      </c>
      <c r="AC501" s="22">
        <v>9</v>
      </c>
      <c r="AD501" s="2">
        <v>40634</v>
      </c>
      <c r="AE501">
        <v>9</v>
      </c>
      <c r="AF501" s="8">
        <f t="shared" ca="1" si="7"/>
        <v>0.80502873398471309</v>
      </c>
    </row>
    <row r="502" spans="1:32">
      <c r="R502"/>
      <c r="S502"/>
      <c r="U50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13E4-CB45-4A18-9809-29B690BEB427}">
  <dimension ref="A1:AG501"/>
  <sheetViews>
    <sheetView topLeftCell="P1" zoomScale="85" zoomScaleNormal="85" workbookViewId="0">
      <selection activeCell="E7" sqref="A7:XFD8"/>
    </sheetView>
  </sheetViews>
  <sheetFormatPr baseColWidth="10" defaultRowHeight="13.2"/>
  <cols>
    <col min="3" max="3" width="27" style="13" customWidth="1"/>
    <col min="4" max="4" width="35.77734375" style="13" bestFit="1" customWidth="1"/>
    <col min="5" max="5" width="27" bestFit="1" customWidth="1"/>
    <col min="6" max="6" width="2.77734375" style="3" customWidth="1"/>
    <col min="7" max="7" width="33.44140625" bestFit="1" customWidth="1"/>
    <col min="8" max="8" width="27" style="3" bestFit="1" customWidth="1"/>
    <col min="9" max="9" width="33.88671875" style="3" bestFit="1" customWidth="1"/>
    <col min="10" max="10" width="17.88671875" bestFit="1" customWidth="1"/>
    <col min="11" max="11" width="27" bestFit="1" customWidth="1"/>
    <col min="13" max="13" width="27" bestFit="1" customWidth="1"/>
    <col min="14" max="14" width="18.77734375" style="6" bestFit="1" customWidth="1"/>
    <col min="15" max="15" width="31.77734375" style="14" bestFit="1" customWidth="1"/>
    <col min="16" max="16" width="13" bestFit="1" customWidth="1"/>
    <col min="17" max="17" width="21.5546875" bestFit="1" customWidth="1"/>
    <col min="18" max="18" width="34.77734375" style="3" bestFit="1" customWidth="1"/>
    <col min="19" max="19" width="31.77734375" bestFit="1" customWidth="1"/>
    <col min="20" max="20" width="26.21875" style="15" bestFit="1" customWidth="1"/>
    <col min="21" max="21" width="18.77734375" bestFit="1" customWidth="1"/>
    <col min="22" max="22" width="13" bestFit="1" customWidth="1"/>
    <col min="23" max="23" width="35.5546875" bestFit="1" customWidth="1"/>
    <col min="24" max="24" width="26.109375" style="7" bestFit="1" customWidth="1"/>
    <col min="25" max="25" width="21.5546875" bestFit="1" customWidth="1"/>
    <col min="26" max="26" width="34.77734375" bestFit="1" customWidth="1"/>
    <col min="27" max="27" width="33.88671875" bestFit="1" customWidth="1"/>
    <col min="28" max="28" width="21.44140625" bestFit="1" customWidth="1"/>
    <col min="29" max="29" width="12.88671875" style="6" customWidth="1"/>
    <col min="30" max="30" width="16.109375" bestFit="1" customWidth="1"/>
    <col min="31" max="31" width="34.5546875" bestFit="1" customWidth="1"/>
    <col min="32" max="32" width="31.77734375" bestFit="1" customWidth="1"/>
    <col min="33" max="33" width="27.88671875" bestFit="1" customWidth="1"/>
    <col min="34" max="34" width="31.77734375" bestFit="1" customWidth="1"/>
    <col min="39" max="39" width="21.5546875" bestFit="1" customWidth="1"/>
    <col min="42" max="42" width="27.88671875" bestFit="1" customWidth="1"/>
    <col min="43" max="43" width="24.88671875" bestFit="1" customWidth="1"/>
    <col min="44" max="44" width="30.21875" bestFit="1" customWidth="1"/>
    <col min="45" max="45" width="33.33203125" bestFit="1" customWidth="1"/>
    <col min="46" max="46" width="20.44140625" bestFit="1" customWidth="1"/>
    <col min="47" max="47" width="25.5546875" bestFit="1" customWidth="1"/>
    <col min="48" max="48" width="12.33203125" bestFit="1" customWidth="1"/>
    <col min="49" max="49" width="18.109375" bestFit="1" customWidth="1"/>
    <col min="50" max="50" width="14" bestFit="1" customWidth="1"/>
    <col min="51" max="51" width="27.109375" bestFit="1" customWidth="1"/>
    <col min="52" max="52" width="32.5546875" bestFit="1" customWidth="1"/>
    <col min="53" max="53" width="15.21875" bestFit="1" customWidth="1"/>
    <col min="54" max="54" width="20.88671875" bestFit="1" customWidth="1"/>
    <col min="55" max="55" width="12" bestFit="1" customWidth="1"/>
  </cols>
  <sheetData>
    <row r="1" spans="1:33">
      <c r="A1" t="s">
        <v>2</v>
      </c>
      <c r="B1" t="s">
        <v>31</v>
      </c>
      <c r="C1" s="13" t="s">
        <v>48</v>
      </c>
      <c r="D1" s="13" t="s">
        <v>46</v>
      </c>
      <c r="E1" s="3" t="s">
        <v>38</v>
      </c>
      <c r="F1" s="10" t="s">
        <v>40</v>
      </c>
      <c r="G1" s="3" t="s">
        <v>39</v>
      </c>
      <c r="H1" s="3" t="s">
        <v>47</v>
      </c>
      <c r="I1" s="3" t="s">
        <v>32</v>
      </c>
      <c r="J1" s="3" t="s">
        <v>33</v>
      </c>
      <c r="K1" s="3" t="s">
        <v>34</v>
      </c>
      <c r="L1" s="9" t="s">
        <v>115</v>
      </c>
      <c r="M1" s="3" t="s">
        <v>116</v>
      </c>
      <c r="N1" s="10" t="s">
        <v>51</v>
      </c>
      <c r="O1" s="14" t="s">
        <v>45</v>
      </c>
      <c r="P1" t="s">
        <v>50</v>
      </c>
      <c r="Q1" t="s">
        <v>35</v>
      </c>
      <c r="R1" t="s">
        <v>36</v>
      </c>
      <c r="S1" t="s">
        <v>49</v>
      </c>
      <c r="T1" s="15" t="s">
        <v>37</v>
      </c>
      <c r="U1" s="12" t="s">
        <v>41</v>
      </c>
      <c r="V1" t="s">
        <v>42</v>
      </c>
      <c r="W1" t="s">
        <v>117</v>
      </c>
      <c r="X1" t="s">
        <v>118</v>
      </c>
      <c r="Y1" t="s">
        <v>43</v>
      </c>
      <c r="Z1" t="s">
        <v>44</v>
      </c>
      <c r="AA1" t="s">
        <v>52</v>
      </c>
      <c r="AB1" t="s">
        <v>53</v>
      </c>
      <c r="AC1" t="s">
        <v>54</v>
      </c>
      <c r="AD1" t="s">
        <v>73</v>
      </c>
      <c r="AE1" t="s">
        <v>72</v>
      </c>
      <c r="AF1" t="s">
        <v>113</v>
      </c>
      <c r="AG1" t="s">
        <v>119</v>
      </c>
    </row>
    <row r="2" spans="1:33">
      <c r="A2">
        <v>1</v>
      </c>
      <c r="B2" t="s">
        <v>1</v>
      </c>
      <c r="C2" s="13">
        <v>3</v>
      </c>
      <c r="D2" s="13" t="str">
        <f>IF(J2="Y","",IF(H2="Y",INDEX(#REF!,MATCH(I2,#REF!,0)),I2))</f>
        <v>6 - Junior Officer</v>
      </c>
      <c r="E2" s="3" t="s">
        <v>68</v>
      </c>
      <c r="F2" s="6" t="s">
        <v>71</v>
      </c>
      <c r="G2" s="3" t="s">
        <v>67</v>
      </c>
      <c r="H2" s="3" t="s">
        <v>69</v>
      </c>
      <c r="I2" s="4" t="s">
        <v>74</v>
      </c>
      <c r="J2" s="3" t="s">
        <v>69</v>
      </c>
      <c r="K2" s="3">
        <v>2</v>
      </c>
      <c r="L2" s="8" t="s">
        <v>5</v>
      </c>
      <c r="M2" s="3" t="s">
        <v>5</v>
      </c>
      <c r="N2" s="6">
        <v>37</v>
      </c>
      <c r="O2" s="14">
        <v>3</v>
      </c>
      <c r="P2" t="s">
        <v>58</v>
      </c>
      <c r="Q2" t="s">
        <v>70</v>
      </c>
      <c r="R2" t="s">
        <v>70</v>
      </c>
      <c r="T2" s="16">
        <v>0.5</v>
      </c>
      <c r="U2" s="11" t="s">
        <v>56</v>
      </c>
      <c r="V2" t="s">
        <v>56</v>
      </c>
      <c r="W2" t="str">
        <f>IF(X2="","",INDEX(#REF!,MATCH(X2,#REF!,0)))</f>
        <v/>
      </c>
      <c r="X2" s="5" t="str">
        <f t="shared" ref="X2:X65" si="0">IF(S2="","",IF(I2="1 - Executive","",I2&amp;" &amp; "&amp;M2))</f>
        <v/>
      </c>
      <c r="Y2" t="str">
        <f>IF(Z2="","",INDEX(#REF!,MATCH(Z2,#REF!,0)))</f>
        <v/>
      </c>
      <c r="Z2" t="str">
        <f t="shared" ref="Z2:Z65" si="1">IF(S2="","",IF(I2="1 - Executive","",I2))</f>
        <v/>
      </c>
      <c r="AA2" t="s">
        <v>11</v>
      </c>
      <c r="AB2" t="s">
        <v>62</v>
      </c>
      <c r="AC2" t="s">
        <v>62</v>
      </c>
      <c r="AD2" s="2">
        <v>42826</v>
      </c>
      <c r="AE2">
        <v>3</v>
      </c>
      <c r="AF2">
        <f ca="1">RAND()</f>
        <v>0.13003825072638819</v>
      </c>
      <c r="AG2">
        <f t="shared" ref="AG2:AG65" si="2">IF(S2=Z2,1,0)</f>
        <v>1</v>
      </c>
    </row>
    <row r="3" spans="1:33">
      <c r="A3">
        <v>2</v>
      </c>
      <c r="B3" t="s">
        <v>0</v>
      </c>
      <c r="D3" s="13" t="str">
        <f>IF(J3="Y","",IF(H3="Y",INDEX(#REF!,MATCH(I3,#REF!,0)),I3))</f>
        <v>4 - Manager</v>
      </c>
      <c r="E3" s="3" t="s">
        <v>70</v>
      </c>
      <c r="F3" s="6"/>
      <c r="G3" s="3" t="s">
        <v>67</v>
      </c>
      <c r="H3" s="3" t="s">
        <v>69</v>
      </c>
      <c r="I3" s="3" t="s">
        <v>75</v>
      </c>
      <c r="J3" s="3" t="s">
        <v>69</v>
      </c>
      <c r="K3" s="3">
        <v>3</v>
      </c>
      <c r="L3" s="8" t="s">
        <v>7</v>
      </c>
      <c r="M3" s="3" t="s">
        <v>7</v>
      </c>
      <c r="N3" s="6">
        <v>37</v>
      </c>
      <c r="O3" s="14">
        <v>3</v>
      </c>
      <c r="P3" t="s">
        <v>58</v>
      </c>
      <c r="Q3" t="s">
        <v>70</v>
      </c>
      <c r="R3" t="s">
        <v>68</v>
      </c>
      <c r="S3" t="s">
        <v>75</v>
      </c>
      <c r="T3" s="16">
        <v>0.5</v>
      </c>
      <c r="U3" s="11" t="s">
        <v>56</v>
      </c>
      <c r="V3" t="s">
        <v>56</v>
      </c>
      <c r="W3" t="e">
        <f>IF(X3="","",INDEX(#REF!,MATCH(X3,#REF!,0)))</f>
        <v>#REF!</v>
      </c>
      <c r="X3" s="5" t="str">
        <f t="shared" si="0"/>
        <v>4 - Manager &amp; Sales &amp; Marketing</v>
      </c>
      <c r="Y3" t="e">
        <f>IF(Z3="","",INDEX(#REF!,MATCH(Z3,#REF!,0)))</f>
        <v>#REF!</v>
      </c>
      <c r="Z3" t="str">
        <f t="shared" si="1"/>
        <v>4 - Manager</v>
      </c>
      <c r="AA3" t="s">
        <v>19</v>
      </c>
      <c r="AB3" t="s">
        <v>62</v>
      </c>
      <c r="AC3" t="s">
        <v>62</v>
      </c>
      <c r="AD3" s="2">
        <v>42826</v>
      </c>
      <c r="AE3">
        <v>3</v>
      </c>
      <c r="AF3">
        <f t="shared" ref="AF3:AF66" ca="1" si="3">RAND()</f>
        <v>0.55591090029920853</v>
      </c>
      <c r="AG3">
        <f t="shared" si="2"/>
        <v>1</v>
      </c>
    </row>
    <row r="4" spans="1:33">
      <c r="A4">
        <v>3</v>
      </c>
      <c r="B4" t="s">
        <v>1</v>
      </c>
      <c r="C4" s="13">
        <v>3</v>
      </c>
      <c r="D4" s="13" t="str">
        <f>IF(J4="Y","",IF(H4="Y",INDEX(#REF!,MATCH(I4,#REF!,0)),I4))</f>
        <v>2 - Director</v>
      </c>
      <c r="E4" s="3" t="s">
        <v>70</v>
      </c>
      <c r="F4" s="6"/>
      <c r="G4" s="3" t="s">
        <v>67</v>
      </c>
      <c r="H4" s="3" t="s">
        <v>69</v>
      </c>
      <c r="I4" s="3" t="s">
        <v>77</v>
      </c>
      <c r="J4" s="3" t="s">
        <v>69</v>
      </c>
      <c r="K4" s="3">
        <v>2</v>
      </c>
      <c r="L4" s="8" t="s">
        <v>8</v>
      </c>
      <c r="M4" s="3" t="s">
        <v>8</v>
      </c>
      <c r="N4" s="6">
        <v>35</v>
      </c>
      <c r="O4" s="14">
        <v>3</v>
      </c>
      <c r="P4" t="s">
        <v>58</v>
      </c>
      <c r="Q4" t="s">
        <v>70</v>
      </c>
      <c r="R4" t="s">
        <v>68</v>
      </c>
      <c r="S4" t="s">
        <v>77</v>
      </c>
      <c r="T4" s="16">
        <v>0.5</v>
      </c>
      <c r="U4" s="11" t="s">
        <v>56</v>
      </c>
      <c r="V4" t="s">
        <v>56</v>
      </c>
      <c r="W4" t="e">
        <f>IF(X4="","",INDEX(#REF!,MATCH(X4,#REF!,0)))</f>
        <v>#REF!</v>
      </c>
      <c r="X4" s="5" t="str">
        <f t="shared" si="0"/>
        <v>2 - Director &amp; Strategy</v>
      </c>
      <c r="Y4" t="s">
        <v>105</v>
      </c>
      <c r="Z4" t="str">
        <f t="shared" si="1"/>
        <v>2 - Director</v>
      </c>
      <c r="AA4" t="s">
        <v>9</v>
      </c>
      <c r="AB4" t="s">
        <v>9</v>
      </c>
      <c r="AC4" t="s">
        <v>9</v>
      </c>
      <c r="AD4" s="2">
        <v>42095</v>
      </c>
      <c r="AE4">
        <v>5</v>
      </c>
      <c r="AF4">
        <f t="shared" ca="1" si="3"/>
        <v>0.54896046309395885</v>
      </c>
      <c r="AG4">
        <f t="shared" si="2"/>
        <v>1</v>
      </c>
    </row>
    <row r="5" spans="1:33">
      <c r="A5">
        <v>4</v>
      </c>
      <c r="B5" t="s">
        <v>1</v>
      </c>
      <c r="C5" s="13">
        <v>3</v>
      </c>
      <c r="D5" s="13" t="str">
        <f>IF(J5="Y","",IF(H5="Y",INDEX(#REF!,MATCH(I5,#REF!,0)),I5))</f>
        <v>4 - Manager</v>
      </c>
      <c r="E5" s="3" t="s">
        <v>70</v>
      </c>
      <c r="F5" s="6"/>
      <c r="G5" s="3" t="s">
        <v>67</v>
      </c>
      <c r="H5" s="3" t="s">
        <v>69</v>
      </c>
      <c r="I5" s="3" t="s">
        <v>75</v>
      </c>
      <c r="J5" s="3" t="s">
        <v>69</v>
      </c>
      <c r="K5" s="3">
        <v>3</v>
      </c>
      <c r="L5" s="8" t="s">
        <v>4</v>
      </c>
      <c r="M5" s="3" t="s">
        <v>4</v>
      </c>
      <c r="N5" s="6">
        <v>32</v>
      </c>
      <c r="O5" s="14">
        <v>3</v>
      </c>
      <c r="P5" t="s">
        <v>58</v>
      </c>
      <c r="Q5" t="s">
        <v>70</v>
      </c>
      <c r="R5" t="s">
        <v>68</v>
      </c>
      <c r="S5" t="s">
        <v>75</v>
      </c>
      <c r="T5" s="16">
        <v>0.5</v>
      </c>
      <c r="U5" s="11" t="s">
        <v>56</v>
      </c>
      <c r="V5" t="s">
        <v>56</v>
      </c>
      <c r="W5" t="e">
        <f>IF(X5="","",INDEX(#REF!,MATCH(X5,#REF!,0)))</f>
        <v>#REF!</v>
      </c>
      <c r="X5" s="5" t="str">
        <f t="shared" si="0"/>
        <v>4 - Manager &amp; HR</v>
      </c>
      <c r="Y5" t="e">
        <f>IF(Z5="","",INDEX(#REF!,MATCH(Z5,#REF!,0)))</f>
        <v>#REF!</v>
      </c>
      <c r="Z5" t="str">
        <f t="shared" si="1"/>
        <v>4 - Manager</v>
      </c>
      <c r="AA5" t="s">
        <v>19</v>
      </c>
      <c r="AB5" t="s">
        <v>62</v>
      </c>
      <c r="AC5" t="s">
        <v>62</v>
      </c>
      <c r="AD5" s="2">
        <v>41000</v>
      </c>
      <c r="AE5">
        <v>8</v>
      </c>
      <c r="AF5">
        <f t="shared" ca="1" si="3"/>
        <v>7.9502594974985796E-2</v>
      </c>
      <c r="AG5">
        <f t="shared" si="2"/>
        <v>1</v>
      </c>
    </row>
    <row r="6" spans="1:33">
      <c r="A6">
        <v>5</v>
      </c>
      <c r="B6" t="s">
        <v>0</v>
      </c>
      <c r="D6" s="13" t="str">
        <f>IF(J6="Y","",IF(H6="Y",INDEX(#REF!,MATCH(I6,#REF!,0)),I6))</f>
        <v>6 - Junior Officer</v>
      </c>
      <c r="E6" s="3" t="s">
        <v>70</v>
      </c>
      <c r="F6" s="6"/>
      <c r="G6" s="3" t="s">
        <v>67</v>
      </c>
      <c r="H6" s="3" t="s">
        <v>69</v>
      </c>
      <c r="I6" s="3" t="s">
        <v>74</v>
      </c>
      <c r="J6" s="3" t="s">
        <v>69</v>
      </c>
      <c r="K6" s="3">
        <v>2</v>
      </c>
      <c r="L6" s="8" t="s">
        <v>7</v>
      </c>
      <c r="M6" s="3" t="s">
        <v>7</v>
      </c>
      <c r="N6" s="6">
        <v>28</v>
      </c>
      <c r="O6" s="14">
        <v>1</v>
      </c>
      <c r="P6" t="s">
        <v>57</v>
      </c>
      <c r="Q6" t="s">
        <v>70</v>
      </c>
      <c r="R6" t="s">
        <v>68</v>
      </c>
      <c r="S6" t="s">
        <v>74</v>
      </c>
      <c r="T6" s="16">
        <v>0.5</v>
      </c>
      <c r="U6" s="11" t="s">
        <v>56</v>
      </c>
      <c r="V6" t="s">
        <v>56</v>
      </c>
      <c r="W6" t="e">
        <f>IF(X6="","",INDEX(#REF!,MATCH(X6,#REF!,0)))</f>
        <v>#REF!</v>
      </c>
      <c r="X6" s="5" t="str">
        <f t="shared" si="0"/>
        <v>6 - Junior Officer &amp; Sales &amp; Marketing</v>
      </c>
      <c r="Y6" t="e">
        <f>IF(Z6="","",INDEX(#REF!,MATCH(Z6,#REF!,0)))</f>
        <v>#REF!</v>
      </c>
      <c r="Z6" t="str">
        <f t="shared" si="1"/>
        <v>6 - Junior Officer</v>
      </c>
      <c r="AA6" t="s">
        <v>9</v>
      </c>
      <c r="AB6" t="s">
        <v>9</v>
      </c>
      <c r="AC6" t="s">
        <v>9</v>
      </c>
      <c r="AD6" s="2">
        <v>43556</v>
      </c>
      <c r="AE6">
        <v>1</v>
      </c>
      <c r="AF6">
        <f t="shared" ca="1" si="3"/>
        <v>0.79224064108167136</v>
      </c>
      <c r="AG6">
        <f t="shared" si="2"/>
        <v>1</v>
      </c>
    </row>
    <row r="7" spans="1:33">
      <c r="A7">
        <v>6</v>
      </c>
      <c r="B7" t="s">
        <v>0</v>
      </c>
      <c r="D7" s="13" t="str">
        <f>IF(J7="Y","",IF(H7="Y",INDEX(#REF!,MATCH(I7,#REF!,0)),I7))</f>
        <v/>
      </c>
      <c r="E7" s="3" t="s">
        <v>70</v>
      </c>
      <c r="F7" s="6"/>
      <c r="G7" s="3" t="s">
        <v>69</v>
      </c>
      <c r="H7" s="3" t="s">
        <v>69</v>
      </c>
      <c r="I7" s="3" t="s">
        <v>75</v>
      </c>
      <c r="J7" s="3" t="s">
        <v>67</v>
      </c>
      <c r="K7" s="3"/>
      <c r="L7" s="8" t="s">
        <v>6</v>
      </c>
      <c r="M7" s="3" t="s">
        <v>6</v>
      </c>
      <c r="N7" s="6">
        <v>42</v>
      </c>
      <c r="O7" s="14">
        <v>0</v>
      </c>
      <c r="P7" t="s">
        <v>59</v>
      </c>
      <c r="Q7" t="s">
        <v>70</v>
      </c>
      <c r="R7" t="s">
        <v>70</v>
      </c>
      <c r="S7" t="s">
        <v>75</v>
      </c>
      <c r="T7" s="16">
        <v>0.5</v>
      </c>
      <c r="U7" s="11" t="s">
        <v>56</v>
      </c>
      <c r="V7" t="s">
        <v>56</v>
      </c>
      <c r="W7" t="e">
        <f>IF(X7="","",INDEX(#REF!,MATCH(X7,#REF!,0)))</f>
        <v>#REF!</v>
      </c>
      <c r="X7" s="5" t="str">
        <f t="shared" si="0"/>
        <v>4 - Manager &amp; Internal Services</v>
      </c>
      <c r="Y7" t="e">
        <f>IF(Z7="","",INDEX(#REF!,MATCH(Z7,#REF!,0)))</f>
        <v>#REF!</v>
      </c>
      <c r="Z7" t="str">
        <f t="shared" si="1"/>
        <v>4 - Manager</v>
      </c>
      <c r="AA7" t="s">
        <v>15</v>
      </c>
      <c r="AB7" t="s">
        <v>62</v>
      </c>
      <c r="AC7" t="s">
        <v>62</v>
      </c>
      <c r="AD7" s="2">
        <v>43922</v>
      </c>
      <c r="AE7">
        <v>0</v>
      </c>
      <c r="AF7">
        <f t="shared" ca="1" si="3"/>
        <v>0.27356473265661607</v>
      </c>
      <c r="AG7">
        <f t="shared" si="2"/>
        <v>1</v>
      </c>
    </row>
    <row r="8" spans="1:33">
      <c r="A8">
        <v>7</v>
      </c>
      <c r="B8" t="s">
        <v>1</v>
      </c>
      <c r="D8" s="13" t="str">
        <f>IF(J8="Y","",IF(H8="Y",INDEX(#REF!,MATCH(I8,#REF!,0)),I8))</f>
        <v/>
      </c>
      <c r="E8" s="3" t="s">
        <v>70</v>
      </c>
      <c r="F8" s="6"/>
      <c r="G8" s="3" t="s">
        <v>69</v>
      </c>
      <c r="H8" s="3" t="s">
        <v>69</v>
      </c>
      <c r="I8" s="3" t="s">
        <v>76</v>
      </c>
      <c r="J8" s="3" t="s">
        <v>67</v>
      </c>
      <c r="K8" s="3"/>
      <c r="L8" s="8" t="s">
        <v>5</v>
      </c>
      <c r="M8" s="3" t="s">
        <v>5</v>
      </c>
      <c r="N8" s="6">
        <v>35</v>
      </c>
      <c r="O8" s="14">
        <v>0</v>
      </c>
      <c r="P8" t="s">
        <v>58</v>
      </c>
      <c r="Q8" t="s">
        <v>70</v>
      </c>
      <c r="R8" t="s">
        <v>70</v>
      </c>
      <c r="S8" t="s">
        <v>76</v>
      </c>
      <c r="T8" s="16">
        <v>0.5</v>
      </c>
      <c r="U8" s="11" t="s">
        <v>56</v>
      </c>
      <c r="V8" t="s">
        <v>56</v>
      </c>
      <c r="W8" t="e">
        <f>IF(X8="","",INDEX(#REF!,MATCH(X8,#REF!,0)))</f>
        <v>#REF!</v>
      </c>
      <c r="X8" s="5" t="str">
        <f t="shared" si="0"/>
        <v>3 - Senior Manager &amp; Operations</v>
      </c>
      <c r="Y8" t="e">
        <f>IF(Z8="","",INDEX(#REF!,MATCH(Z8,#REF!,0)))</f>
        <v>#REF!</v>
      </c>
      <c r="Z8" t="str">
        <f t="shared" si="1"/>
        <v>3 - Senior Manager</v>
      </c>
      <c r="AA8" t="s">
        <v>15</v>
      </c>
      <c r="AB8" t="s">
        <v>62</v>
      </c>
      <c r="AC8" t="s">
        <v>62</v>
      </c>
      <c r="AD8" s="2">
        <v>43922</v>
      </c>
      <c r="AE8">
        <v>0</v>
      </c>
      <c r="AF8">
        <f t="shared" ca="1" si="3"/>
        <v>0.61581427515373954</v>
      </c>
      <c r="AG8">
        <f t="shared" si="2"/>
        <v>1</v>
      </c>
    </row>
    <row r="9" spans="1:33">
      <c r="A9">
        <v>8</v>
      </c>
      <c r="B9" t="s">
        <v>0</v>
      </c>
      <c r="C9" s="13">
        <v>3</v>
      </c>
      <c r="D9" s="13" t="str">
        <f>IF(J9="Y","",IF(H9="Y",INDEX(#REF!,MATCH(I9,#REF!,0)),I9))</f>
        <v>5 - Senior Officer</v>
      </c>
      <c r="E9" s="3" t="s">
        <v>70</v>
      </c>
      <c r="F9" s="6"/>
      <c r="G9" s="3" t="s">
        <v>67</v>
      </c>
      <c r="H9" s="3" t="s">
        <v>69</v>
      </c>
      <c r="I9" s="3" t="s">
        <v>106</v>
      </c>
      <c r="J9" s="3" t="s">
        <v>69</v>
      </c>
      <c r="K9" s="3">
        <v>2</v>
      </c>
      <c r="L9" s="8" t="s">
        <v>4</v>
      </c>
      <c r="M9" s="3" t="s">
        <v>4</v>
      </c>
      <c r="N9" s="6">
        <v>34</v>
      </c>
      <c r="O9" s="14">
        <v>3</v>
      </c>
      <c r="P9" t="s">
        <v>58</v>
      </c>
      <c r="Q9" t="s">
        <v>70</v>
      </c>
      <c r="R9" t="s">
        <v>68</v>
      </c>
      <c r="S9" t="s">
        <v>106</v>
      </c>
      <c r="T9" s="16">
        <v>0.5</v>
      </c>
      <c r="U9" s="11" t="s">
        <v>56</v>
      </c>
      <c r="V9" t="s">
        <v>56</v>
      </c>
      <c r="W9" t="e">
        <f>IF(X9="","",INDEX(#REF!,MATCH(X9,#REF!,0)))</f>
        <v>#REF!</v>
      </c>
      <c r="X9" s="5" t="str">
        <f t="shared" si="0"/>
        <v>5 - Senior Officer &amp; HR</v>
      </c>
      <c r="Y9" t="e">
        <f>IF(Z9="","",INDEX(#REF!,MATCH(Z9,#REF!,0)))</f>
        <v>#REF!</v>
      </c>
      <c r="Z9" t="str">
        <f t="shared" si="1"/>
        <v>5 - Senior Officer</v>
      </c>
      <c r="AA9" t="s">
        <v>9</v>
      </c>
      <c r="AB9" t="s">
        <v>9</v>
      </c>
      <c r="AC9" t="s">
        <v>9</v>
      </c>
      <c r="AD9" s="2">
        <v>41365</v>
      </c>
      <c r="AE9">
        <v>7</v>
      </c>
      <c r="AF9">
        <f t="shared" ca="1" si="3"/>
        <v>0.60165954490282303</v>
      </c>
      <c r="AG9">
        <f t="shared" si="2"/>
        <v>1</v>
      </c>
    </row>
    <row r="10" spans="1:33">
      <c r="A10">
        <v>9</v>
      </c>
      <c r="B10" t="s">
        <v>0</v>
      </c>
      <c r="D10" s="13" t="str">
        <f>IF(J10="Y","",IF(H10="Y",INDEX(#REF!,MATCH(I10,#REF!,0)),I10))</f>
        <v>6 - Junior Officer</v>
      </c>
      <c r="E10" s="3" t="s">
        <v>70</v>
      </c>
      <c r="F10" s="6"/>
      <c r="G10" s="3" t="s">
        <v>67</v>
      </c>
      <c r="H10" s="3" t="s">
        <v>69</v>
      </c>
      <c r="I10" s="3" t="s">
        <v>74</v>
      </c>
      <c r="J10" s="3" t="s">
        <v>69</v>
      </c>
      <c r="K10" s="3">
        <v>3</v>
      </c>
      <c r="L10" s="8" t="s">
        <v>7</v>
      </c>
      <c r="M10" s="3" t="s">
        <v>7</v>
      </c>
      <c r="N10" s="6">
        <v>26</v>
      </c>
      <c r="O10" s="14">
        <v>1</v>
      </c>
      <c r="P10" t="s">
        <v>57</v>
      </c>
      <c r="Q10" t="s">
        <v>70</v>
      </c>
      <c r="R10" t="s">
        <v>68</v>
      </c>
      <c r="S10" t="s">
        <v>74</v>
      </c>
      <c r="T10" s="16">
        <v>0.5</v>
      </c>
      <c r="U10" s="11" t="s">
        <v>56</v>
      </c>
      <c r="V10" t="s">
        <v>56</v>
      </c>
      <c r="W10" t="e">
        <f>IF(X10="","",INDEX(#REF!,MATCH(X10,#REF!,0)))</f>
        <v>#REF!</v>
      </c>
      <c r="X10" s="5" t="str">
        <f t="shared" si="0"/>
        <v>6 - Junior Officer &amp; Sales &amp; Marketing</v>
      </c>
      <c r="Y10" t="e">
        <f>IF(Z10="","",INDEX(#REF!,MATCH(Z10,#REF!,0)))</f>
        <v>#REF!</v>
      </c>
      <c r="Z10" t="str">
        <f t="shared" si="1"/>
        <v>6 - Junior Officer</v>
      </c>
      <c r="AA10" t="s">
        <v>27</v>
      </c>
      <c r="AB10" t="s">
        <v>63</v>
      </c>
      <c r="AC10" t="s">
        <v>66</v>
      </c>
      <c r="AD10" s="2">
        <v>43556</v>
      </c>
      <c r="AE10">
        <v>1</v>
      </c>
      <c r="AF10">
        <f t="shared" ca="1" si="3"/>
        <v>0.46674475257833836</v>
      </c>
      <c r="AG10">
        <f t="shared" si="2"/>
        <v>1</v>
      </c>
    </row>
    <row r="11" spans="1:33">
      <c r="A11">
        <v>10</v>
      </c>
      <c r="B11" t="s">
        <v>1</v>
      </c>
      <c r="C11" s="13">
        <v>3</v>
      </c>
      <c r="D11" s="13" t="str">
        <f>IF(J11="Y","",IF(H11="Y",INDEX(#REF!,MATCH(I11,#REF!,0)),I11))</f>
        <v>6 - Junior Officer</v>
      </c>
      <c r="E11" s="3" t="s">
        <v>70</v>
      </c>
      <c r="F11" s="6"/>
      <c r="G11" s="3" t="s">
        <v>67</v>
      </c>
      <c r="H11" s="3" t="s">
        <v>69</v>
      </c>
      <c r="I11" s="3" t="s">
        <v>74</v>
      </c>
      <c r="J11" s="3" t="s">
        <v>69</v>
      </c>
      <c r="K11" s="3">
        <v>3</v>
      </c>
      <c r="L11" s="8" t="s">
        <v>6</v>
      </c>
      <c r="M11" s="3" t="s">
        <v>6</v>
      </c>
      <c r="N11" s="6">
        <v>24</v>
      </c>
      <c r="O11" s="14">
        <v>2</v>
      </c>
      <c r="P11" t="s">
        <v>57</v>
      </c>
      <c r="Q11" t="s">
        <v>70</v>
      </c>
      <c r="R11" t="s">
        <v>68</v>
      </c>
      <c r="S11" t="s">
        <v>74</v>
      </c>
      <c r="T11" s="16">
        <v>0.5</v>
      </c>
      <c r="U11" s="11" t="s">
        <v>56</v>
      </c>
      <c r="V11" t="s">
        <v>56</v>
      </c>
      <c r="W11" t="e">
        <f>IF(X11="","",INDEX(#REF!,MATCH(X11,#REF!,0)))</f>
        <v>#REF!</v>
      </c>
      <c r="X11" s="5" t="str">
        <f t="shared" si="0"/>
        <v>6 - Junior Officer &amp; Internal Services</v>
      </c>
      <c r="Y11" t="e">
        <f>IF(Z11="","",INDEX(#REF!,MATCH(Z11,#REF!,0)))</f>
        <v>#REF!</v>
      </c>
      <c r="Z11" t="str">
        <f t="shared" si="1"/>
        <v>6 - Junior Officer</v>
      </c>
      <c r="AA11" t="s">
        <v>9</v>
      </c>
      <c r="AB11" t="s">
        <v>9</v>
      </c>
      <c r="AC11" t="s">
        <v>9</v>
      </c>
      <c r="AD11" s="2">
        <v>43191</v>
      </c>
      <c r="AE11">
        <v>2</v>
      </c>
      <c r="AF11">
        <f t="shared" ca="1" si="3"/>
        <v>0.65734219427977558</v>
      </c>
      <c r="AG11">
        <f t="shared" si="2"/>
        <v>1</v>
      </c>
    </row>
    <row r="12" spans="1:33">
      <c r="A12">
        <v>11</v>
      </c>
      <c r="B12" t="s">
        <v>1</v>
      </c>
      <c r="C12" s="13">
        <v>2</v>
      </c>
      <c r="D12" s="13" t="str">
        <f>IF(J12="Y","",IF(H12="Y",INDEX(#REF!,MATCH(I12,#REF!,0)),I12))</f>
        <v>4 - Manager</v>
      </c>
      <c r="E12" s="3" t="s">
        <v>70</v>
      </c>
      <c r="F12" s="6"/>
      <c r="G12" s="3" t="s">
        <v>67</v>
      </c>
      <c r="H12" s="3" t="s">
        <v>69</v>
      </c>
      <c r="I12" s="3" t="s">
        <v>75</v>
      </c>
      <c r="J12" s="3" t="s">
        <v>69</v>
      </c>
      <c r="K12" s="3">
        <v>3</v>
      </c>
      <c r="L12" s="8" t="s">
        <v>5</v>
      </c>
      <c r="M12" s="3" t="s">
        <v>5</v>
      </c>
      <c r="N12" s="6">
        <v>34</v>
      </c>
      <c r="O12" s="14">
        <v>2</v>
      </c>
      <c r="P12" t="s">
        <v>58</v>
      </c>
      <c r="Q12" t="s">
        <v>70</v>
      </c>
      <c r="R12" t="s">
        <v>68</v>
      </c>
      <c r="S12" t="s">
        <v>75</v>
      </c>
      <c r="T12" s="16">
        <v>0.5</v>
      </c>
      <c r="U12" s="11" t="s">
        <v>56</v>
      </c>
      <c r="V12" t="s">
        <v>56</v>
      </c>
      <c r="W12" t="e">
        <f>IF(X12="","",INDEX(#REF!,MATCH(X12,#REF!,0)))</f>
        <v>#REF!</v>
      </c>
      <c r="X12" s="5" t="str">
        <f t="shared" si="0"/>
        <v>4 - Manager &amp; Operations</v>
      </c>
      <c r="Y12" t="e">
        <f>IF(Z12="","",INDEX(#REF!,MATCH(Z12,#REF!,0)))</f>
        <v>#REF!</v>
      </c>
      <c r="Z12" t="str">
        <f t="shared" si="1"/>
        <v>4 - Manager</v>
      </c>
      <c r="AA12" t="s">
        <v>9</v>
      </c>
      <c r="AB12" t="s">
        <v>9</v>
      </c>
      <c r="AC12" t="s">
        <v>9</v>
      </c>
      <c r="AD12" s="2">
        <v>40634</v>
      </c>
      <c r="AE12">
        <v>9</v>
      </c>
      <c r="AF12">
        <f t="shared" ca="1" si="3"/>
        <v>0.15116289993567622</v>
      </c>
      <c r="AG12">
        <f t="shared" si="2"/>
        <v>1</v>
      </c>
    </row>
    <row r="13" spans="1:33">
      <c r="A13">
        <v>12</v>
      </c>
      <c r="B13" t="s">
        <v>0</v>
      </c>
      <c r="C13" s="13">
        <v>3</v>
      </c>
      <c r="D13" s="13" t="str">
        <f>IF(J13="Y","",IF(H13="Y",INDEX(#REF!,MATCH(I13,#REF!,0)),I13))</f>
        <v>6 - Junior Officer</v>
      </c>
      <c r="E13" s="3" t="s">
        <v>70</v>
      </c>
      <c r="F13" s="6"/>
      <c r="G13" s="3" t="s">
        <v>67</v>
      </c>
      <c r="H13" s="3" t="s">
        <v>69</v>
      </c>
      <c r="I13" s="3" t="s">
        <v>74</v>
      </c>
      <c r="J13" s="3" t="s">
        <v>69</v>
      </c>
      <c r="K13" s="3">
        <v>2</v>
      </c>
      <c r="L13" s="8" t="s">
        <v>8</v>
      </c>
      <c r="M13" s="3" t="s">
        <v>8</v>
      </c>
      <c r="N13" s="6">
        <v>34</v>
      </c>
      <c r="O13" s="14">
        <v>3</v>
      </c>
      <c r="P13" t="s">
        <v>58</v>
      </c>
      <c r="Q13" t="s">
        <v>68</v>
      </c>
      <c r="R13" t="s">
        <v>68</v>
      </c>
      <c r="S13" t="s">
        <v>106</v>
      </c>
      <c r="T13" s="16">
        <v>0.5</v>
      </c>
      <c r="U13" s="11" t="s">
        <v>56</v>
      </c>
      <c r="V13" t="s">
        <v>56</v>
      </c>
      <c r="W13" t="e">
        <f>IF(X13="","",INDEX(#REF!,MATCH(X13,#REF!,0)))</f>
        <v>#REF!</v>
      </c>
      <c r="X13" s="5" t="str">
        <f t="shared" si="0"/>
        <v>6 - Junior Officer &amp; Strategy</v>
      </c>
      <c r="Y13" t="e">
        <f>IF(Z13="","",INDEX(#REF!,MATCH(Z13,#REF!,0)))</f>
        <v>#REF!</v>
      </c>
      <c r="Z13" t="str">
        <f t="shared" si="1"/>
        <v>6 - Junior Officer</v>
      </c>
      <c r="AA13" t="s">
        <v>20</v>
      </c>
      <c r="AB13" t="s">
        <v>62</v>
      </c>
      <c r="AC13" t="s">
        <v>62</v>
      </c>
      <c r="AD13" s="2">
        <v>42826</v>
      </c>
      <c r="AE13">
        <v>3</v>
      </c>
      <c r="AF13">
        <f t="shared" ca="1" si="3"/>
        <v>0.15663976901342258</v>
      </c>
      <c r="AG13">
        <f t="shared" si="2"/>
        <v>0</v>
      </c>
    </row>
    <row r="14" spans="1:33">
      <c r="A14">
        <v>13</v>
      </c>
      <c r="B14" t="s">
        <v>1</v>
      </c>
      <c r="C14" s="13">
        <v>3</v>
      </c>
      <c r="D14" s="13" t="str">
        <f>IF(J14="Y","",IF(H14="Y",INDEX(#REF!,MATCH(I14,#REF!,0)),I14))</f>
        <v>5 - Senior Officer</v>
      </c>
      <c r="E14" s="3" t="s">
        <v>70</v>
      </c>
      <c r="F14" s="6"/>
      <c r="G14" s="3" t="s">
        <v>67</v>
      </c>
      <c r="H14" s="3" t="s">
        <v>69</v>
      </c>
      <c r="I14" s="3" t="s">
        <v>106</v>
      </c>
      <c r="J14" s="3" t="s">
        <v>69</v>
      </c>
      <c r="K14" s="3">
        <v>2</v>
      </c>
      <c r="L14" s="8" t="s">
        <v>5</v>
      </c>
      <c r="M14" s="3" t="s">
        <v>5</v>
      </c>
      <c r="N14" s="6">
        <v>29</v>
      </c>
      <c r="O14" s="14">
        <v>3</v>
      </c>
      <c r="P14" t="s">
        <v>57</v>
      </c>
      <c r="Q14" t="s">
        <v>70</v>
      </c>
      <c r="R14" t="s">
        <v>68</v>
      </c>
      <c r="S14" t="s">
        <v>106</v>
      </c>
      <c r="T14" s="16">
        <v>0.5</v>
      </c>
      <c r="U14" s="11" t="s">
        <v>56</v>
      </c>
      <c r="V14" t="s">
        <v>56</v>
      </c>
      <c r="W14" t="e">
        <f>IF(X14="","",INDEX(#REF!,MATCH(X14,#REF!,0)))</f>
        <v>#REF!</v>
      </c>
      <c r="X14" s="5" t="str">
        <f t="shared" si="0"/>
        <v>5 - Senior Officer &amp; Operations</v>
      </c>
      <c r="Y14" t="e">
        <f>IF(Z14="","",INDEX(#REF!,MATCH(Z14,#REF!,0)))</f>
        <v>#REF!</v>
      </c>
      <c r="Z14" t="str">
        <f t="shared" si="1"/>
        <v>5 - Senior Officer</v>
      </c>
      <c r="AA14" t="s">
        <v>19</v>
      </c>
      <c r="AB14" t="s">
        <v>62</v>
      </c>
      <c r="AC14" t="s">
        <v>62</v>
      </c>
      <c r="AD14" s="2">
        <v>42095</v>
      </c>
      <c r="AE14">
        <v>5</v>
      </c>
      <c r="AF14">
        <f t="shared" ca="1" si="3"/>
        <v>0.52926947723629247</v>
      </c>
      <c r="AG14">
        <f t="shared" si="2"/>
        <v>1</v>
      </c>
    </row>
    <row r="15" spans="1:33">
      <c r="A15">
        <v>14</v>
      </c>
      <c r="B15" t="s">
        <v>1</v>
      </c>
      <c r="C15" s="13">
        <v>2</v>
      </c>
      <c r="D15" s="13" t="str">
        <f>IF(J15="Y","",IF(H15="Y",INDEX(#REF!,MATCH(I15,#REF!,0)),I15))</f>
        <v>6 - Junior Officer</v>
      </c>
      <c r="E15" s="3" t="s">
        <v>70</v>
      </c>
      <c r="F15" s="6"/>
      <c r="G15" s="3" t="s">
        <v>67</v>
      </c>
      <c r="H15" s="3" t="s">
        <v>69</v>
      </c>
      <c r="I15" s="3" t="s">
        <v>74</v>
      </c>
      <c r="J15" s="3" t="s">
        <v>69</v>
      </c>
      <c r="K15" s="3">
        <v>2</v>
      </c>
      <c r="L15" s="8" t="s">
        <v>5</v>
      </c>
      <c r="M15" s="3" t="s">
        <v>5</v>
      </c>
      <c r="N15" s="6">
        <v>20</v>
      </c>
      <c r="O15" s="14">
        <v>3</v>
      </c>
      <c r="P15" t="s">
        <v>57</v>
      </c>
      <c r="Q15" t="s">
        <v>70</v>
      </c>
      <c r="R15" t="s">
        <v>68</v>
      </c>
      <c r="S15" t="s">
        <v>74</v>
      </c>
      <c r="T15" s="16">
        <v>0.5</v>
      </c>
      <c r="U15" s="11" t="s">
        <v>56</v>
      </c>
      <c r="V15" t="s">
        <v>56</v>
      </c>
      <c r="W15" t="e">
        <f>IF(X15="","",INDEX(#REF!,MATCH(X15,#REF!,0)))</f>
        <v>#REF!</v>
      </c>
      <c r="X15" s="5" t="str">
        <f t="shared" si="0"/>
        <v>6 - Junior Officer &amp; Operations</v>
      </c>
      <c r="Y15" t="e">
        <f>IF(Z15="","",INDEX(#REF!,MATCH(Z15,#REF!,0)))</f>
        <v>#REF!</v>
      </c>
      <c r="Z15" t="str">
        <f t="shared" si="1"/>
        <v>6 - Junior Officer</v>
      </c>
      <c r="AA15" t="s">
        <v>9</v>
      </c>
      <c r="AB15" t="s">
        <v>9</v>
      </c>
      <c r="AC15" t="s">
        <v>9</v>
      </c>
      <c r="AD15" s="2">
        <v>42826</v>
      </c>
      <c r="AE15">
        <v>3</v>
      </c>
      <c r="AF15">
        <f t="shared" ca="1" si="3"/>
        <v>0.88210675532962868</v>
      </c>
      <c r="AG15">
        <f t="shared" si="2"/>
        <v>1</v>
      </c>
    </row>
    <row r="16" spans="1:33">
      <c r="A16">
        <v>15</v>
      </c>
      <c r="B16" t="s">
        <v>1</v>
      </c>
      <c r="D16" s="13" t="str">
        <f>IF(J16="Y","",IF(H16="Y",INDEX(#REF!,MATCH(I16,#REF!,0)),I16))</f>
        <v>6 - Junior Officer</v>
      </c>
      <c r="E16" s="3" t="s">
        <v>68</v>
      </c>
      <c r="F16" s="6" t="s">
        <v>71</v>
      </c>
      <c r="G16" s="3" t="s">
        <v>67</v>
      </c>
      <c r="H16" s="3" t="s">
        <v>69</v>
      </c>
      <c r="I16" s="4" t="s">
        <v>74</v>
      </c>
      <c r="J16" s="3" t="s">
        <v>69</v>
      </c>
      <c r="K16" s="3">
        <v>3</v>
      </c>
      <c r="L16" s="8" t="s">
        <v>6</v>
      </c>
      <c r="M16" s="3" t="s">
        <v>6</v>
      </c>
      <c r="N16" s="6">
        <v>28</v>
      </c>
      <c r="O16" s="14">
        <v>1</v>
      </c>
      <c r="P16" t="s">
        <v>57</v>
      </c>
      <c r="Q16" t="s">
        <v>70</v>
      </c>
      <c r="R16" t="s">
        <v>70</v>
      </c>
      <c r="T16" s="16">
        <v>0.5</v>
      </c>
      <c r="U16" s="11" t="s">
        <v>56</v>
      </c>
      <c r="V16" t="s">
        <v>56</v>
      </c>
      <c r="W16" t="str">
        <f>IF(X16="","",INDEX(#REF!,MATCH(X16,#REF!,0)))</f>
        <v/>
      </c>
      <c r="X16" s="5" t="str">
        <f t="shared" si="0"/>
        <v/>
      </c>
      <c r="Y16" t="str">
        <f>IF(Z16="","",INDEX(#REF!,MATCH(Z16,#REF!,0)))</f>
        <v/>
      </c>
      <c r="Z16" t="str">
        <f t="shared" si="1"/>
        <v/>
      </c>
      <c r="AA16" t="s">
        <v>20</v>
      </c>
      <c r="AB16" t="s">
        <v>62</v>
      </c>
      <c r="AC16" t="s">
        <v>62</v>
      </c>
      <c r="AD16" s="2">
        <v>43556</v>
      </c>
      <c r="AE16">
        <v>1</v>
      </c>
      <c r="AF16">
        <f t="shared" ca="1" si="3"/>
        <v>0.41149542973662601</v>
      </c>
      <c r="AG16">
        <f t="shared" si="2"/>
        <v>1</v>
      </c>
    </row>
    <row r="17" spans="1:33">
      <c r="A17">
        <v>16</v>
      </c>
      <c r="B17" t="s">
        <v>1</v>
      </c>
      <c r="C17" s="13">
        <v>3</v>
      </c>
      <c r="D17" s="13" t="str">
        <f>IF(J17="Y","",IF(H17="Y",INDEX(#REF!,MATCH(I17,#REF!,0)),I17))</f>
        <v>4 - Manager</v>
      </c>
      <c r="E17" s="3" t="s">
        <v>70</v>
      </c>
      <c r="F17" s="6"/>
      <c r="G17" s="3" t="s">
        <v>67</v>
      </c>
      <c r="H17" s="3" t="s">
        <v>69</v>
      </c>
      <c r="I17" s="3" t="s">
        <v>75</v>
      </c>
      <c r="J17" s="3" t="s">
        <v>69</v>
      </c>
      <c r="K17" s="3">
        <v>3</v>
      </c>
      <c r="L17" s="8" t="s">
        <v>8</v>
      </c>
      <c r="M17" s="3" t="s">
        <v>8</v>
      </c>
      <c r="N17" s="6">
        <v>34</v>
      </c>
      <c r="O17" s="14">
        <v>3</v>
      </c>
      <c r="P17" t="s">
        <v>58</v>
      </c>
      <c r="Q17" t="s">
        <v>70</v>
      </c>
      <c r="R17" t="s">
        <v>68</v>
      </c>
      <c r="S17" t="s">
        <v>75</v>
      </c>
      <c r="T17" s="16">
        <v>0.5</v>
      </c>
      <c r="U17" s="11" t="s">
        <v>56</v>
      </c>
      <c r="V17" t="s">
        <v>56</v>
      </c>
      <c r="W17" t="e">
        <f>IF(X17="","",INDEX(#REF!,MATCH(X17,#REF!,0)))</f>
        <v>#REF!</v>
      </c>
      <c r="X17" s="5" t="str">
        <f t="shared" si="0"/>
        <v>4 - Manager &amp; Strategy</v>
      </c>
      <c r="Y17" t="e">
        <f>IF(Z17="","",INDEX(#REF!,MATCH(Z17,#REF!,0)))</f>
        <v>#REF!</v>
      </c>
      <c r="Z17" t="str">
        <f t="shared" si="1"/>
        <v>4 - Manager</v>
      </c>
      <c r="AA17" t="s">
        <v>19</v>
      </c>
      <c r="AB17" t="s">
        <v>62</v>
      </c>
      <c r="AC17" t="s">
        <v>62</v>
      </c>
      <c r="AD17" s="2">
        <v>42095</v>
      </c>
      <c r="AE17">
        <v>5</v>
      </c>
      <c r="AF17">
        <f t="shared" ca="1" si="3"/>
        <v>3.6029272194527451E-2</v>
      </c>
      <c r="AG17">
        <f t="shared" si="2"/>
        <v>1</v>
      </c>
    </row>
    <row r="18" spans="1:33">
      <c r="A18">
        <v>17</v>
      </c>
      <c r="B18" t="s">
        <v>1</v>
      </c>
      <c r="C18" s="13">
        <v>4</v>
      </c>
      <c r="D18" s="13" t="str">
        <f>IF(J18="Y","",IF(H18="Y",INDEX(#REF!,MATCH(I18,#REF!,0)),I18))</f>
        <v>6 - Junior Officer</v>
      </c>
      <c r="E18" s="3" t="s">
        <v>70</v>
      </c>
      <c r="F18" s="6"/>
      <c r="G18" s="3" t="s">
        <v>67</v>
      </c>
      <c r="H18" s="3" t="s">
        <v>69</v>
      </c>
      <c r="I18" s="3" t="s">
        <v>74</v>
      </c>
      <c r="J18" s="3" t="s">
        <v>69</v>
      </c>
      <c r="K18" s="3">
        <v>3</v>
      </c>
      <c r="L18" s="8" t="s">
        <v>5</v>
      </c>
      <c r="M18" s="3" t="s">
        <v>5</v>
      </c>
      <c r="N18" s="6">
        <v>24</v>
      </c>
      <c r="O18" s="14">
        <v>2</v>
      </c>
      <c r="P18" t="s">
        <v>57</v>
      </c>
      <c r="Q18" t="s">
        <v>70</v>
      </c>
      <c r="R18" t="s">
        <v>68</v>
      </c>
      <c r="S18" t="s">
        <v>74</v>
      </c>
      <c r="T18" s="16">
        <v>0.5</v>
      </c>
      <c r="U18" s="11" t="s">
        <v>56</v>
      </c>
      <c r="V18" t="s">
        <v>56</v>
      </c>
      <c r="W18" t="e">
        <f>IF(X18="","",INDEX(#REF!,MATCH(X18,#REF!,0)))</f>
        <v>#REF!</v>
      </c>
      <c r="X18" s="5" t="str">
        <f t="shared" si="0"/>
        <v>6 - Junior Officer &amp; Operations</v>
      </c>
      <c r="Y18" t="e">
        <f>IF(Z18="","",INDEX(#REF!,MATCH(Z18,#REF!,0)))</f>
        <v>#REF!</v>
      </c>
      <c r="Z18" t="str">
        <f t="shared" si="1"/>
        <v>6 - Junior Officer</v>
      </c>
      <c r="AA18" t="s">
        <v>9</v>
      </c>
      <c r="AB18" t="s">
        <v>9</v>
      </c>
      <c r="AC18" t="s">
        <v>9</v>
      </c>
      <c r="AD18" s="2">
        <v>43191</v>
      </c>
      <c r="AE18">
        <v>2</v>
      </c>
      <c r="AF18">
        <f t="shared" ca="1" si="3"/>
        <v>9.1110786457874515E-2</v>
      </c>
      <c r="AG18">
        <f t="shared" si="2"/>
        <v>1</v>
      </c>
    </row>
    <row r="19" spans="1:33">
      <c r="A19">
        <v>18</v>
      </c>
      <c r="B19" t="s">
        <v>0</v>
      </c>
      <c r="C19" s="13">
        <v>3</v>
      </c>
      <c r="D19" s="13" t="str">
        <f>IF(J19="Y","",IF(H19="Y",INDEX(#REF!,MATCH(I19,#REF!,0)),I19))</f>
        <v>6 - Junior Officer</v>
      </c>
      <c r="E19" s="3" t="s">
        <v>70</v>
      </c>
      <c r="F19" s="6"/>
      <c r="G19" s="3" t="s">
        <v>67</v>
      </c>
      <c r="H19" s="3" t="s">
        <v>69</v>
      </c>
      <c r="I19" s="3" t="s">
        <v>74</v>
      </c>
      <c r="J19" s="3" t="s">
        <v>69</v>
      </c>
      <c r="K19" s="3">
        <v>2</v>
      </c>
      <c r="L19" s="8" t="s">
        <v>7</v>
      </c>
      <c r="M19" s="3" t="s">
        <v>7</v>
      </c>
      <c r="N19" s="6">
        <v>32</v>
      </c>
      <c r="O19" s="14">
        <v>4</v>
      </c>
      <c r="P19" t="s">
        <v>58</v>
      </c>
      <c r="Q19" t="s">
        <v>68</v>
      </c>
      <c r="R19" t="s">
        <v>68</v>
      </c>
      <c r="S19" t="s">
        <v>106</v>
      </c>
      <c r="T19" s="16">
        <v>0.5</v>
      </c>
      <c r="U19" s="11">
        <v>0.8</v>
      </c>
      <c r="V19" t="s">
        <v>55</v>
      </c>
      <c r="W19" t="e">
        <f>IF(X19="","",INDEX(#REF!,MATCH(X19,#REF!,0)))</f>
        <v>#REF!</v>
      </c>
      <c r="X19" s="5" t="str">
        <f t="shared" si="0"/>
        <v>6 - Junior Officer &amp; Sales &amp; Marketing</v>
      </c>
      <c r="Y19" t="e">
        <f>IF(Z19="","",INDEX(#REF!,MATCH(Z19,#REF!,0)))</f>
        <v>#REF!</v>
      </c>
      <c r="Z19" t="str">
        <f t="shared" si="1"/>
        <v>6 - Junior Officer</v>
      </c>
      <c r="AA19" t="s">
        <v>15</v>
      </c>
      <c r="AB19" t="s">
        <v>62</v>
      </c>
      <c r="AC19" t="s">
        <v>62</v>
      </c>
      <c r="AD19" s="2">
        <v>42461</v>
      </c>
      <c r="AE19">
        <v>4</v>
      </c>
      <c r="AF19">
        <f t="shared" ca="1" si="3"/>
        <v>0.66338002023684917</v>
      </c>
      <c r="AG19">
        <f t="shared" si="2"/>
        <v>0</v>
      </c>
    </row>
    <row r="20" spans="1:33">
      <c r="A20">
        <v>19</v>
      </c>
      <c r="B20" t="s">
        <v>1</v>
      </c>
      <c r="D20" s="13" t="str">
        <f>IF(J20="Y","",IF(H20="Y",INDEX(#REF!,MATCH(I20,#REF!,0)),I20))</f>
        <v>5 - Senior Officer</v>
      </c>
      <c r="E20" s="3" t="s">
        <v>70</v>
      </c>
      <c r="F20" s="6"/>
      <c r="G20" s="3" t="s">
        <v>67</v>
      </c>
      <c r="H20" s="3" t="s">
        <v>69</v>
      </c>
      <c r="I20" s="3" t="s">
        <v>106</v>
      </c>
      <c r="J20" s="3" t="s">
        <v>69</v>
      </c>
      <c r="K20" s="3">
        <v>2</v>
      </c>
      <c r="L20" s="8" t="s">
        <v>7</v>
      </c>
      <c r="M20" s="3" t="s">
        <v>7</v>
      </c>
      <c r="N20" s="6">
        <v>30</v>
      </c>
      <c r="O20" s="14">
        <v>3</v>
      </c>
      <c r="P20" t="s">
        <v>58</v>
      </c>
      <c r="Q20" t="s">
        <v>70</v>
      </c>
      <c r="R20" t="s">
        <v>68</v>
      </c>
      <c r="S20" t="s">
        <v>106</v>
      </c>
      <c r="T20" s="16">
        <v>0.5</v>
      </c>
      <c r="U20" s="11" t="s">
        <v>56</v>
      </c>
      <c r="V20" t="s">
        <v>56</v>
      </c>
      <c r="W20" t="e">
        <f>IF(X20="","",INDEX(#REF!,MATCH(X20,#REF!,0)))</f>
        <v>#REF!</v>
      </c>
      <c r="X20" s="5" t="str">
        <f t="shared" si="0"/>
        <v>5 - Senior Officer &amp; Sales &amp; Marketing</v>
      </c>
      <c r="Y20" t="e">
        <f>IF(Z20="","",INDEX(#REF!,MATCH(Z20,#REF!,0)))</f>
        <v>#REF!</v>
      </c>
      <c r="Z20" t="str">
        <f t="shared" si="1"/>
        <v>5 - Senior Officer</v>
      </c>
      <c r="AA20" t="s">
        <v>9</v>
      </c>
      <c r="AB20" t="s">
        <v>9</v>
      </c>
      <c r="AC20" t="s">
        <v>9</v>
      </c>
      <c r="AD20" s="2">
        <v>42826</v>
      </c>
      <c r="AE20">
        <v>3</v>
      </c>
      <c r="AF20">
        <f t="shared" ca="1" si="3"/>
        <v>4.2864588233751721E-2</v>
      </c>
      <c r="AG20">
        <f t="shared" si="2"/>
        <v>1</v>
      </c>
    </row>
    <row r="21" spans="1:33">
      <c r="A21">
        <v>20</v>
      </c>
      <c r="B21" t="s">
        <v>0</v>
      </c>
      <c r="C21" s="13">
        <v>1</v>
      </c>
      <c r="D21" s="13" t="e">
        <f>IF(J21="Y","",IF(H21="Y",INDEX(#REF!,MATCH(I21,#REF!,0)),I21))</f>
        <v>#REF!</v>
      </c>
      <c r="E21" s="3" t="s">
        <v>70</v>
      </c>
      <c r="F21" s="6"/>
      <c r="G21" s="3" t="s">
        <v>67</v>
      </c>
      <c r="H21" s="3" t="s">
        <v>67</v>
      </c>
      <c r="I21" s="3" t="s">
        <v>106</v>
      </c>
      <c r="J21" s="3" t="s">
        <v>69</v>
      </c>
      <c r="K21" s="3">
        <v>2</v>
      </c>
      <c r="L21" s="8" t="s">
        <v>5</v>
      </c>
      <c r="M21" s="3" t="s">
        <v>5</v>
      </c>
      <c r="N21" s="6">
        <v>32</v>
      </c>
      <c r="O21" s="14">
        <v>1</v>
      </c>
      <c r="P21" t="s">
        <v>58</v>
      </c>
      <c r="Q21" t="s">
        <v>70</v>
      </c>
      <c r="R21" t="s">
        <v>68</v>
      </c>
      <c r="S21" t="s">
        <v>106</v>
      </c>
      <c r="T21" s="16">
        <v>0.5</v>
      </c>
      <c r="U21" s="11" t="s">
        <v>56</v>
      </c>
      <c r="V21" t="s">
        <v>56</v>
      </c>
      <c r="W21" t="e">
        <f>IF(X21="","",INDEX(#REF!,MATCH(X21,#REF!,0)))</f>
        <v>#REF!</v>
      </c>
      <c r="X21" s="5" t="str">
        <f t="shared" si="0"/>
        <v>5 - Senior Officer &amp; Operations</v>
      </c>
      <c r="Y21" t="e">
        <f>IF(Z21="","",INDEX(#REF!,MATCH(Z21,#REF!,0)))</f>
        <v>#REF!</v>
      </c>
      <c r="Z21" t="str">
        <f t="shared" si="1"/>
        <v>5 - Senior Officer</v>
      </c>
      <c r="AA21" t="s">
        <v>19</v>
      </c>
      <c r="AB21" t="s">
        <v>62</v>
      </c>
      <c r="AC21" t="s">
        <v>62</v>
      </c>
      <c r="AD21" s="2">
        <v>41000</v>
      </c>
      <c r="AE21">
        <v>8</v>
      </c>
      <c r="AF21">
        <f t="shared" ca="1" si="3"/>
        <v>0.99950445226138229</v>
      </c>
      <c r="AG21">
        <f t="shared" si="2"/>
        <v>1</v>
      </c>
    </row>
    <row r="22" spans="1:33">
      <c r="A22">
        <v>21</v>
      </c>
      <c r="B22" t="s">
        <v>1</v>
      </c>
      <c r="C22" s="13">
        <v>3</v>
      </c>
      <c r="D22" s="13" t="str">
        <f>IF(J22="Y","",IF(H22="Y",INDEX(#REF!,MATCH(I22,#REF!,0)),I22))</f>
        <v>3 - Senior Manager</v>
      </c>
      <c r="E22" s="3" t="s">
        <v>68</v>
      </c>
      <c r="F22" s="6" t="s">
        <v>71</v>
      </c>
      <c r="G22" s="3" t="s">
        <v>67</v>
      </c>
      <c r="H22" s="3" t="s">
        <v>69</v>
      </c>
      <c r="I22" s="4" t="s">
        <v>76</v>
      </c>
      <c r="J22" s="3" t="s">
        <v>69</v>
      </c>
      <c r="K22" s="3">
        <v>3</v>
      </c>
      <c r="L22" s="8" t="s">
        <v>8</v>
      </c>
      <c r="M22" s="3" t="s">
        <v>8</v>
      </c>
      <c r="N22" s="6">
        <v>31</v>
      </c>
      <c r="O22" s="14">
        <v>7</v>
      </c>
      <c r="P22" t="s">
        <v>58</v>
      </c>
      <c r="Q22" t="s">
        <v>70</v>
      </c>
      <c r="R22" t="s">
        <v>70</v>
      </c>
      <c r="T22" s="16">
        <v>0.5</v>
      </c>
      <c r="U22" s="11" t="s">
        <v>56</v>
      </c>
      <c r="V22" t="s">
        <v>56</v>
      </c>
      <c r="W22" t="str">
        <f>IF(X22="","",INDEX(#REF!,MATCH(X22,#REF!,0)))</f>
        <v/>
      </c>
      <c r="X22" s="5" t="str">
        <f t="shared" si="0"/>
        <v/>
      </c>
      <c r="Y22" t="str">
        <f>IF(Z22="","",INDEX(#REF!,MATCH(Z22,#REF!,0)))</f>
        <v/>
      </c>
      <c r="Z22" t="str">
        <f t="shared" si="1"/>
        <v/>
      </c>
      <c r="AA22" t="s">
        <v>9</v>
      </c>
      <c r="AB22" t="s">
        <v>9</v>
      </c>
      <c r="AC22" t="s">
        <v>9</v>
      </c>
      <c r="AD22" s="2">
        <v>41365</v>
      </c>
      <c r="AE22">
        <v>7</v>
      </c>
      <c r="AF22">
        <f t="shared" ca="1" si="3"/>
        <v>0.84952033787063408</v>
      </c>
      <c r="AG22">
        <f t="shared" si="2"/>
        <v>1</v>
      </c>
    </row>
    <row r="23" spans="1:33">
      <c r="A23">
        <v>22</v>
      </c>
      <c r="B23" t="s">
        <v>1</v>
      </c>
      <c r="C23" s="13">
        <v>3</v>
      </c>
      <c r="D23" s="13" t="str">
        <f>IF(J23="Y","",IF(H23="Y",INDEX(#REF!,MATCH(I23,#REF!,0)),I23))</f>
        <v>6 - Junior Officer</v>
      </c>
      <c r="E23" s="3" t="s">
        <v>68</v>
      </c>
      <c r="F23" s="6" t="s">
        <v>71</v>
      </c>
      <c r="G23" s="3" t="s">
        <v>67</v>
      </c>
      <c r="H23" s="3" t="s">
        <v>69</v>
      </c>
      <c r="I23" s="4" t="s">
        <v>74</v>
      </c>
      <c r="J23" s="3" t="s">
        <v>69</v>
      </c>
      <c r="K23" s="3">
        <v>3</v>
      </c>
      <c r="L23" s="8" t="s">
        <v>7</v>
      </c>
      <c r="M23" s="3" t="s">
        <v>7</v>
      </c>
      <c r="N23" s="6">
        <v>26</v>
      </c>
      <c r="O23" s="14">
        <v>3</v>
      </c>
      <c r="P23" t="s">
        <v>57</v>
      </c>
      <c r="Q23" t="s">
        <v>70</v>
      </c>
      <c r="R23" t="s">
        <v>70</v>
      </c>
      <c r="T23" s="16">
        <v>0.5</v>
      </c>
      <c r="U23" s="11" t="s">
        <v>56</v>
      </c>
      <c r="V23" t="s">
        <v>56</v>
      </c>
      <c r="W23" t="str">
        <f>IF(X23="","",INDEX(#REF!,MATCH(X23,#REF!,0)))</f>
        <v/>
      </c>
      <c r="X23" s="5" t="str">
        <f t="shared" si="0"/>
        <v/>
      </c>
      <c r="Y23" t="str">
        <f>IF(Z23="","",INDEX(#REF!,MATCH(Z23,#REF!,0)))</f>
        <v/>
      </c>
      <c r="Z23" t="str">
        <f t="shared" si="1"/>
        <v/>
      </c>
      <c r="AA23" t="s">
        <v>9</v>
      </c>
      <c r="AB23" t="s">
        <v>9</v>
      </c>
      <c r="AC23" t="s">
        <v>9</v>
      </c>
      <c r="AD23" s="2">
        <v>42826</v>
      </c>
      <c r="AE23">
        <v>3</v>
      </c>
      <c r="AF23">
        <f t="shared" ca="1" si="3"/>
        <v>0.89326981991209609</v>
      </c>
      <c r="AG23">
        <f t="shared" si="2"/>
        <v>1</v>
      </c>
    </row>
    <row r="24" spans="1:33">
      <c r="A24">
        <v>23</v>
      </c>
      <c r="B24" t="s">
        <v>1</v>
      </c>
      <c r="D24" s="13" t="str">
        <f>IF(J24="Y","",IF(H24="Y",INDEX(#REF!,MATCH(I24,#REF!,0)),I24))</f>
        <v>2 - Director</v>
      </c>
      <c r="E24" s="3" t="s">
        <v>70</v>
      </c>
      <c r="F24" s="6"/>
      <c r="G24" s="3" t="s">
        <v>67</v>
      </c>
      <c r="H24" s="3" t="s">
        <v>69</v>
      </c>
      <c r="I24" s="3" t="s">
        <v>77</v>
      </c>
      <c r="J24" s="3" t="s">
        <v>69</v>
      </c>
      <c r="K24" s="3">
        <v>3</v>
      </c>
      <c r="L24" s="8" t="s">
        <v>6</v>
      </c>
      <c r="M24" s="3" t="s">
        <v>6</v>
      </c>
      <c r="N24" s="6">
        <v>44</v>
      </c>
      <c r="O24" s="14">
        <v>5</v>
      </c>
      <c r="P24" t="s">
        <v>59</v>
      </c>
      <c r="Q24" t="s">
        <v>70</v>
      </c>
      <c r="R24" t="s">
        <v>68</v>
      </c>
      <c r="S24" t="s">
        <v>77</v>
      </c>
      <c r="T24" s="16">
        <v>0.5</v>
      </c>
      <c r="U24" s="11" t="s">
        <v>56</v>
      </c>
      <c r="V24" t="s">
        <v>56</v>
      </c>
      <c r="W24" t="e">
        <f>IF(X24="","",INDEX(#REF!,MATCH(X24,#REF!,0)))</f>
        <v>#REF!</v>
      </c>
      <c r="X24" s="5" t="str">
        <f t="shared" si="0"/>
        <v>2 - Director &amp; Internal Services</v>
      </c>
      <c r="Y24" t="s">
        <v>105</v>
      </c>
      <c r="Z24" t="str">
        <f t="shared" si="1"/>
        <v>2 - Director</v>
      </c>
      <c r="AA24" t="s">
        <v>9</v>
      </c>
      <c r="AB24" t="s">
        <v>9</v>
      </c>
      <c r="AC24" t="s">
        <v>9</v>
      </c>
      <c r="AD24" s="2">
        <v>42095</v>
      </c>
      <c r="AE24">
        <v>5</v>
      </c>
      <c r="AF24">
        <f t="shared" ca="1" si="3"/>
        <v>0.99242316849214729</v>
      </c>
      <c r="AG24">
        <f t="shared" si="2"/>
        <v>1</v>
      </c>
    </row>
    <row r="25" spans="1:33">
      <c r="A25">
        <v>24</v>
      </c>
      <c r="B25" t="s">
        <v>1</v>
      </c>
      <c r="C25" s="13">
        <v>3</v>
      </c>
      <c r="D25" s="13" t="str">
        <f>IF(J25="Y","",IF(H25="Y",INDEX(#REF!,MATCH(I25,#REF!,0)),I25))</f>
        <v>5 - Senior Officer</v>
      </c>
      <c r="E25" s="3" t="s">
        <v>70</v>
      </c>
      <c r="F25" s="6"/>
      <c r="G25" s="3" t="s">
        <v>67</v>
      </c>
      <c r="H25" s="3" t="s">
        <v>69</v>
      </c>
      <c r="I25" s="3" t="s">
        <v>106</v>
      </c>
      <c r="J25" s="3" t="s">
        <v>69</v>
      </c>
      <c r="K25" s="3">
        <v>4</v>
      </c>
      <c r="L25" s="8" t="s">
        <v>7</v>
      </c>
      <c r="M25" s="3" t="s">
        <v>7</v>
      </c>
      <c r="N25" s="6">
        <v>26</v>
      </c>
      <c r="O25" s="14">
        <v>3</v>
      </c>
      <c r="P25" t="s">
        <v>57</v>
      </c>
      <c r="Q25" t="s">
        <v>70</v>
      </c>
      <c r="R25" t="s">
        <v>68</v>
      </c>
      <c r="S25" t="s">
        <v>106</v>
      </c>
      <c r="T25" s="16">
        <v>0.5</v>
      </c>
      <c r="U25" s="11" t="s">
        <v>56</v>
      </c>
      <c r="V25" t="s">
        <v>56</v>
      </c>
      <c r="W25" t="e">
        <f>IF(X25="","",INDEX(#REF!,MATCH(X25,#REF!,0)))</f>
        <v>#REF!</v>
      </c>
      <c r="X25" s="5" t="str">
        <f t="shared" si="0"/>
        <v>5 - Senior Officer &amp; Sales &amp; Marketing</v>
      </c>
      <c r="Y25" t="e">
        <f>IF(Z25="","",INDEX(#REF!,MATCH(Z25,#REF!,0)))</f>
        <v>#REF!</v>
      </c>
      <c r="Z25" t="str">
        <f t="shared" si="1"/>
        <v>5 - Senior Officer</v>
      </c>
      <c r="AA25" t="s">
        <v>25</v>
      </c>
      <c r="AB25" t="s">
        <v>62</v>
      </c>
      <c r="AC25" t="s">
        <v>62</v>
      </c>
      <c r="AD25" s="2">
        <v>41730</v>
      </c>
      <c r="AE25">
        <v>6</v>
      </c>
      <c r="AF25">
        <f t="shared" ca="1" si="3"/>
        <v>0.92586640067978943</v>
      </c>
      <c r="AG25">
        <f t="shared" si="2"/>
        <v>1</v>
      </c>
    </row>
    <row r="26" spans="1:33">
      <c r="A26">
        <v>25</v>
      </c>
      <c r="B26" t="s">
        <v>1</v>
      </c>
      <c r="C26" s="13">
        <v>3</v>
      </c>
      <c r="D26" s="13" t="str">
        <f>IF(J26="Y","",IF(H26="Y",INDEX(#REF!,MATCH(I26,#REF!,0)),I26))</f>
        <v>4 - Manager</v>
      </c>
      <c r="E26" s="3" t="s">
        <v>70</v>
      </c>
      <c r="F26" s="6"/>
      <c r="G26" s="3" t="s">
        <v>67</v>
      </c>
      <c r="H26" s="3" t="s">
        <v>69</v>
      </c>
      <c r="I26" s="3" t="s">
        <v>75</v>
      </c>
      <c r="J26" s="3" t="s">
        <v>69</v>
      </c>
      <c r="K26" s="3">
        <v>2</v>
      </c>
      <c r="L26" s="8" t="s">
        <v>5</v>
      </c>
      <c r="M26" s="3" t="s">
        <v>5</v>
      </c>
      <c r="N26" s="6">
        <v>36</v>
      </c>
      <c r="O26" s="14">
        <v>3</v>
      </c>
      <c r="P26" t="s">
        <v>58</v>
      </c>
      <c r="Q26" t="s">
        <v>70</v>
      </c>
      <c r="R26" t="s">
        <v>68</v>
      </c>
      <c r="S26" t="s">
        <v>75</v>
      </c>
      <c r="T26" s="16">
        <v>0.5</v>
      </c>
      <c r="U26" s="11" t="s">
        <v>56</v>
      </c>
      <c r="V26" t="s">
        <v>56</v>
      </c>
      <c r="W26" t="e">
        <f>IF(X26="","",INDEX(#REF!,MATCH(X26,#REF!,0)))</f>
        <v>#REF!</v>
      </c>
      <c r="X26" s="5" t="str">
        <f t="shared" si="0"/>
        <v>4 - Manager &amp; Operations</v>
      </c>
      <c r="Y26" t="e">
        <f>IF(Z26="","",INDEX(#REF!,MATCH(Z26,#REF!,0)))</f>
        <v>#REF!</v>
      </c>
      <c r="Z26" t="str">
        <f t="shared" si="1"/>
        <v>4 - Manager</v>
      </c>
      <c r="AA26" t="s">
        <v>20</v>
      </c>
      <c r="AB26" t="s">
        <v>62</v>
      </c>
      <c r="AC26" t="s">
        <v>62</v>
      </c>
      <c r="AD26" s="2">
        <v>41730</v>
      </c>
      <c r="AE26">
        <v>6</v>
      </c>
      <c r="AF26">
        <f t="shared" ca="1" si="3"/>
        <v>0.22152045606120607</v>
      </c>
      <c r="AG26">
        <f t="shared" si="2"/>
        <v>1</v>
      </c>
    </row>
    <row r="27" spans="1:33">
      <c r="A27">
        <v>26</v>
      </c>
      <c r="B27" t="s">
        <v>1</v>
      </c>
      <c r="C27" s="13">
        <v>3</v>
      </c>
      <c r="D27" s="13" t="str">
        <f>IF(J27="Y","",IF(H27="Y",INDEX(#REF!,MATCH(I27,#REF!,0)),I27))</f>
        <v>6 - Junior Officer</v>
      </c>
      <c r="E27" s="3" t="s">
        <v>70</v>
      </c>
      <c r="F27" s="6"/>
      <c r="G27" s="3" t="s">
        <v>67</v>
      </c>
      <c r="H27" s="3" t="s">
        <v>69</v>
      </c>
      <c r="I27" s="3" t="s">
        <v>74</v>
      </c>
      <c r="J27" s="3" t="s">
        <v>69</v>
      </c>
      <c r="K27" s="3">
        <v>2</v>
      </c>
      <c r="L27" s="8" t="s">
        <v>6</v>
      </c>
      <c r="M27" s="3" t="s">
        <v>6</v>
      </c>
      <c r="N27" s="6">
        <v>22</v>
      </c>
      <c r="O27" s="14">
        <v>2</v>
      </c>
      <c r="P27" t="s">
        <v>57</v>
      </c>
      <c r="Q27" t="s">
        <v>70</v>
      </c>
      <c r="R27" t="s">
        <v>68</v>
      </c>
      <c r="S27" t="s">
        <v>74</v>
      </c>
      <c r="T27" s="16">
        <v>0.5</v>
      </c>
      <c r="U27" s="11" t="s">
        <v>56</v>
      </c>
      <c r="V27" t="s">
        <v>56</v>
      </c>
      <c r="W27" t="e">
        <f>IF(X27="","",INDEX(#REF!,MATCH(X27,#REF!,0)))</f>
        <v>#REF!</v>
      </c>
      <c r="X27" s="5" t="str">
        <f t="shared" si="0"/>
        <v>6 - Junior Officer &amp; Internal Services</v>
      </c>
      <c r="Y27" t="e">
        <f>IF(Z27="","",INDEX(#REF!,MATCH(Z27,#REF!,0)))</f>
        <v>#REF!</v>
      </c>
      <c r="Z27" t="str">
        <f t="shared" si="1"/>
        <v>6 - Junior Officer</v>
      </c>
      <c r="AA27" t="s">
        <v>9</v>
      </c>
      <c r="AB27" t="s">
        <v>9</v>
      </c>
      <c r="AC27" t="s">
        <v>9</v>
      </c>
      <c r="AD27" s="2">
        <v>43191</v>
      </c>
      <c r="AE27">
        <v>2</v>
      </c>
      <c r="AF27">
        <f t="shared" ca="1" si="3"/>
        <v>0.71161433759542847</v>
      </c>
      <c r="AG27">
        <f t="shared" si="2"/>
        <v>1</v>
      </c>
    </row>
    <row r="28" spans="1:33">
      <c r="A28">
        <v>27</v>
      </c>
      <c r="B28" t="s">
        <v>0</v>
      </c>
      <c r="C28" s="13">
        <v>2</v>
      </c>
      <c r="D28" s="13" t="str">
        <f>IF(J28="Y","",IF(H28="Y",INDEX(#REF!,MATCH(I28,#REF!,0)),I28))</f>
        <v>5 - Senior Officer</v>
      </c>
      <c r="E28" s="3" t="s">
        <v>70</v>
      </c>
      <c r="F28" s="6"/>
      <c r="G28" s="3" t="s">
        <v>67</v>
      </c>
      <c r="H28" s="3" t="s">
        <v>69</v>
      </c>
      <c r="I28" s="3" t="s">
        <v>106</v>
      </c>
      <c r="J28" s="3" t="s">
        <v>69</v>
      </c>
      <c r="K28" s="3">
        <v>3</v>
      </c>
      <c r="L28" s="8" t="s">
        <v>6</v>
      </c>
      <c r="M28" s="3" t="s">
        <v>6</v>
      </c>
      <c r="N28" s="6">
        <v>33</v>
      </c>
      <c r="O28" s="14">
        <v>3</v>
      </c>
      <c r="P28" t="s">
        <v>58</v>
      </c>
      <c r="Q28" t="s">
        <v>70</v>
      </c>
      <c r="R28" t="s">
        <v>68</v>
      </c>
      <c r="S28" t="s">
        <v>106</v>
      </c>
      <c r="T28" s="16">
        <v>0.5</v>
      </c>
      <c r="U28" s="11" t="s">
        <v>56</v>
      </c>
      <c r="V28" t="s">
        <v>56</v>
      </c>
      <c r="W28" t="e">
        <f>IF(X28="","",INDEX(#REF!,MATCH(X28,#REF!,0)))</f>
        <v>#REF!</v>
      </c>
      <c r="X28" s="5" t="str">
        <f t="shared" si="0"/>
        <v>5 - Senior Officer &amp; Internal Services</v>
      </c>
      <c r="Y28" t="e">
        <f>IF(Z28="","",INDEX(#REF!,MATCH(Z28,#REF!,0)))</f>
        <v>#REF!</v>
      </c>
      <c r="Z28" t="str">
        <f t="shared" si="1"/>
        <v>5 - Senior Officer</v>
      </c>
      <c r="AA28" t="s">
        <v>9</v>
      </c>
      <c r="AB28" t="s">
        <v>9</v>
      </c>
      <c r="AC28" t="s">
        <v>9</v>
      </c>
      <c r="AD28" s="2">
        <v>42461</v>
      </c>
      <c r="AE28">
        <v>4</v>
      </c>
      <c r="AF28">
        <f t="shared" ca="1" si="3"/>
        <v>0.55960331001584007</v>
      </c>
      <c r="AG28">
        <f t="shared" si="2"/>
        <v>1</v>
      </c>
    </row>
    <row r="29" spans="1:33">
      <c r="A29">
        <v>28</v>
      </c>
      <c r="B29" t="s">
        <v>1</v>
      </c>
      <c r="C29" s="13">
        <v>2</v>
      </c>
      <c r="D29" s="13" t="str">
        <f>IF(J29="Y","",IF(H29="Y",INDEX(#REF!,MATCH(I29,#REF!,0)),I29))</f>
        <v>5 - Senior Officer</v>
      </c>
      <c r="E29" s="3" t="s">
        <v>70</v>
      </c>
      <c r="F29" s="6"/>
      <c r="G29" s="3" t="s">
        <v>67</v>
      </c>
      <c r="H29" s="3" t="s">
        <v>69</v>
      </c>
      <c r="I29" s="3" t="s">
        <v>106</v>
      </c>
      <c r="J29" s="3" t="s">
        <v>69</v>
      </c>
      <c r="K29" s="3">
        <v>4</v>
      </c>
      <c r="L29" s="8" t="s">
        <v>7</v>
      </c>
      <c r="M29" s="3" t="s">
        <v>7</v>
      </c>
      <c r="N29" s="6">
        <v>27</v>
      </c>
      <c r="O29" s="14">
        <v>2</v>
      </c>
      <c r="P29" t="s">
        <v>57</v>
      </c>
      <c r="Q29" t="s">
        <v>70</v>
      </c>
      <c r="R29" t="s">
        <v>68</v>
      </c>
      <c r="S29" t="s">
        <v>106</v>
      </c>
      <c r="T29" s="16">
        <v>0.5</v>
      </c>
      <c r="U29" s="11" t="s">
        <v>56</v>
      </c>
      <c r="V29" t="s">
        <v>56</v>
      </c>
      <c r="W29" t="e">
        <f>IF(X29="","",INDEX(#REF!,MATCH(X29,#REF!,0)))</f>
        <v>#REF!</v>
      </c>
      <c r="X29" s="5" t="str">
        <f t="shared" si="0"/>
        <v>5 - Senior Officer &amp; Sales &amp; Marketing</v>
      </c>
      <c r="Y29" t="e">
        <f>IF(Z29="","",INDEX(#REF!,MATCH(Z29,#REF!,0)))</f>
        <v>#REF!</v>
      </c>
      <c r="Z29" t="str">
        <f t="shared" si="1"/>
        <v>5 - Senior Officer</v>
      </c>
      <c r="AA29" t="s">
        <v>15</v>
      </c>
      <c r="AB29" t="s">
        <v>62</v>
      </c>
      <c r="AC29" t="s">
        <v>62</v>
      </c>
      <c r="AD29" s="2">
        <v>42461</v>
      </c>
      <c r="AE29">
        <v>4</v>
      </c>
      <c r="AF29">
        <f t="shared" ca="1" si="3"/>
        <v>0.29570401905718879</v>
      </c>
      <c r="AG29">
        <f t="shared" si="2"/>
        <v>1</v>
      </c>
    </row>
    <row r="30" spans="1:33">
      <c r="A30">
        <v>29</v>
      </c>
      <c r="B30" t="s">
        <v>0</v>
      </c>
      <c r="C30" s="13">
        <v>3</v>
      </c>
      <c r="D30" s="13" t="str">
        <f>IF(J30="Y","",IF(H30="Y",INDEX(#REF!,MATCH(I30,#REF!,0)),I30))</f>
        <v>5 - Senior Officer</v>
      </c>
      <c r="E30" s="3" t="s">
        <v>70</v>
      </c>
      <c r="F30" s="6"/>
      <c r="G30" s="3" t="s">
        <v>67</v>
      </c>
      <c r="H30" s="3" t="s">
        <v>69</v>
      </c>
      <c r="I30" s="3" t="s">
        <v>106</v>
      </c>
      <c r="J30" s="3" t="s">
        <v>69</v>
      </c>
      <c r="K30" s="3">
        <v>2</v>
      </c>
      <c r="L30" s="8" t="s">
        <v>3</v>
      </c>
      <c r="M30" s="3" t="s">
        <v>3</v>
      </c>
      <c r="N30" s="6">
        <v>32</v>
      </c>
      <c r="O30" s="14">
        <v>2</v>
      </c>
      <c r="P30" t="s">
        <v>58</v>
      </c>
      <c r="Q30" t="s">
        <v>70</v>
      </c>
      <c r="R30" t="s">
        <v>68</v>
      </c>
      <c r="S30" t="s">
        <v>106</v>
      </c>
      <c r="T30" s="16">
        <v>0.5</v>
      </c>
      <c r="U30" s="11" t="s">
        <v>56</v>
      </c>
      <c r="V30" t="s">
        <v>56</v>
      </c>
      <c r="W30" t="e">
        <f>IF(X30="","",INDEX(#REF!,MATCH(X30,#REF!,0)))</f>
        <v>#REF!</v>
      </c>
      <c r="X30" s="5" t="str">
        <f t="shared" si="0"/>
        <v>5 - Senior Officer &amp; Finance</v>
      </c>
      <c r="Y30" t="e">
        <f>IF(Z30="","",INDEX(#REF!,MATCH(Z30,#REF!,0)))</f>
        <v>#REF!</v>
      </c>
      <c r="Z30" t="str">
        <f t="shared" si="1"/>
        <v>5 - Senior Officer</v>
      </c>
      <c r="AA30" t="s">
        <v>15</v>
      </c>
      <c r="AB30" t="s">
        <v>62</v>
      </c>
      <c r="AC30" t="s">
        <v>62</v>
      </c>
      <c r="AD30" s="2">
        <v>42461</v>
      </c>
      <c r="AE30">
        <v>4</v>
      </c>
      <c r="AF30">
        <f t="shared" ca="1" si="3"/>
        <v>0.60562411960176854</v>
      </c>
      <c r="AG30">
        <f t="shared" si="2"/>
        <v>1</v>
      </c>
    </row>
    <row r="31" spans="1:33">
      <c r="A31">
        <v>30</v>
      </c>
      <c r="B31" t="s">
        <v>1</v>
      </c>
      <c r="D31" s="13" t="str">
        <f>IF(J31="Y","",IF(H31="Y",INDEX(#REF!,MATCH(I31,#REF!,0)),I31))</f>
        <v>6 - Junior Officer</v>
      </c>
      <c r="E31" s="3" t="s">
        <v>70</v>
      </c>
      <c r="F31" s="6"/>
      <c r="G31" s="3" t="s">
        <v>67</v>
      </c>
      <c r="H31" s="3" t="s">
        <v>69</v>
      </c>
      <c r="I31" s="3" t="s">
        <v>74</v>
      </c>
      <c r="J31" s="3" t="s">
        <v>69</v>
      </c>
      <c r="K31" s="3">
        <v>2</v>
      </c>
      <c r="L31" s="8" t="s">
        <v>5</v>
      </c>
      <c r="M31" s="3" t="s">
        <v>5</v>
      </c>
      <c r="N31" s="6">
        <v>25</v>
      </c>
      <c r="O31" s="14">
        <v>1</v>
      </c>
      <c r="P31" t="s">
        <v>57</v>
      </c>
      <c r="Q31" t="s">
        <v>70</v>
      </c>
      <c r="R31" t="s">
        <v>68</v>
      </c>
      <c r="S31" t="s">
        <v>74</v>
      </c>
      <c r="T31" s="16">
        <v>0.5</v>
      </c>
      <c r="U31" s="11" t="s">
        <v>56</v>
      </c>
      <c r="V31" t="s">
        <v>56</v>
      </c>
      <c r="W31" t="e">
        <f>IF(X31="","",INDEX(#REF!,MATCH(X31,#REF!,0)))</f>
        <v>#REF!</v>
      </c>
      <c r="X31" s="5" t="str">
        <f t="shared" si="0"/>
        <v>6 - Junior Officer &amp; Operations</v>
      </c>
      <c r="Y31" t="e">
        <f>IF(Z31="","",INDEX(#REF!,MATCH(Z31,#REF!,0)))</f>
        <v>#REF!</v>
      </c>
      <c r="Z31" t="str">
        <f t="shared" si="1"/>
        <v>6 - Junior Officer</v>
      </c>
      <c r="AA31" t="s">
        <v>9</v>
      </c>
      <c r="AB31" t="s">
        <v>9</v>
      </c>
      <c r="AC31" t="s">
        <v>9</v>
      </c>
      <c r="AD31" s="2">
        <v>43556</v>
      </c>
      <c r="AE31">
        <v>1</v>
      </c>
      <c r="AF31">
        <f t="shared" ca="1" si="3"/>
        <v>0.57764069745973423</v>
      </c>
      <c r="AG31">
        <f t="shared" si="2"/>
        <v>1</v>
      </c>
    </row>
    <row r="32" spans="1:33">
      <c r="A32">
        <v>31</v>
      </c>
      <c r="B32" t="s">
        <v>0</v>
      </c>
      <c r="C32" s="13">
        <v>2</v>
      </c>
      <c r="D32" s="13" t="str">
        <f>IF(J32="Y","",IF(H32="Y",INDEX(#REF!,MATCH(I32,#REF!,0)),I32))</f>
        <v>6 - Junior Officer</v>
      </c>
      <c r="E32" s="3" t="s">
        <v>70</v>
      </c>
      <c r="F32" s="6"/>
      <c r="G32" s="3" t="s">
        <v>67</v>
      </c>
      <c r="H32" s="3" t="s">
        <v>69</v>
      </c>
      <c r="I32" s="3" t="s">
        <v>74</v>
      </c>
      <c r="J32" s="3" t="s">
        <v>69</v>
      </c>
      <c r="K32" s="3">
        <v>2</v>
      </c>
      <c r="L32" s="8" t="s">
        <v>5</v>
      </c>
      <c r="M32" s="3" t="s">
        <v>5</v>
      </c>
      <c r="N32" s="6">
        <v>33</v>
      </c>
      <c r="O32" s="14">
        <v>3</v>
      </c>
      <c r="P32" t="s">
        <v>58</v>
      </c>
      <c r="Q32" t="s">
        <v>68</v>
      </c>
      <c r="R32" t="s">
        <v>68</v>
      </c>
      <c r="S32" t="s">
        <v>106</v>
      </c>
      <c r="T32" s="16">
        <v>0.5</v>
      </c>
      <c r="U32" s="11" t="s">
        <v>56</v>
      </c>
      <c r="V32" t="s">
        <v>56</v>
      </c>
      <c r="W32" t="e">
        <f>IF(X32="","",INDEX(#REF!,MATCH(X32,#REF!,0)))</f>
        <v>#REF!</v>
      </c>
      <c r="X32" s="5" t="str">
        <f t="shared" si="0"/>
        <v>6 - Junior Officer &amp; Operations</v>
      </c>
      <c r="Y32" t="e">
        <f>IF(Z32="","",INDEX(#REF!,MATCH(Z32,#REF!,0)))</f>
        <v>#REF!</v>
      </c>
      <c r="Z32" t="str">
        <f t="shared" si="1"/>
        <v>6 - Junior Officer</v>
      </c>
      <c r="AA32" t="s">
        <v>9</v>
      </c>
      <c r="AB32" t="s">
        <v>9</v>
      </c>
      <c r="AC32" t="s">
        <v>9</v>
      </c>
      <c r="AD32" s="2">
        <v>42826</v>
      </c>
      <c r="AE32">
        <v>3</v>
      </c>
      <c r="AF32">
        <f t="shared" ca="1" si="3"/>
        <v>0.1661978652782734</v>
      </c>
      <c r="AG32">
        <f t="shared" si="2"/>
        <v>0</v>
      </c>
    </row>
    <row r="33" spans="1:33">
      <c r="A33">
        <v>32</v>
      </c>
      <c r="B33" t="s">
        <v>1</v>
      </c>
      <c r="C33" s="13">
        <v>2</v>
      </c>
      <c r="D33" s="13" t="str">
        <f>IF(J33="Y","",IF(H33="Y",INDEX(#REF!,MATCH(I33,#REF!,0)),I33))</f>
        <v>4 - Manager</v>
      </c>
      <c r="E33" s="3" t="s">
        <v>70</v>
      </c>
      <c r="F33" s="6"/>
      <c r="G33" s="3" t="s">
        <v>67</v>
      </c>
      <c r="H33" s="3" t="s">
        <v>69</v>
      </c>
      <c r="I33" s="3" t="s">
        <v>75</v>
      </c>
      <c r="J33" s="3" t="s">
        <v>69</v>
      </c>
      <c r="K33" s="3">
        <v>1</v>
      </c>
      <c r="L33" s="8" t="s">
        <v>7</v>
      </c>
      <c r="M33" s="3" t="s">
        <v>7</v>
      </c>
      <c r="N33" s="6">
        <v>30</v>
      </c>
      <c r="O33" s="14">
        <v>2</v>
      </c>
      <c r="P33" t="s">
        <v>58</v>
      </c>
      <c r="Q33" t="s">
        <v>68</v>
      </c>
      <c r="R33" t="s">
        <v>68</v>
      </c>
      <c r="S33" t="s">
        <v>76</v>
      </c>
      <c r="T33" s="16">
        <v>0.5</v>
      </c>
      <c r="U33" s="11" t="s">
        <v>56</v>
      </c>
      <c r="V33" t="s">
        <v>56</v>
      </c>
      <c r="W33" t="e">
        <f>IF(X33="","",INDEX(#REF!,MATCH(X33,#REF!,0)))</f>
        <v>#REF!</v>
      </c>
      <c r="X33" s="5" t="str">
        <f t="shared" si="0"/>
        <v>4 - Manager &amp; Sales &amp; Marketing</v>
      </c>
      <c r="Y33" t="e">
        <f>IF(Z33="","",INDEX(#REF!,MATCH(Z33,#REF!,0)))</f>
        <v>#REF!</v>
      </c>
      <c r="Z33" t="str">
        <f t="shared" si="1"/>
        <v>4 - Manager</v>
      </c>
      <c r="AA33" t="s">
        <v>9</v>
      </c>
      <c r="AB33" t="s">
        <v>9</v>
      </c>
      <c r="AC33" t="s">
        <v>9</v>
      </c>
      <c r="AD33" s="2">
        <v>41000</v>
      </c>
      <c r="AE33">
        <v>8</v>
      </c>
      <c r="AF33">
        <f t="shared" ca="1" si="3"/>
        <v>2.8824726115387334E-2</v>
      </c>
      <c r="AG33">
        <f t="shared" si="2"/>
        <v>0</v>
      </c>
    </row>
    <row r="34" spans="1:33">
      <c r="A34">
        <v>33</v>
      </c>
      <c r="B34" t="s">
        <v>1</v>
      </c>
      <c r="C34" s="13">
        <v>1</v>
      </c>
      <c r="D34" s="13" t="e">
        <f>IF(J34="Y","",IF(H34="Y",INDEX(#REF!,MATCH(I34,#REF!,0)),I34))</f>
        <v>#REF!</v>
      </c>
      <c r="E34" s="3" t="s">
        <v>70</v>
      </c>
      <c r="F34" s="6"/>
      <c r="G34" s="3" t="s">
        <v>67</v>
      </c>
      <c r="H34" s="3" t="s">
        <v>67</v>
      </c>
      <c r="I34" s="3" t="s">
        <v>75</v>
      </c>
      <c r="J34" s="3" t="s">
        <v>69</v>
      </c>
      <c r="K34" s="3">
        <v>2</v>
      </c>
      <c r="L34" s="8" t="s">
        <v>7</v>
      </c>
      <c r="M34" s="3" t="s">
        <v>7</v>
      </c>
      <c r="N34" s="6">
        <v>33</v>
      </c>
      <c r="O34" s="14">
        <v>1</v>
      </c>
      <c r="P34" t="s">
        <v>58</v>
      </c>
      <c r="Q34" t="s">
        <v>70</v>
      </c>
      <c r="R34" t="s">
        <v>68</v>
      </c>
      <c r="S34" t="s">
        <v>75</v>
      </c>
      <c r="T34" s="16">
        <v>0.5</v>
      </c>
      <c r="U34" s="11" t="s">
        <v>56</v>
      </c>
      <c r="V34" t="s">
        <v>56</v>
      </c>
      <c r="W34" t="e">
        <f>IF(X34="","",INDEX(#REF!,MATCH(X34,#REF!,0)))</f>
        <v>#REF!</v>
      </c>
      <c r="X34" s="5" t="str">
        <f t="shared" si="0"/>
        <v>4 - Manager &amp; Sales &amp; Marketing</v>
      </c>
      <c r="Y34" t="e">
        <f>IF(Z34="","",INDEX(#REF!,MATCH(Z34,#REF!,0)))</f>
        <v>#REF!</v>
      </c>
      <c r="Z34" t="str">
        <f t="shared" si="1"/>
        <v>4 - Manager</v>
      </c>
      <c r="AA34" t="s">
        <v>19</v>
      </c>
      <c r="AB34" t="s">
        <v>62</v>
      </c>
      <c r="AC34" t="s">
        <v>62</v>
      </c>
      <c r="AD34" s="2">
        <v>41730</v>
      </c>
      <c r="AE34">
        <v>6</v>
      </c>
      <c r="AF34">
        <f t="shared" ca="1" si="3"/>
        <v>0.24110900579834915</v>
      </c>
      <c r="AG34">
        <f t="shared" si="2"/>
        <v>1</v>
      </c>
    </row>
    <row r="35" spans="1:33">
      <c r="A35">
        <v>34</v>
      </c>
      <c r="B35" t="s">
        <v>0</v>
      </c>
      <c r="C35" s="13">
        <v>2</v>
      </c>
      <c r="D35" s="13" t="str">
        <f>IF(J35="Y","",IF(H35="Y",INDEX(#REF!,MATCH(I35,#REF!,0)),I35))</f>
        <v>5 - Senior Officer</v>
      </c>
      <c r="E35" s="3" t="s">
        <v>70</v>
      </c>
      <c r="F35" s="6"/>
      <c r="G35" s="3" t="s">
        <v>67</v>
      </c>
      <c r="H35" s="3" t="s">
        <v>69</v>
      </c>
      <c r="I35" s="3" t="s">
        <v>106</v>
      </c>
      <c r="J35" s="3" t="s">
        <v>69</v>
      </c>
      <c r="K35" s="3">
        <v>1</v>
      </c>
      <c r="L35" s="8" t="s">
        <v>6</v>
      </c>
      <c r="M35" s="3" t="s">
        <v>6</v>
      </c>
      <c r="N35" s="6">
        <v>37</v>
      </c>
      <c r="O35" s="14">
        <v>5</v>
      </c>
      <c r="P35" t="s">
        <v>58</v>
      </c>
      <c r="Q35" t="s">
        <v>68</v>
      </c>
      <c r="R35" t="s">
        <v>68</v>
      </c>
      <c r="S35" t="s">
        <v>75</v>
      </c>
      <c r="T35" s="16">
        <v>0.5</v>
      </c>
      <c r="U35" s="11" t="s">
        <v>56</v>
      </c>
      <c r="V35" t="s">
        <v>56</v>
      </c>
      <c r="W35" t="e">
        <f>IF(X35="","",INDEX(#REF!,MATCH(X35,#REF!,0)))</f>
        <v>#REF!</v>
      </c>
      <c r="X35" s="5" t="str">
        <f t="shared" si="0"/>
        <v>5 - Senior Officer &amp; Internal Services</v>
      </c>
      <c r="Y35" t="e">
        <f>IF(Z35="","",INDEX(#REF!,MATCH(Z35,#REF!,0)))</f>
        <v>#REF!</v>
      </c>
      <c r="Z35" t="str">
        <f t="shared" si="1"/>
        <v>5 - Senior Officer</v>
      </c>
      <c r="AA35" t="s">
        <v>9</v>
      </c>
      <c r="AB35" t="s">
        <v>9</v>
      </c>
      <c r="AC35" t="s">
        <v>9</v>
      </c>
      <c r="AD35" s="2">
        <v>41730</v>
      </c>
      <c r="AE35">
        <v>6</v>
      </c>
      <c r="AF35">
        <f t="shared" ca="1" si="3"/>
        <v>0.9795240179295055</v>
      </c>
      <c r="AG35">
        <f t="shared" si="2"/>
        <v>0</v>
      </c>
    </row>
    <row r="36" spans="1:33">
      <c r="A36">
        <v>35</v>
      </c>
      <c r="B36" t="s">
        <v>1</v>
      </c>
      <c r="D36" s="13" t="str">
        <f>IF(J36="Y","",IF(H36="Y",INDEX(#REF!,MATCH(I36,#REF!,0)),I36))</f>
        <v>5 - Senior Officer</v>
      </c>
      <c r="E36" s="3" t="s">
        <v>70</v>
      </c>
      <c r="F36" s="6"/>
      <c r="G36" s="3" t="s">
        <v>67</v>
      </c>
      <c r="H36" s="3" t="s">
        <v>69</v>
      </c>
      <c r="I36" s="3" t="s">
        <v>106</v>
      </c>
      <c r="J36" s="3" t="s">
        <v>69</v>
      </c>
      <c r="K36" s="3">
        <v>3</v>
      </c>
      <c r="L36" s="8" t="s">
        <v>6</v>
      </c>
      <c r="M36" s="3" t="s">
        <v>6</v>
      </c>
      <c r="N36" s="6">
        <v>27</v>
      </c>
      <c r="O36" s="14">
        <v>3</v>
      </c>
      <c r="P36" t="s">
        <v>57</v>
      </c>
      <c r="Q36" t="s">
        <v>70</v>
      </c>
      <c r="R36" t="s">
        <v>68</v>
      </c>
      <c r="S36" t="s">
        <v>106</v>
      </c>
      <c r="T36" s="16">
        <v>0.5</v>
      </c>
      <c r="U36" s="11" t="s">
        <v>56</v>
      </c>
      <c r="V36" t="s">
        <v>56</v>
      </c>
      <c r="W36" t="e">
        <f>IF(X36="","",INDEX(#REF!,MATCH(X36,#REF!,0)))</f>
        <v>#REF!</v>
      </c>
      <c r="X36" s="5" t="str">
        <f t="shared" si="0"/>
        <v>5 - Senior Officer &amp; Internal Services</v>
      </c>
      <c r="Y36" t="e">
        <f>IF(Z36="","",INDEX(#REF!,MATCH(Z36,#REF!,0)))</f>
        <v>#REF!</v>
      </c>
      <c r="Z36" t="str">
        <f t="shared" si="1"/>
        <v>5 - Senior Officer</v>
      </c>
      <c r="AA36" t="s">
        <v>9</v>
      </c>
      <c r="AB36" t="s">
        <v>9</v>
      </c>
      <c r="AC36" t="s">
        <v>9</v>
      </c>
      <c r="AD36" s="2">
        <v>42826</v>
      </c>
      <c r="AE36">
        <v>3</v>
      </c>
      <c r="AF36">
        <f t="shared" ca="1" si="3"/>
        <v>2.3489381009839216E-2</v>
      </c>
      <c r="AG36">
        <f t="shared" si="2"/>
        <v>1</v>
      </c>
    </row>
    <row r="37" spans="1:33">
      <c r="A37">
        <v>36</v>
      </c>
      <c r="B37" t="s">
        <v>1</v>
      </c>
      <c r="C37" s="13">
        <v>3</v>
      </c>
      <c r="D37" s="13" t="str">
        <f>IF(J37="Y","",IF(H37="Y",INDEX(#REF!,MATCH(I37,#REF!,0)),I37))</f>
        <v>3 - Senior Manager</v>
      </c>
      <c r="E37" s="3" t="s">
        <v>70</v>
      </c>
      <c r="F37" s="6"/>
      <c r="G37" s="3" t="s">
        <v>67</v>
      </c>
      <c r="H37" s="3" t="s">
        <v>69</v>
      </c>
      <c r="I37" s="3" t="s">
        <v>76</v>
      </c>
      <c r="J37" s="3" t="s">
        <v>69</v>
      </c>
      <c r="K37" s="3">
        <v>1</v>
      </c>
      <c r="L37" s="8" t="s">
        <v>7</v>
      </c>
      <c r="M37" s="3" t="s">
        <v>7</v>
      </c>
      <c r="N37" s="6">
        <v>39</v>
      </c>
      <c r="O37" s="14">
        <v>3</v>
      </c>
      <c r="P37" t="s">
        <v>58</v>
      </c>
      <c r="Q37" t="s">
        <v>70</v>
      </c>
      <c r="R37" t="s">
        <v>68</v>
      </c>
      <c r="S37" t="s">
        <v>76</v>
      </c>
      <c r="T37" s="16">
        <v>0.5</v>
      </c>
      <c r="U37" s="11" t="s">
        <v>56</v>
      </c>
      <c r="V37" t="s">
        <v>56</v>
      </c>
      <c r="W37" t="e">
        <f>IF(X37="","",INDEX(#REF!,MATCH(X37,#REF!,0)))</f>
        <v>#REF!</v>
      </c>
      <c r="X37" s="5" t="str">
        <f t="shared" si="0"/>
        <v>3 - Senior Manager &amp; Sales &amp; Marketing</v>
      </c>
      <c r="Y37" t="e">
        <f>IF(Z37="","",INDEX(#REF!,MATCH(Z37,#REF!,0)))</f>
        <v>#REF!</v>
      </c>
      <c r="Z37" t="str">
        <f t="shared" si="1"/>
        <v>3 - Senior Manager</v>
      </c>
      <c r="AA37" t="s">
        <v>30</v>
      </c>
      <c r="AB37" t="s">
        <v>62</v>
      </c>
      <c r="AC37" t="s">
        <v>62</v>
      </c>
      <c r="AD37" s="2">
        <v>42095</v>
      </c>
      <c r="AE37">
        <v>5</v>
      </c>
      <c r="AF37">
        <f t="shared" ca="1" si="3"/>
        <v>0.3042457027549248</v>
      </c>
      <c r="AG37">
        <f t="shared" si="2"/>
        <v>1</v>
      </c>
    </row>
    <row r="38" spans="1:33">
      <c r="A38">
        <v>37</v>
      </c>
      <c r="B38" t="s">
        <v>1</v>
      </c>
      <c r="C38" s="13">
        <v>2</v>
      </c>
      <c r="D38" s="13" t="str">
        <f>IF(J38="Y","",IF(H38="Y",INDEX(#REF!,MATCH(I38,#REF!,0)),I38))</f>
        <v>6 - Junior Officer</v>
      </c>
      <c r="E38" s="3" t="s">
        <v>70</v>
      </c>
      <c r="F38" s="6"/>
      <c r="G38" s="3" t="s">
        <v>67</v>
      </c>
      <c r="H38" s="3" t="s">
        <v>69</v>
      </c>
      <c r="I38" s="3" t="s">
        <v>74</v>
      </c>
      <c r="J38" s="3" t="s">
        <v>69</v>
      </c>
      <c r="K38" s="3">
        <v>2</v>
      </c>
      <c r="L38" s="8" t="s">
        <v>5</v>
      </c>
      <c r="M38" s="3" t="s">
        <v>5</v>
      </c>
      <c r="N38" s="6">
        <v>25</v>
      </c>
      <c r="O38" s="14">
        <v>2</v>
      </c>
      <c r="P38" t="s">
        <v>57</v>
      </c>
      <c r="Q38" t="s">
        <v>70</v>
      </c>
      <c r="R38" t="s">
        <v>68</v>
      </c>
      <c r="S38" t="s">
        <v>74</v>
      </c>
      <c r="T38" s="16">
        <v>0.5</v>
      </c>
      <c r="U38" s="11" t="s">
        <v>56</v>
      </c>
      <c r="V38" t="s">
        <v>56</v>
      </c>
      <c r="W38" t="e">
        <f>IF(X38="","",INDEX(#REF!,MATCH(X38,#REF!,0)))</f>
        <v>#REF!</v>
      </c>
      <c r="X38" s="5" t="str">
        <f t="shared" si="0"/>
        <v>6 - Junior Officer &amp; Operations</v>
      </c>
      <c r="Y38" t="e">
        <f>IF(Z38="","",INDEX(#REF!,MATCH(Z38,#REF!,0)))</f>
        <v>#REF!</v>
      </c>
      <c r="Z38" t="str">
        <f t="shared" si="1"/>
        <v>6 - Junior Officer</v>
      </c>
      <c r="AA38" t="s">
        <v>9</v>
      </c>
      <c r="AB38" t="s">
        <v>9</v>
      </c>
      <c r="AC38" t="s">
        <v>9</v>
      </c>
      <c r="AD38" s="2">
        <v>43191</v>
      </c>
      <c r="AE38">
        <v>2</v>
      </c>
      <c r="AF38">
        <f t="shared" ca="1" si="3"/>
        <v>0.74426452872426119</v>
      </c>
      <c r="AG38">
        <f t="shared" si="2"/>
        <v>1</v>
      </c>
    </row>
    <row r="39" spans="1:33">
      <c r="A39">
        <v>38</v>
      </c>
      <c r="B39" t="s">
        <v>0</v>
      </c>
      <c r="D39" s="13" t="str">
        <f>IF(J39="Y","",IF(H39="Y",INDEX(#REF!,MATCH(I39,#REF!,0)),I39))</f>
        <v/>
      </c>
      <c r="E39" s="3" t="s">
        <v>70</v>
      </c>
      <c r="F39" s="6"/>
      <c r="G39" s="3" t="s">
        <v>69</v>
      </c>
      <c r="H39" s="3" t="s">
        <v>69</v>
      </c>
      <c r="I39" s="3" t="s">
        <v>74</v>
      </c>
      <c r="J39" s="3" t="s">
        <v>67</v>
      </c>
      <c r="K39" s="3"/>
      <c r="L39" s="8" t="s">
        <v>5</v>
      </c>
      <c r="M39" s="3" t="s">
        <v>5</v>
      </c>
      <c r="N39" s="6">
        <v>27</v>
      </c>
      <c r="O39" s="14">
        <v>0</v>
      </c>
      <c r="P39" t="s">
        <v>57</v>
      </c>
      <c r="Q39" t="s">
        <v>70</v>
      </c>
      <c r="R39" t="s">
        <v>70</v>
      </c>
      <c r="S39" t="s">
        <v>74</v>
      </c>
      <c r="T39" s="16">
        <v>0.5</v>
      </c>
      <c r="U39" s="11" t="s">
        <v>56</v>
      </c>
      <c r="V39" t="s">
        <v>56</v>
      </c>
      <c r="W39" t="e">
        <f>IF(X39="","",INDEX(#REF!,MATCH(X39,#REF!,0)))</f>
        <v>#REF!</v>
      </c>
      <c r="X39" s="5" t="str">
        <f t="shared" si="0"/>
        <v>6 - Junior Officer &amp; Operations</v>
      </c>
      <c r="Y39" t="e">
        <f>IF(Z39="","",INDEX(#REF!,MATCH(Z39,#REF!,0)))</f>
        <v>#REF!</v>
      </c>
      <c r="Z39" t="str">
        <f t="shared" si="1"/>
        <v>6 - Junior Officer</v>
      </c>
      <c r="AA39" t="s">
        <v>15</v>
      </c>
      <c r="AB39" t="s">
        <v>62</v>
      </c>
      <c r="AC39" t="s">
        <v>62</v>
      </c>
      <c r="AD39" s="2">
        <v>43922</v>
      </c>
      <c r="AE39">
        <v>0</v>
      </c>
      <c r="AF39">
        <f t="shared" ca="1" si="3"/>
        <v>0.3630558349689641</v>
      </c>
      <c r="AG39">
        <f t="shared" si="2"/>
        <v>1</v>
      </c>
    </row>
    <row r="40" spans="1:33">
      <c r="A40">
        <v>39</v>
      </c>
      <c r="B40" t="s">
        <v>1</v>
      </c>
      <c r="C40" s="13">
        <v>2</v>
      </c>
      <c r="D40" s="13" t="e">
        <f>IF(J40="Y","",IF(H40="Y",INDEX(#REF!,MATCH(I40,#REF!,0)),I40))</f>
        <v>#REF!</v>
      </c>
      <c r="E40" s="3" t="s">
        <v>70</v>
      </c>
      <c r="F40" s="6"/>
      <c r="G40" s="3" t="s">
        <v>67</v>
      </c>
      <c r="H40" s="3" t="s">
        <v>67</v>
      </c>
      <c r="I40" s="3" t="s">
        <v>106</v>
      </c>
      <c r="J40" s="3" t="s">
        <v>69</v>
      </c>
      <c r="K40" s="3">
        <v>3</v>
      </c>
      <c r="L40" s="8" t="s">
        <v>6</v>
      </c>
      <c r="M40" s="3" t="s">
        <v>6</v>
      </c>
      <c r="N40" s="6">
        <v>24</v>
      </c>
      <c r="O40" s="14">
        <v>1</v>
      </c>
      <c r="P40" t="s">
        <v>57</v>
      </c>
      <c r="Q40" t="s">
        <v>70</v>
      </c>
      <c r="R40" t="s">
        <v>68</v>
      </c>
      <c r="S40" t="s">
        <v>106</v>
      </c>
      <c r="T40" s="16">
        <v>0.5</v>
      </c>
      <c r="U40" s="11" t="s">
        <v>56</v>
      </c>
      <c r="V40" t="s">
        <v>56</v>
      </c>
      <c r="W40" t="e">
        <f>IF(X40="","",INDEX(#REF!,MATCH(X40,#REF!,0)))</f>
        <v>#REF!</v>
      </c>
      <c r="X40" s="5" t="str">
        <f t="shared" si="0"/>
        <v>5 - Senior Officer &amp; Internal Services</v>
      </c>
      <c r="Y40" t="e">
        <f>IF(Z40="","",INDEX(#REF!,MATCH(Z40,#REF!,0)))</f>
        <v>#REF!</v>
      </c>
      <c r="Z40" t="str">
        <f t="shared" si="1"/>
        <v>5 - Senior Officer</v>
      </c>
      <c r="AA40" t="s">
        <v>9</v>
      </c>
      <c r="AB40" t="s">
        <v>9</v>
      </c>
      <c r="AC40" t="s">
        <v>9</v>
      </c>
      <c r="AD40" s="2">
        <v>42095</v>
      </c>
      <c r="AE40">
        <v>5</v>
      </c>
      <c r="AF40">
        <f t="shared" ca="1" si="3"/>
        <v>0.44798512174626548</v>
      </c>
      <c r="AG40">
        <f t="shared" si="2"/>
        <v>1</v>
      </c>
    </row>
    <row r="41" spans="1:33">
      <c r="A41">
        <v>40</v>
      </c>
      <c r="B41" t="s">
        <v>1</v>
      </c>
      <c r="C41" s="13">
        <v>2</v>
      </c>
      <c r="D41" s="13" t="str">
        <f>IF(J41="Y","",IF(H41="Y",INDEX(#REF!,MATCH(I41,#REF!,0)),I41))</f>
        <v>6 - Junior Officer</v>
      </c>
      <c r="E41" s="3" t="s">
        <v>70</v>
      </c>
      <c r="F41" s="6"/>
      <c r="G41" s="3" t="s">
        <v>67</v>
      </c>
      <c r="H41" s="3" t="s">
        <v>69</v>
      </c>
      <c r="I41" s="3" t="s">
        <v>74</v>
      </c>
      <c r="J41" s="3" t="s">
        <v>69</v>
      </c>
      <c r="K41" s="3">
        <v>3</v>
      </c>
      <c r="L41" s="8" t="s">
        <v>5</v>
      </c>
      <c r="M41" s="3" t="s">
        <v>5</v>
      </c>
      <c r="N41" s="6">
        <v>21</v>
      </c>
      <c r="O41" s="14">
        <v>3</v>
      </c>
      <c r="P41" t="s">
        <v>57</v>
      </c>
      <c r="Q41" t="s">
        <v>70</v>
      </c>
      <c r="R41" t="s">
        <v>68</v>
      </c>
      <c r="S41" t="s">
        <v>74</v>
      </c>
      <c r="T41" s="16">
        <v>0.5</v>
      </c>
      <c r="U41" s="11" t="s">
        <v>56</v>
      </c>
      <c r="V41" t="s">
        <v>56</v>
      </c>
      <c r="W41" t="e">
        <f>IF(X41="","",INDEX(#REF!,MATCH(X41,#REF!,0)))</f>
        <v>#REF!</v>
      </c>
      <c r="X41" s="5" t="str">
        <f t="shared" si="0"/>
        <v>6 - Junior Officer &amp; Operations</v>
      </c>
      <c r="Y41" t="e">
        <f>IF(Z41="","",INDEX(#REF!,MATCH(Z41,#REF!,0)))</f>
        <v>#REF!</v>
      </c>
      <c r="Z41" t="str">
        <f t="shared" si="1"/>
        <v>6 - Junior Officer</v>
      </c>
      <c r="AA41" t="s">
        <v>19</v>
      </c>
      <c r="AB41" t="s">
        <v>62</v>
      </c>
      <c r="AC41" t="s">
        <v>62</v>
      </c>
      <c r="AD41" s="2">
        <v>42826</v>
      </c>
      <c r="AE41">
        <v>3</v>
      </c>
      <c r="AF41">
        <f t="shared" ca="1" si="3"/>
        <v>0.54976551014288078</v>
      </c>
      <c r="AG41">
        <f t="shared" si="2"/>
        <v>1</v>
      </c>
    </row>
    <row r="42" spans="1:33">
      <c r="A42">
        <v>41</v>
      </c>
      <c r="B42" t="s">
        <v>0</v>
      </c>
      <c r="C42" s="13">
        <v>3</v>
      </c>
      <c r="D42" s="13" t="str">
        <f>IF(J42="Y","",IF(H42="Y",INDEX(#REF!,MATCH(I42,#REF!,0)),I42))</f>
        <v>6 - Junior Officer</v>
      </c>
      <c r="E42" s="3" t="s">
        <v>70</v>
      </c>
      <c r="F42" s="6"/>
      <c r="G42" s="3" t="s">
        <v>67</v>
      </c>
      <c r="H42" s="3" t="s">
        <v>69</v>
      </c>
      <c r="I42" s="3" t="s">
        <v>74</v>
      </c>
      <c r="J42" s="3" t="s">
        <v>69</v>
      </c>
      <c r="K42" s="3">
        <v>2</v>
      </c>
      <c r="L42" s="8" t="s">
        <v>5</v>
      </c>
      <c r="M42" s="3" t="s">
        <v>5</v>
      </c>
      <c r="N42" s="6">
        <v>27</v>
      </c>
      <c r="O42" s="14">
        <v>2</v>
      </c>
      <c r="P42" t="s">
        <v>57</v>
      </c>
      <c r="Q42" t="s">
        <v>70</v>
      </c>
      <c r="R42" t="s">
        <v>68</v>
      </c>
      <c r="S42" t="s">
        <v>74</v>
      </c>
      <c r="T42" s="16">
        <v>0.5</v>
      </c>
      <c r="U42" s="11" t="s">
        <v>56</v>
      </c>
      <c r="V42" t="s">
        <v>56</v>
      </c>
      <c r="W42" t="e">
        <f>IF(X42="","",INDEX(#REF!,MATCH(X42,#REF!,0)))</f>
        <v>#REF!</v>
      </c>
      <c r="X42" s="5" t="str">
        <f t="shared" si="0"/>
        <v>6 - Junior Officer &amp; Operations</v>
      </c>
      <c r="Y42" t="e">
        <f>IF(Z42="","",INDEX(#REF!,MATCH(Z42,#REF!,0)))</f>
        <v>#REF!</v>
      </c>
      <c r="Z42" t="str">
        <f t="shared" si="1"/>
        <v>6 - Junior Officer</v>
      </c>
      <c r="AA42" t="s">
        <v>20</v>
      </c>
      <c r="AB42" t="s">
        <v>62</v>
      </c>
      <c r="AC42" t="s">
        <v>62</v>
      </c>
      <c r="AD42" s="2">
        <v>43191</v>
      </c>
      <c r="AE42">
        <v>2</v>
      </c>
      <c r="AF42">
        <f t="shared" ca="1" si="3"/>
        <v>0.73294116489655525</v>
      </c>
      <c r="AG42">
        <f t="shared" si="2"/>
        <v>1</v>
      </c>
    </row>
    <row r="43" spans="1:33">
      <c r="A43">
        <v>42</v>
      </c>
      <c r="B43" t="s">
        <v>0</v>
      </c>
      <c r="D43" s="13" t="str">
        <f>IF(J43="Y","",IF(H43="Y",INDEX(#REF!,MATCH(I43,#REF!,0)),I43))</f>
        <v>6 - Junior Officer</v>
      </c>
      <c r="E43" s="3" t="s">
        <v>70</v>
      </c>
      <c r="F43" s="6"/>
      <c r="G43" s="3" t="s">
        <v>67</v>
      </c>
      <c r="H43" s="3" t="s">
        <v>69</v>
      </c>
      <c r="I43" s="3" t="s">
        <v>74</v>
      </c>
      <c r="J43" s="3" t="s">
        <v>69</v>
      </c>
      <c r="K43" s="3">
        <v>3</v>
      </c>
      <c r="L43" s="8" t="s">
        <v>5</v>
      </c>
      <c r="M43" s="3" t="s">
        <v>5</v>
      </c>
      <c r="N43" s="6">
        <v>28</v>
      </c>
      <c r="O43" s="14">
        <v>1</v>
      </c>
      <c r="P43" t="s">
        <v>57</v>
      </c>
      <c r="Q43" t="s">
        <v>70</v>
      </c>
      <c r="R43" t="s">
        <v>68</v>
      </c>
      <c r="S43" t="s">
        <v>74</v>
      </c>
      <c r="T43" s="16">
        <v>0.5</v>
      </c>
      <c r="U43" s="11" t="s">
        <v>56</v>
      </c>
      <c r="V43" t="s">
        <v>56</v>
      </c>
      <c r="W43" t="e">
        <f>IF(X43="","",INDEX(#REF!,MATCH(X43,#REF!,0)))</f>
        <v>#REF!</v>
      </c>
      <c r="X43" s="5" t="str">
        <f t="shared" si="0"/>
        <v>6 - Junior Officer &amp; Operations</v>
      </c>
      <c r="Y43" t="e">
        <f>IF(Z43="","",INDEX(#REF!,MATCH(Z43,#REF!,0)))</f>
        <v>#REF!</v>
      </c>
      <c r="Z43" t="str">
        <f t="shared" si="1"/>
        <v>6 - Junior Officer</v>
      </c>
      <c r="AA43" t="s">
        <v>9</v>
      </c>
      <c r="AB43" t="s">
        <v>9</v>
      </c>
      <c r="AC43" t="s">
        <v>9</v>
      </c>
      <c r="AD43" s="2">
        <v>43556</v>
      </c>
      <c r="AE43">
        <v>1</v>
      </c>
      <c r="AF43">
        <f t="shared" ca="1" si="3"/>
        <v>0.69614762656936935</v>
      </c>
      <c r="AG43">
        <f t="shared" si="2"/>
        <v>1</v>
      </c>
    </row>
    <row r="44" spans="1:33">
      <c r="A44">
        <v>43</v>
      </c>
      <c r="B44" t="s">
        <v>1</v>
      </c>
      <c r="C44" s="13">
        <v>2</v>
      </c>
      <c r="D44" s="13" t="str">
        <f>IF(J44="Y","",IF(H44="Y",INDEX(#REF!,MATCH(I44,#REF!,0)),I44))</f>
        <v>3 - Senior Manager</v>
      </c>
      <c r="E44" s="3" t="s">
        <v>70</v>
      </c>
      <c r="F44" s="6"/>
      <c r="G44" s="3" t="s">
        <v>67</v>
      </c>
      <c r="H44" s="3" t="s">
        <v>69</v>
      </c>
      <c r="I44" s="3" t="s">
        <v>76</v>
      </c>
      <c r="J44" s="3" t="s">
        <v>69</v>
      </c>
      <c r="K44" s="3">
        <v>2</v>
      </c>
      <c r="L44" s="8" t="s">
        <v>5</v>
      </c>
      <c r="M44" s="3" t="s">
        <v>5</v>
      </c>
      <c r="N44" s="6">
        <v>40</v>
      </c>
      <c r="O44" s="14">
        <v>4</v>
      </c>
      <c r="P44" t="s">
        <v>59</v>
      </c>
      <c r="Q44" t="s">
        <v>70</v>
      </c>
      <c r="R44" t="s">
        <v>68</v>
      </c>
      <c r="S44" t="s">
        <v>76</v>
      </c>
      <c r="T44" s="16">
        <v>0.5</v>
      </c>
      <c r="U44" s="11" t="s">
        <v>56</v>
      </c>
      <c r="V44" t="s">
        <v>56</v>
      </c>
      <c r="W44" t="e">
        <f>IF(X44="","",INDEX(#REF!,MATCH(X44,#REF!,0)))</f>
        <v>#REF!</v>
      </c>
      <c r="X44" s="5" t="str">
        <f t="shared" si="0"/>
        <v>3 - Senior Manager &amp; Operations</v>
      </c>
      <c r="Y44" t="e">
        <f>IF(Z44="","",INDEX(#REF!,MATCH(Z44,#REF!,0)))</f>
        <v>#REF!</v>
      </c>
      <c r="Z44" t="str">
        <f t="shared" si="1"/>
        <v>3 - Senior Manager</v>
      </c>
      <c r="AA44" t="s">
        <v>9</v>
      </c>
      <c r="AB44" t="s">
        <v>9</v>
      </c>
      <c r="AC44" t="s">
        <v>9</v>
      </c>
      <c r="AD44" s="2">
        <v>42461</v>
      </c>
      <c r="AE44">
        <v>4</v>
      </c>
      <c r="AF44">
        <f t="shared" ca="1" si="3"/>
        <v>0.19564737486628525</v>
      </c>
      <c r="AG44">
        <f t="shared" si="2"/>
        <v>1</v>
      </c>
    </row>
    <row r="45" spans="1:33">
      <c r="A45">
        <v>44</v>
      </c>
      <c r="B45" t="s">
        <v>0</v>
      </c>
      <c r="C45" s="13">
        <v>2</v>
      </c>
      <c r="D45" s="13" t="str">
        <f>IF(J45="Y","",IF(H45="Y",INDEX(#REF!,MATCH(I45,#REF!,0)),I45))</f>
        <v>6 - Junior Officer</v>
      </c>
      <c r="E45" s="3" t="s">
        <v>70</v>
      </c>
      <c r="F45" s="6"/>
      <c r="G45" s="3" t="s">
        <v>67</v>
      </c>
      <c r="H45" s="3" t="s">
        <v>69</v>
      </c>
      <c r="I45" s="3" t="s">
        <v>74</v>
      </c>
      <c r="J45" s="3" t="s">
        <v>69</v>
      </c>
      <c r="K45" s="3">
        <v>2</v>
      </c>
      <c r="L45" s="8" t="s">
        <v>7</v>
      </c>
      <c r="M45" s="3" t="s">
        <v>7</v>
      </c>
      <c r="N45" s="6">
        <v>23</v>
      </c>
      <c r="O45" s="14">
        <v>2</v>
      </c>
      <c r="P45" t="s">
        <v>57</v>
      </c>
      <c r="Q45" t="s">
        <v>70</v>
      </c>
      <c r="R45" t="s">
        <v>68</v>
      </c>
      <c r="S45" t="s">
        <v>74</v>
      </c>
      <c r="T45" s="16">
        <v>0.5</v>
      </c>
      <c r="U45" s="11" t="s">
        <v>56</v>
      </c>
      <c r="V45" t="s">
        <v>56</v>
      </c>
      <c r="W45" t="e">
        <f>IF(X45="","",INDEX(#REF!,MATCH(X45,#REF!,0)))</f>
        <v>#REF!</v>
      </c>
      <c r="X45" s="5" t="str">
        <f t="shared" si="0"/>
        <v>6 - Junior Officer &amp; Sales &amp; Marketing</v>
      </c>
      <c r="Y45" t="e">
        <f>IF(Z45="","",INDEX(#REF!,MATCH(Z45,#REF!,0)))</f>
        <v>#REF!</v>
      </c>
      <c r="Z45" t="str">
        <f t="shared" si="1"/>
        <v>6 - Junior Officer</v>
      </c>
      <c r="AA45" t="s">
        <v>15</v>
      </c>
      <c r="AB45" t="s">
        <v>62</v>
      </c>
      <c r="AC45" t="s">
        <v>62</v>
      </c>
      <c r="AD45" s="2">
        <v>43191</v>
      </c>
      <c r="AE45">
        <v>2</v>
      </c>
      <c r="AF45">
        <f t="shared" ca="1" si="3"/>
        <v>0.96465969653386197</v>
      </c>
      <c r="AG45">
        <f t="shared" si="2"/>
        <v>1</v>
      </c>
    </row>
    <row r="46" spans="1:33">
      <c r="A46">
        <v>45</v>
      </c>
      <c r="B46" t="s">
        <v>1</v>
      </c>
      <c r="C46" s="13">
        <v>3</v>
      </c>
      <c r="D46" s="13" t="str">
        <f>IF(J46="Y","",IF(H46="Y",INDEX(#REF!,MATCH(I46,#REF!,0)),I46))</f>
        <v>2 - Director</v>
      </c>
      <c r="E46" s="3" t="s">
        <v>68</v>
      </c>
      <c r="F46" s="6" t="s">
        <v>71</v>
      </c>
      <c r="G46" s="3" t="s">
        <v>67</v>
      </c>
      <c r="H46" s="3" t="s">
        <v>69</v>
      </c>
      <c r="I46" s="4" t="s">
        <v>77</v>
      </c>
      <c r="J46" s="3" t="s">
        <v>69</v>
      </c>
      <c r="K46" s="3">
        <v>2</v>
      </c>
      <c r="L46" s="8" t="s">
        <v>6</v>
      </c>
      <c r="M46" s="3" t="s">
        <v>6</v>
      </c>
      <c r="N46" s="6">
        <v>54</v>
      </c>
      <c r="O46" s="14">
        <v>3</v>
      </c>
      <c r="P46" t="s">
        <v>60</v>
      </c>
      <c r="Q46" t="s">
        <v>70</v>
      </c>
      <c r="R46" t="s">
        <v>70</v>
      </c>
      <c r="T46" s="16">
        <v>0.5</v>
      </c>
      <c r="U46" s="11" t="s">
        <v>56</v>
      </c>
      <c r="V46" t="s">
        <v>56</v>
      </c>
      <c r="W46" t="str">
        <f>IF(X46="","",INDEX(#REF!,MATCH(X46,#REF!,0)))</f>
        <v/>
      </c>
      <c r="X46" s="5" t="str">
        <f t="shared" si="0"/>
        <v/>
      </c>
      <c r="Y46" t="str">
        <f>IF(Z46="","",INDEX(#REF!,MATCH(Z46,#REF!,0)))</f>
        <v/>
      </c>
      <c r="Z46" t="str">
        <f t="shared" si="1"/>
        <v/>
      </c>
      <c r="AA46" t="s">
        <v>9</v>
      </c>
      <c r="AB46" t="s">
        <v>9</v>
      </c>
      <c r="AC46" t="s">
        <v>9</v>
      </c>
      <c r="AD46" s="2">
        <v>40634</v>
      </c>
      <c r="AE46">
        <v>9</v>
      </c>
      <c r="AF46">
        <f t="shared" ca="1" si="3"/>
        <v>0.70186319613605352</v>
      </c>
      <c r="AG46">
        <f t="shared" si="2"/>
        <v>1</v>
      </c>
    </row>
    <row r="47" spans="1:33">
      <c r="A47">
        <v>46</v>
      </c>
      <c r="B47" t="s">
        <v>1</v>
      </c>
      <c r="C47" s="13">
        <v>3</v>
      </c>
      <c r="D47" s="13" t="str">
        <f>IF(J47="Y","",IF(H47="Y",INDEX(#REF!,MATCH(I47,#REF!,0)),I47))</f>
        <v>6 - Junior Officer</v>
      </c>
      <c r="E47" s="3" t="s">
        <v>70</v>
      </c>
      <c r="F47" s="6"/>
      <c r="G47" s="3" t="s">
        <v>67</v>
      </c>
      <c r="H47" s="3" t="s">
        <v>69</v>
      </c>
      <c r="I47" s="3" t="s">
        <v>74</v>
      </c>
      <c r="J47" s="3" t="s">
        <v>69</v>
      </c>
      <c r="K47" s="3">
        <v>2</v>
      </c>
      <c r="L47" s="8" t="s">
        <v>6</v>
      </c>
      <c r="M47" s="3" t="s">
        <v>6</v>
      </c>
      <c r="N47" s="6">
        <v>26</v>
      </c>
      <c r="O47" s="14">
        <v>3</v>
      </c>
      <c r="P47" t="s">
        <v>57</v>
      </c>
      <c r="Q47" t="s">
        <v>70</v>
      </c>
      <c r="R47" t="s">
        <v>68</v>
      </c>
      <c r="S47" t="s">
        <v>74</v>
      </c>
      <c r="T47" s="16">
        <v>0.5</v>
      </c>
      <c r="U47" s="11" t="s">
        <v>56</v>
      </c>
      <c r="V47" t="s">
        <v>56</v>
      </c>
      <c r="W47" t="e">
        <f>IF(X47="","",INDEX(#REF!,MATCH(X47,#REF!,0)))</f>
        <v>#REF!</v>
      </c>
      <c r="X47" s="5" t="str">
        <f t="shared" si="0"/>
        <v>6 - Junior Officer &amp; Internal Services</v>
      </c>
      <c r="Y47" t="e">
        <f>IF(Z47="","",INDEX(#REF!,MATCH(Z47,#REF!,0)))</f>
        <v>#REF!</v>
      </c>
      <c r="Z47" t="str">
        <f t="shared" si="1"/>
        <v>6 - Junior Officer</v>
      </c>
      <c r="AA47" t="s">
        <v>20</v>
      </c>
      <c r="AB47" t="s">
        <v>62</v>
      </c>
      <c r="AC47" t="s">
        <v>62</v>
      </c>
      <c r="AD47" s="2">
        <v>42826</v>
      </c>
      <c r="AE47">
        <v>3</v>
      </c>
      <c r="AF47">
        <f t="shared" ca="1" si="3"/>
        <v>0.17713144333483688</v>
      </c>
      <c r="AG47">
        <f t="shared" si="2"/>
        <v>1</v>
      </c>
    </row>
    <row r="48" spans="1:33">
      <c r="A48">
        <v>47</v>
      </c>
      <c r="B48" t="s">
        <v>0</v>
      </c>
      <c r="C48" s="13">
        <v>3</v>
      </c>
      <c r="D48" s="13" t="str">
        <f>IF(J48="Y","",IF(H48="Y",INDEX(#REF!,MATCH(I48,#REF!,0)),I48))</f>
        <v>4 - Manager</v>
      </c>
      <c r="E48" s="3" t="s">
        <v>70</v>
      </c>
      <c r="F48" s="6"/>
      <c r="G48" s="3" t="s">
        <v>67</v>
      </c>
      <c r="H48" s="3" t="s">
        <v>69</v>
      </c>
      <c r="I48" s="3" t="s">
        <v>75</v>
      </c>
      <c r="J48" s="3" t="s">
        <v>69</v>
      </c>
      <c r="K48" s="3">
        <v>2</v>
      </c>
      <c r="L48" s="8" t="s">
        <v>4</v>
      </c>
      <c r="M48" s="3" t="s">
        <v>4</v>
      </c>
      <c r="N48" s="6">
        <v>36</v>
      </c>
      <c r="O48" s="14">
        <v>2</v>
      </c>
      <c r="P48" t="s">
        <v>58</v>
      </c>
      <c r="Q48" t="s">
        <v>70</v>
      </c>
      <c r="R48" t="s">
        <v>68</v>
      </c>
      <c r="S48" t="s">
        <v>75</v>
      </c>
      <c r="T48" s="16">
        <v>0.5</v>
      </c>
      <c r="U48" s="11" t="s">
        <v>56</v>
      </c>
      <c r="V48" t="s">
        <v>56</v>
      </c>
      <c r="W48" t="e">
        <f>IF(X48="","",INDEX(#REF!,MATCH(X48,#REF!,0)))</f>
        <v>#REF!</v>
      </c>
      <c r="X48" s="5" t="str">
        <f t="shared" si="0"/>
        <v>4 - Manager &amp; HR</v>
      </c>
      <c r="Y48" t="e">
        <f>IF(Z48="","",INDEX(#REF!,MATCH(Z48,#REF!,0)))</f>
        <v>#REF!</v>
      </c>
      <c r="Z48" t="str">
        <f t="shared" si="1"/>
        <v>4 - Manager</v>
      </c>
      <c r="AA48" t="s">
        <v>28</v>
      </c>
      <c r="AB48" t="s">
        <v>62</v>
      </c>
      <c r="AC48" t="s">
        <v>62</v>
      </c>
      <c r="AD48" s="2">
        <v>42461</v>
      </c>
      <c r="AE48">
        <v>4</v>
      </c>
      <c r="AF48">
        <f t="shared" ca="1" si="3"/>
        <v>7.0348163177139988E-2</v>
      </c>
      <c r="AG48">
        <f t="shared" si="2"/>
        <v>1</v>
      </c>
    </row>
    <row r="49" spans="1:33">
      <c r="A49">
        <v>48</v>
      </c>
      <c r="B49" t="s">
        <v>0</v>
      </c>
      <c r="C49" s="13">
        <v>3</v>
      </c>
      <c r="D49" s="13" t="str">
        <f>IF(J49="Y","",IF(H49="Y",INDEX(#REF!,MATCH(I49,#REF!,0)),I49))</f>
        <v>6 - Junior Officer</v>
      </c>
      <c r="E49" s="3" t="s">
        <v>70</v>
      </c>
      <c r="F49" s="6"/>
      <c r="G49" s="3" t="s">
        <v>67</v>
      </c>
      <c r="H49" s="3" t="s">
        <v>69</v>
      </c>
      <c r="I49" s="3" t="s">
        <v>74</v>
      </c>
      <c r="J49" s="3" t="s">
        <v>69</v>
      </c>
      <c r="K49" s="3">
        <v>3</v>
      </c>
      <c r="L49" s="8" t="s">
        <v>5</v>
      </c>
      <c r="M49" s="3" t="s">
        <v>5</v>
      </c>
      <c r="N49" s="6">
        <v>22</v>
      </c>
      <c r="O49" s="14">
        <v>3</v>
      </c>
      <c r="P49" t="s">
        <v>57</v>
      </c>
      <c r="Q49" t="s">
        <v>70</v>
      </c>
      <c r="R49" t="s">
        <v>68</v>
      </c>
      <c r="S49" t="s">
        <v>74</v>
      </c>
      <c r="T49" s="16">
        <v>0.5</v>
      </c>
      <c r="U49" s="11" t="s">
        <v>56</v>
      </c>
      <c r="V49" t="s">
        <v>56</v>
      </c>
      <c r="W49" t="e">
        <f>IF(X49="","",INDEX(#REF!,MATCH(X49,#REF!,0)))</f>
        <v>#REF!</v>
      </c>
      <c r="X49" s="5" t="str">
        <f t="shared" si="0"/>
        <v>6 - Junior Officer &amp; Operations</v>
      </c>
      <c r="Y49" t="e">
        <f>IF(Z49="","",INDEX(#REF!,MATCH(Z49,#REF!,0)))</f>
        <v>#REF!</v>
      </c>
      <c r="Z49" t="str">
        <f t="shared" si="1"/>
        <v>6 - Junior Officer</v>
      </c>
      <c r="AA49" t="s">
        <v>20</v>
      </c>
      <c r="AB49" t="s">
        <v>62</v>
      </c>
      <c r="AC49" t="s">
        <v>62</v>
      </c>
      <c r="AD49" s="2">
        <v>42826</v>
      </c>
      <c r="AE49">
        <v>3</v>
      </c>
      <c r="AF49">
        <f t="shared" ca="1" si="3"/>
        <v>0.76955263712939037</v>
      </c>
      <c r="AG49">
        <f t="shared" si="2"/>
        <v>1</v>
      </c>
    </row>
    <row r="50" spans="1:33">
      <c r="A50">
        <v>49</v>
      </c>
      <c r="B50" t="s">
        <v>0</v>
      </c>
      <c r="C50" s="13">
        <v>2</v>
      </c>
      <c r="D50" s="13" t="str">
        <f>IF(J50="Y","",IF(H50="Y",INDEX(#REF!,MATCH(I50,#REF!,0)),I50))</f>
        <v>6 - Junior Officer</v>
      </c>
      <c r="E50" s="3" t="s">
        <v>70</v>
      </c>
      <c r="F50" s="6"/>
      <c r="G50" s="3" t="s">
        <v>67</v>
      </c>
      <c r="H50" s="3" t="s">
        <v>69</v>
      </c>
      <c r="I50" s="3" t="s">
        <v>74</v>
      </c>
      <c r="J50" s="3" t="s">
        <v>69</v>
      </c>
      <c r="K50" s="3">
        <v>2</v>
      </c>
      <c r="L50" s="8" t="s">
        <v>4</v>
      </c>
      <c r="M50" s="3" t="s">
        <v>4</v>
      </c>
      <c r="N50" s="6">
        <v>31</v>
      </c>
      <c r="O50" s="14">
        <v>2</v>
      </c>
      <c r="P50" t="s">
        <v>58</v>
      </c>
      <c r="Q50" t="s">
        <v>70</v>
      </c>
      <c r="R50" t="s">
        <v>68</v>
      </c>
      <c r="S50" t="s">
        <v>74</v>
      </c>
      <c r="T50" s="16">
        <v>0.5</v>
      </c>
      <c r="U50" s="11" t="s">
        <v>56</v>
      </c>
      <c r="V50" t="s">
        <v>56</v>
      </c>
      <c r="W50" t="e">
        <f>IF(X50="","",INDEX(#REF!,MATCH(X50,#REF!,0)))</f>
        <v>#REF!</v>
      </c>
      <c r="X50" s="5" t="str">
        <f t="shared" si="0"/>
        <v>6 - Junior Officer &amp; HR</v>
      </c>
      <c r="Y50" t="e">
        <f>IF(Z50="","",INDEX(#REF!,MATCH(Z50,#REF!,0)))</f>
        <v>#REF!</v>
      </c>
      <c r="Z50" t="str">
        <f t="shared" si="1"/>
        <v>6 - Junior Officer</v>
      </c>
      <c r="AA50" t="s">
        <v>9</v>
      </c>
      <c r="AB50" t="s">
        <v>9</v>
      </c>
      <c r="AC50" t="s">
        <v>9</v>
      </c>
      <c r="AD50" s="2">
        <v>43191</v>
      </c>
      <c r="AE50">
        <v>2</v>
      </c>
      <c r="AF50">
        <f t="shared" ca="1" si="3"/>
        <v>0.69304515062619865</v>
      </c>
      <c r="AG50">
        <f t="shared" si="2"/>
        <v>1</v>
      </c>
    </row>
    <row r="51" spans="1:33">
      <c r="A51">
        <v>50</v>
      </c>
      <c r="B51" t="s">
        <v>0</v>
      </c>
      <c r="C51" s="13">
        <v>3</v>
      </c>
      <c r="D51" s="13" t="str">
        <f>IF(J51="Y","",IF(H51="Y",INDEX(#REF!,MATCH(I51,#REF!,0)),I51))</f>
        <v>6 - Junior Officer</v>
      </c>
      <c r="E51" s="3" t="s">
        <v>70</v>
      </c>
      <c r="F51" s="6"/>
      <c r="G51" s="3" t="s">
        <v>67</v>
      </c>
      <c r="H51" s="3" t="s">
        <v>69</v>
      </c>
      <c r="I51" s="3" t="s">
        <v>74</v>
      </c>
      <c r="J51" s="3" t="s">
        <v>69</v>
      </c>
      <c r="K51" s="3">
        <v>3</v>
      </c>
      <c r="L51" s="8" t="s">
        <v>5</v>
      </c>
      <c r="M51" s="3" t="s">
        <v>5</v>
      </c>
      <c r="N51" s="6">
        <v>22</v>
      </c>
      <c r="O51" s="14">
        <v>2</v>
      </c>
      <c r="P51" t="s">
        <v>57</v>
      </c>
      <c r="Q51" t="s">
        <v>70</v>
      </c>
      <c r="R51" t="s">
        <v>68</v>
      </c>
      <c r="S51" t="s">
        <v>74</v>
      </c>
      <c r="T51" s="16">
        <v>0.5</v>
      </c>
      <c r="U51" s="11" t="s">
        <v>56</v>
      </c>
      <c r="V51" t="s">
        <v>56</v>
      </c>
      <c r="W51" t="e">
        <f>IF(X51="","",INDEX(#REF!,MATCH(X51,#REF!,0)))</f>
        <v>#REF!</v>
      </c>
      <c r="X51" s="5" t="str">
        <f t="shared" si="0"/>
        <v>6 - Junior Officer &amp; Operations</v>
      </c>
      <c r="Y51" t="e">
        <f>IF(Z51="","",INDEX(#REF!,MATCH(Z51,#REF!,0)))</f>
        <v>#REF!</v>
      </c>
      <c r="Z51" t="str">
        <f t="shared" si="1"/>
        <v>6 - Junior Officer</v>
      </c>
      <c r="AA51" t="s">
        <v>28</v>
      </c>
      <c r="AB51" t="s">
        <v>62</v>
      </c>
      <c r="AC51" t="s">
        <v>62</v>
      </c>
      <c r="AD51" s="2">
        <v>43191</v>
      </c>
      <c r="AE51">
        <v>2</v>
      </c>
      <c r="AF51">
        <f t="shared" ca="1" si="3"/>
        <v>0.52328235824091363</v>
      </c>
      <c r="AG51">
        <f t="shared" si="2"/>
        <v>1</v>
      </c>
    </row>
    <row r="52" spans="1:33">
      <c r="A52">
        <v>51</v>
      </c>
      <c r="B52" t="s">
        <v>1</v>
      </c>
      <c r="C52" s="13">
        <v>3</v>
      </c>
      <c r="D52" s="13" t="str">
        <f>IF(J52="Y","",IF(H52="Y",INDEX(#REF!,MATCH(I52,#REF!,0)),I52))</f>
        <v>5 - Senior Officer</v>
      </c>
      <c r="E52" s="3" t="s">
        <v>70</v>
      </c>
      <c r="F52" s="6"/>
      <c r="G52" s="3" t="s">
        <v>67</v>
      </c>
      <c r="H52" s="3" t="s">
        <v>69</v>
      </c>
      <c r="I52" s="3" t="s">
        <v>106</v>
      </c>
      <c r="J52" s="3" t="s">
        <v>69</v>
      </c>
      <c r="K52" s="3">
        <v>2</v>
      </c>
      <c r="L52" s="8" t="s">
        <v>5</v>
      </c>
      <c r="M52" s="3" t="s">
        <v>5</v>
      </c>
      <c r="N52" s="6">
        <v>31</v>
      </c>
      <c r="O52" s="14">
        <v>6</v>
      </c>
      <c r="P52" t="s">
        <v>58</v>
      </c>
      <c r="Q52" t="s">
        <v>68</v>
      </c>
      <c r="R52" t="s">
        <v>68</v>
      </c>
      <c r="S52" t="s">
        <v>75</v>
      </c>
      <c r="T52" s="16">
        <v>0.5</v>
      </c>
      <c r="U52" s="11" t="s">
        <v>56</v>
      </c>
      <c r="V52" t="s">
        <v>56</v>
      </c>
      <c r="W52" t="e">
        <f>IF(X52="","",INDEX(#REF!,MATCH(X52,#REF!,0)))</f>
        <v>#REF!</v>
      </c>
      <c r="X52" s="5" t="str">
        <f t="shared" si="0"/>
        <v>5 - Senior Officer &amp; Operations</v>
      </c>
      <c r="Y52" t="e">
        <f>IF(Z52="","",INDEX(#REF!,MATCH(Z52,#REF!,0)))</f>
        <v>#REF!</v>
      </c>
      <c r="Z52" t="str">
        <f t="shared" si="1"/>
        <v>5 - Senior Officer</v>
      </c>
      <c r="AA52" t="s">
        <v>9</v>
      </c>
      <c r="AB52" t="s">
        <v>9</v>
      </c>
      <c r="AC52" t="s">
        <v>9</v>
      </c>
      <c r="AD52" s="2">
        <v>41000</v>
      </c>
      <c r="AE52">
        <v>8</v>
      </c>
      <c r="AF52">
        <f t="shared" ca="1" si="3"/>
        <v>0.94589227442629353</v>
      </c>
      <c r="AG52">
        <f t="shared" si="2"/>
        <v>0</v>
      </c>
    </row>
    <row r="53" spans="1:33">
      <c r="A53">
        <v>52</v>
      </c>
      <c r="B53" t="s">
        <v>1</v>
      </c>
      <c r="C53" s="13">
        <v>3</v>
      </c>
      <c r="D53" s="13" t="str">
        <f>IF(J53="Y","",IF(H53="Y",INDEX(#REF!,MATCH(I53,#REF!,0)),I53))</f>
        <v>4 - Manager</v>
      </c>
      <c r="E53" s="3" t="s">
        <v>70</v>
      </c>
      <c r="F53" s="6"/>
      <c r="G53" s="3" t="s">
        <v>67</v>
      </c>
      <c r="H53" s="3" t="s">
        <v>69</v>
      </c>
      <c r="I53" s="3" t="s">
        <v>75</v>
      </c>
      <c r="J53" s="3" t="s">
        <v>69</v>
      </c>
      <c r="K53" s="3">
        <v>2</v>
      </c>
      <c r="L53" s="8" t="s">
        <v>7</v>
      </c>
      <c r="M53" s="3" t="s">
        <v>7</v>
      </c>
      <c r="N53" s="6">
        <v>32</v>
      </c>
      <c r="O53" s="14">
        <v>2</v>
      </c>
      <c r="P53" t="s">
        <v>58</v>
      </c>
      <c r="Q53" t="s">
        <v>70</v>
      </c>
      <c r="R53" t="s">
        <v>68</v>
      </c>
      <c r="S53" t="s">
        <v>75</v>
      </c>
      <c r="T53" s="16">
        <v>0.5</v>
      </c>
      <c r="U53" s="11" t="s">
        <v>56</v>
      </c>
      <c r="V53" t="s">
        <v>56</v>
      </c>
      <c r="W53" t="e">
        <f>IF(X53="","",INDEX(#REF!,MATCH(X53,#REF!,0)))</f>
        <v>#REF!</v>
      </c>
      <c r="X53" s="5" t="str">
        <f t="shared" si="0"/>
        <v>4 - Manager &amp; Sales &amp; Marketing</v>
      </c>
      <c r="Y53" t="e">
        <f>IF(Z53="","",INDEX(#REF!,MATCH(Z53,#REF!,0)))</f>
        <v>#REF!</v>
      </c>
      <c r="Z53" t="str">
        <f t="shared" si="1"/>
        <v>4 - Manager</v>
      </c>
      <c r="AA53" t="s">
        <v>20</v>
      </c>
      <c r="AB53" t="s">
        <v>62</v>
      </c>
      <c r="AC53" t="s">
        <v>62</v>
      </c>
      <c r="AD53" s="2">
        <v>41000</v>
      </c>
      <c r="AE53">
        <v>8</v>
      </c>
      <c r="AF53">
        <f t="shared" ca="1" si="3"/>
        <v>0.41150211117531632</v>
      </c>
      <c r="AG53">
        <f t="shared" si="2"/>
        <v>1</v>
      </c>
    </row>
    <row r="54" spans="1:33">
      <c r="A54">
        <v>53</v>
      </c>
      <c r="B54" t="s">
        <v>1</v>
      </c>
      <c r="C54" s="13">
        <v>2</v>
      </c>
      <c r="D54" s="13" t="str">
        <f>IF(J54="Y","",IF(H54="Y",INDEX(#REF!,MATCH(I54,#REF!,0)),I54))</f>
        <v>5 - Senior Officer</v>
      </c>
      <c r="E54" s="3" t="s">
        <v>70</v>
      </c>
      <c r="F54" s="6"/>
      <c r="G54" s="3" t="s">
        <v>67</v>
      </c>
      <c r="H54" s="3" t="s">
        <v>69</v>
      </c>
      <c r="I54" s="3" t="s">
        <v>106</v>
      </c>
      <c r="J54" s="3" t="s">
        <v>69</v>
      </c>
      <c r="K54" s="3">
        <v>2</v>
      </c>
      <c r="L54" s="8" t="s">
        <v>7</v>
      </c>
      <c r="M54" s="3" t="s">
        <v>7</v>
      </c>
      <c r="N54" s="6">
        <v>30</v>
      </c>
      <c r="O54" s="14">
        <v>3</v>
      </c>
      <c r="P54" t="s">
        <v>58</v>
      </c>
      <c r="Q54" t="s">
        <v>70</v>
      </c>
      <c r="R54" t="s">
        <v>68</v>
      </c>
      <c r="S54" t="s">
        <v>106</v>
      </c>
      <c r="T54" s="16">
        <v>0.5</v>
      </c>
      <c r="U54" s="11" t="s">
        <v>56</v>
      </c>
      <c r="V54" t="s">
        <v>56</v>
      </c>
      <c r="W54" t="e">
        <f>IF(X54="","",INDEX(#REF!,MATCH(X54,#REF!,0)))</f>
        <v>#REF!</v>
      </c>
      <c r="X54" s="5" t="str">
        <f t="shared" si="0"/>
        <v>5 - Senior Officer &amp; Sales &amp; Marketing</v>
      </c>
      <c r="Y54" t="e">
        <f>IF(Z54="","",INDEX(#REF!,MATCH(Z54,#REF!,0)))</f>
        <v>#REF!</v>
      </c>
      <c r="Z54" t="str">
        <f t="shared" si="1"/>
        <v>5 - Senior Officer</v>
      </c>
      <c r="AA54" t="s">
        <v>9</v>
      </c>
      <c r="AB54" t="s">
        <v>9</v>
      </c>
      <c r="AC54" t="s">
        <v>9</v>
      </c>
      <c r="AD54" s="2">
        <v>41000</v>
      </c>
      <c r="AE54">
        <v>8</v>
      </c>
      <c r="AF54">
        <f t="shared" ca="1" si="3"/>
        <v>0.41405251789681485</v>
      </c>
      <c r="AG54">
        <f t="shared" si="2"/>
        <v>1</v>
      </c>
    </row>
    <row r="55" spans="1:33">
      <c r="A55">
        <v>54</v>
      </c>
      <c r="B55" t="s">
        <v>1</v>
      </c>
      <c r="C55" s="13">
        <v>3</v>
      </c>
      <c r="D55" s="13" t="str">
        <f>IF(J55="Y","",IF(H55="Y",INDEX(#REF!,MATCH(I55,#REF!,0)),I55))</f>
        <v>5 - Senior Officer</v>
      </c>
      <c r="E55" s="3" t="s">
        <v>70</v>
      </c>
      <c r="F55" s="6"/>
      <c r="G55" s="3" t="s">
        <v>67</v>
      </c>
      <c r="H55" s="3" t="s">
        <v>69</v>
      </c>
      <c r="I55" s="3" t="s">
        <v>106</v>
      </c>
      <c r="J55" s="3" t="s">
        <v>69</v>
      </c>
      <c r="K55" s="3">
        <v>2</v>
      </c>
      <c r="L55" s="8" t="s">
        <v>5</v>
      </c>
      <c r="M55" s="3" t="s">
        <v>5</v>
      </c>
      <c r="N55" s="6">
        <v>33</v>
      </c>
      <c r="O55" s="14">
        <v>7</v>
      </c>
      <c r="P55" t="s">
        <v>58</v>
      </c>
      <c r="Q55" t="s">
        <v>68</v>
      </c>
      <c r="R55" t="s">
        <v>68</v>
      </c>
      <c r="S55" t="s">
        <v>75</v>
      </c>
      <c r="T55" s="16">
        <v>0.5</v>
      </c>
      <c r="U55" s="11" t="s">
        <v>56</v>
      </c>
      <c r="V55" t="s">
        <v>56</v>
      </c>
      <c r="W55" t="e">
        <f>IF(X55="","",INDEX(#REF!,MATCH(X55,#REF!,0)))</f>
        <v>#REF!</v>
      </c>
      <c r="X55" s="5" t="str">
        <f t="shared" si="0"/>
        <v>5 - Senior Officer &amp; Operations</v>
      </c>
      <c r="Y55" t="e">
        <f>IF(Z55="","",INDEX(#REF!,MATCH(Z55,#REF!,0)))</f>
        <v>#REF!</v>
      </c>
      <c r="Z55" t="str">
        <f t="shared" si="1"/>
        <v>5 - Senior Officer</v>
      </c>
      <c r="AA55" t="s">
        <v>9</v>
      </c>
      <c r="AB55" t="s">
        <v>9</v>
      </c>
      <c r="AC55" t="s">
        <v>9</v>
      </c>
      <c r="AD55" s="2">
        <v>41000</v>
      </c>
      <c r="AE55">
        <v>8</v>
      </c>
      <c r="AF55">
        <f t="shared" ca="1" si="3"/>
        <v>0.13315683867956674</v>
      </c>
      <c r="AG55">
        <f t="shared" si="2"/>
        <v>0</v>
      </c>
    </row>
    <row r="56" spans="1:33">
      <c r="A56">
        <v>55</v>
      </c>
      <c r="B56" t="s">
        <v>0</v>
      </c>
      <c r="C56" s="13">
        <v>3</v>
      </c>
      <c r="D56" s="13" t="str">
        <f>IF(J56="Y","",IF(H56="Y",INDEX(#REF!,MATCH(I56,#REF!,0)),I56))</f>
        <v>6 - Junior Officer</v>
      </c>
      <c r="E56" s="3" t="s">
        <v>70</v>
      </c>
      <c r="F56" s="6"/>
      <c r="G56" s="3" t="s">
        <v>67</v>
      </c>
      <c r="H56" s="3" t="s">
        <v>69</v>
      </c>
      <c r="I56" s="3" t="s">
        <v>74</v>
      </c>
      <c r="J56" s="3" t="s">
        <v>69</v>
      </c>
      <c r="K56" s="3">
        <v>2</v>
      </c>
      <c r="L56" s="8" t="s">
        <v>7</v>
      </c>
      <c r="M56" s="3" t="s">
        <v>7</v>
      </c>
      <c r="N56" s="6">
        <v>25</v>
      </c>
      <c r="O56" s="14">
        <v>3</v>
      </c>
      <c r="P56" t="s">
        <v>57</v>
      </c>
      <c r="Q56" t="s">
        <v>70</v>
      </c>
      <c r="R56" t="s">
        <v>68</v>
      </c>
      <c r="S56" t="s">
        <v>74</v>
      </c>
      <c r="T56" s="16">
        <v>0.5</v>
      </c>
      <c r="U56" s="11" t="s">
        <v>56</v>
      </c>
      <c r="V56" t="s">
        <v>56</v>
      </c>
      <c r="W56" t="e">
        <f>IF(X56="","",INDEX(#REF!,MATCH(X56,#REF!,0)))</f>
        <v>#REF!</v>
      </c>
      <c r="X56" s="5" t="str">
        <f t="shared" si="0"/>
        <v>6 - Junior Officer &amp; Sales &amp; Marketing</v>
      </c>
      <c r="Y56" t="e">
        <f>IF(Z56="","",INDEX(#REF!,MATCH(Z56,#REF!,0)))</f>
        <v>#REF!</v>
      </c>
      <c r="Z56" t="str">
        <f t="shared" si="1"/>
        <v>6 - Junior Officer</v>
      </c>
      <c r="AA56" t="s">
        <v>9</v>
      </c>
      <c r="AB56" t="s">
        <v>9</v>
      </c>
      <c r="AC56" t="s">
        <v>9</v>
      </c>
      <c r="AD56" s="2">
        <v>42826</v>
      </c>
      <c r="AE56">
        <v>3</v>
      </c>
      <c r="AF56">
        <f t="shared" ca="1" si="3"/>
        <v>0.9617546175536601</v>
      </c>
      <c r="AG56">
        <f t="shared" si="2"/>
        <v>1</v>
      </c>
    </row>
    <row r="57" spans="1:33">
      <c r="A57">
        <v>56</v>
      </c>
      <c r="B57" t="s">
        <v>1</v>
      </c>
      <c r="D57" s="13" t="str">
        <f>IF(J57="Y","",IF(H57="Y",INDEX(#REF!,MATCH(I57,#REF!,0)),I57))</f>
        <v/>
      </c>
      <c r="E57" s="3" t="s">
        <v>70</v>
      </c>
      <c r="F57" s="6"/>
      <c r="G57" s="3" t="s">
        <v>69</v>
      </c>
      <c r="H57" s="3" t="s">
        <v>69</v>
      </c>
      <c r="I57" s="3" t="s">
        <v>74</v>
      </c>
      <c r="J57" s="3" t="s">
        <v>67</v>
      </c>
      <c r="K57" s="3"/>
      <c r="L57" s="8" t="s">
        <v>7</v>
      </c>
      <c r="M57" s="3" t="s">
        <v>7</v>
      </c>
      <c r="N57" s="6">
        <v>25</v>
      </c>
      <c r="O57" s="14">
        <v>0</v>
      </c>
      <c r="P57" t="s">
        <v>57</v>
      </c>
      <c r="Q57" t="s">
        <v>70</v>
      </c>
      <c r="R57" t="s">
        <v>70</v>
      </c>
      <c r="S57" t="s">
        <v>74</v>
      </c>
      <c r="T57" s="16">
        <v>0.5</v>
      </c>
      <c r="U57" s="11" t="s">
        <v>56</v>
      </c>
      <c r="V57" t="s">
        <v>56</v>
      </c>
      <c r="W57" t="e">
        <f>IF(X57="","",INDEX(#REF!,MATCH(X57,#REF!,0)))</f>
        <v>#REF!</v>
      </c>
      <c r="X57" s="5" t="str">
        <f t="shared" si="0"/>
        <v>6 - Junior Officer &amp; Sales &amp; Marketing</v>
      </c>
      <c r="Y57" t="e">
        <f>IF(Z57="","",INDEX(#REF!,MATCH(Z57,#REF!,0)))</f>
        <v>#REF!</v>
      </c>
      <c r="Z57" t="str">
        <f t="shared" si="1"/>
        <v>6 - Junior Officer</v>
      </c>
      <c r="AA57" t="s">
        <v>9</v>
      </c>
      <c r="AB57" t="s">
        <v>9</v>
      </c>
      <c r="AC57" t="s">
        <v>9</v>
      </c>
      <c r="AD57" s="2">
        <v>43922</v>
      </c>
      <c r="AE57">
        <v>0</v>
      </c>
      <c r="AF57">
        <f t="shared" ca="1" si="3"/>
        <v>0.40026218584860884</v>
      </c>
      <c r="AG57">
        <f t="shared" si="2"/>
        <v>1</v>
      </c>
    </row>
    <row r="58" spans="1:33">
      <c r="A58">
        <v>57</v>
      </c>
      <c r="B58" t="s">
        <v>0</v>
      </c>
      <c r="C58" s="13">
        <v>3</v>
      </c>
      <c r="D58" s="13" t="str">
        <f>IF(J58="Y","",IF(H58="Y",INDEX(#REF!,MATCH(I58,#REF!,0)),I58))</f>
        <v>4 - Manager</v>
      </c>
      <c r="E58" s="3" t="s">
        <v>68</v>
      </c>
      <c r="F58" s="6" t="s">
        <v>71</v>
      </c>
      <c r="G58" s="3" t="s">
        <v>67</v>
      </c>
      <c r="H58" s="3" t="s">
        <v>69</v>
      </c>
      <c r="I58" s="3" t="s">
        <v>75</v>
      </c>
      <c r="J58" s="3" t="s">
        <v>69</v>
      </c>
      <c r="K58" s="3"/>
      <c r="L58" s="8" t="s">
        <v>7</v>
      </c>
      <c r="M58" s="3" t="s">
        <v>7</v>
      </c>
      <c r="N58" s="6">
        <v>38</v>
      </c>
      <c r="O58" s="14">
        <v>3</v>
      </c>
      <c r="P58" t="s">
        <v>58</v>
      </c>
      <c r="Q58" t="s">
        <v>70</v>
      </c>
      <c r="R58" t="s">
        <v>70</v>
      </c>
      <c r="T58" s="16">
        <v>0.5</v>
      </c>
      <c r="U58" s="11" t="s">
        <v>56</v>
      </c>
      <c r="V58" t="s">
        <v>56</v>
      </c>
      <c r="W58" t="str">
        <f>IF(X58="","",INDEX(#REF!,MATCH(X58,#REF!,0)))</f>
        <v/>
      </c>
      <c r="X58" s="5" t="str">
        <f t="shared" si="0"/>
        <v/>
      </c>
      <c r="Y58" t="str">
        <f>IF(Z58="","",INDEX(#REF!,MATCH(Z58,#REF!,0)))</f>
        <v/>
      </c>
      <c r="Z58" t="str">
        <f t="shared" si="1"/>
        <v/>
      </c>
      <c r="AA58" t="s">
        <v>25</v>
      </c>
      <c r="AB58" t="s">
        <v>62</v>
      </c>
      <c r="AC58" t="s">
        <v>62</v>
      </c>
      <c r="AD58" s="2">
        <v>42461</v>
      </c>
      <c r="AE58">
        <v>4</v>
      </c>
      <c r="AF58">
        <f t="shared" ca="1" si="3"/>
        <v>0.81628828510989904</v>
      </c>
      <c r="AG58">
        <f t="shared" si="2"/>
        <v>1</v>
      </c>
    </row>
    <row r="59" spans="1:33">
      <c r="A59">
        <v>58</v>
      </c>
      <c r="B59" t="s">
        <v>1</v>
      </c>
      <c r="C59" s="13">
        <v>3</v>
      </c>
      <c r="D59" s="13" t="str">
        <f>IF(J59="Y","",IF(H59="Y",INDEX(#REF!,MATCH(I59,#REF!,0)),I59))</f>
        <v>5 - Senior Officer</v>
      </c>
      <c r="E59" s="3" t="s">
        <v>70</v>
      </c>
      <c r="F59" s="6"/>
      <c r="G59" s="3" t="s">
        <v>67</v>
      </c>
      <c r="H59" s="3" t="s">
        <v>69</v>
      </c>
      <c r="I59" s="3" t="s">
        <v>106</v>
      </c>
      <c r="J59" s="3" t="s">
        <v>69</v>
      </c>
      <c r="K59" s="3">
        <v>2</v>
      </c>
      <c r="L59" s="8" t="s">
        <v>7</v>
      </c>
      <c r="M59" s="3" t="s">
        <v>7</v>
      </c>
      <c r="N59" s="6">
        <v>35</v>
      </c>
      <c r="O59" s="14">
        <v>2</v>
      </c>
      <c r="P59" t="s">
        <v>58</v>
      </c>
      <c r="Q59" t="s">
        <v>68</v>
      </c>
      <c r="R59" t="s">
        <v>68</v>
      </c>
      <c r="S59" t="s">
        <v>75</v>
      </c>
      <c r="T59" s="16">
        <v>0.5</v>
      </c>
      <c r="U59" s="11" t="s">
        <v>56</v>
      </c>
      <c r="V59" t="s">
        <v>56</v>
      </c>
      <c r="W59" t="e">
        <f>IF(X59="","",INDEX(#REF!,MATCH(X59,#REF!,0)))</f>
        <v>#REF!</v>
      </c>
      <c r="X59" s="5" t="str">
        <f t="shared" si="0"/>
        <v>5 - Senior Officer &amp; Sales &amp; Marketing</v>
      </c>
      <c r="Y59" t="e">
        <f>IF(Z59="","",INDEX(#REF!,MATCH(Z59,#REF!,0)))</f>
        <v>#REF!</v>
      </c>
      <c r="Z59" t="str">
        <f t="shared" si="1"/>
        <v>5 - Senior Officer</v>
      </c>
      <c r="AA59" t="s">
        <v>9</v>
      </c>
      <c r="AB59" t="s">
        <v>9</v>
      </c>
      <c r="AC59" t="s">
        <v>9</v>
      </c>
      <c r="AD59" s="2">
        <v>43191</v>
      </c>
      <c r="AE59">
        <v>2</v>
      </c>
      <c r="AF59">
        <f t="shared" ca="1" si="3"/>
        <v>0.39302453956462324</v>
      </c>
      <c r="AG59">
        <f t="shared" si="2"/>
        <v>0</v>
      </c>
    </row>
    <row r="60" spans="1:33">
      <c r="A60">
        <v>59</v>
      </c>
      <c r="B60" t="s">
        <v>1</v>
      </c>
      <c r="D60" s="13" t="str">
        <f>IF(J60="Y","",IF(H60="Y",INDEX(#REF!,MATCH(I60,#REF!,0)),I60))</f>
        <v>6 - Junior Officer</v>
      </c>
      <c r="E60" s="3" t="s">
        <v>70</v>
      </c>
      <c r="F60" s="6"/>
      <c r="G60" s="3" t="s">
        <v>67</v>
      </c>
      <c r="H60" s="3" t="s">
        <v>69</v>
      </c>
      <c r="I60" s="3" t="s">
        <v>74</v>
      </c>
      <c r="J60" s="3" t="s">
        <v>69</v>
      </c>
      <c r="K60" s="3">
        <v>2</v>
      </c>
      <c r="L60" s="8" t="s">
        <v>5</v>
      </c>
      <c r="M60" s="3" t="s">
        <v>5</v>
      </c>
      <c r="N60" s="6">
        <v>22</v>
      </c>
      <c r="O60" s="14">
        <v>1</v>
      </c>
      <c r="P60" t="s">
        <v>57</v>
      </c>
      <c r="Q60" t="s">
        <v>70</v>
      </c>
      <c r="R60" t="s">
        <v>68</v>
      </c>
      <c r="S60" t="s">
        <v>74</v>
      </c>
      <c r="T60" s="16">
        <v>0.5</v>
      </c>
      <c r="U60" s="11" t="s">
        <v>56</v>
      </c>
      <c r="V60" t="s">
        <v>56</v>
      </c>
      <c r="W60" t="e">
        <f>IF(X60="","",INDEX(#REF!,MATCH(X60,#REF!,0)))</f>
        <v>#REF!</v>
      </c>
      <c r="X60" s="5" t="str">
        <f t="shared" si="0"/>
        <v>6 - Junior Officer &amp; Operations</v>
      </c>
      <c r="Y60" t="e">
        <f>IF(Z60="","",INDEX(#REF!,MATCH(Z60,#REF!,0)))</f>
        <v>#REF!</v>
      </c>
      <c r="Z60" t="str">
        <f t="shared" si="1"/>
        <v>6 - Junior Officer</v>
      </c>
      <c r="AA60" t="s">
        <v>9</v>
      </c>
      <c r="AB60" t="s">
        <v>9</v>
      </c>
      <c r="AC60" t="s">
        <v>9</v>
      </c>
      <c r="AD60" s="2">
        <v>43556</v>
      </c>
      <c r="AE60">
        <v>1</v>
      </c>
      <c r="AF60">
        <f t="shared" ca="1" si="3"/>
        <v>0.32827485066549789</v>
      </c>
      <c r="AG60">
        <f t="shared" si="2"/>
        <v>1</v>
      </c>
    </row>
    <row r="61" spans="1:33">
      <c r="A61">
        <v>60</v>
      </c>
      <c r="B61" t="s">
        <v>1</v>
      </c>
      <c r="C61" s="13">
        <v>3</v>
      </c>
      <c r="D61" s="13" t="str">
        <f>IF(J61="Y","",IF(H61="Y",INDEX(#REF!,MATCH(I61,#REF!,0)),I61))</f>
        <v>6 - Junior Officer</v>
      </c>
      <c r="E61" s="3" t="s">
        <v>68</v>
      </c>
      <c r="F61" s="6" t="s">
        <v>71</v>
      </c>
      <c r="G61" s="3" t="s">
        <v>67</v>
      </c>
      <c r="H61" s="3" t="s">
        <v>69</v>
      </c>
      <c r="I61" s="4" t="s">
        <v>74</v>
      </c>
      <c r="J61" s="3" t="s">
        <v>69</v>
      </c>
      <c r="K61" s="3">
        <v>2</v>
      </c>
      <c r="L61" s="8" t="s">
        <v>5</v>
      </c>
      <c r="M61" s="3" t="s">
        <v>5</v>
      </c>
      <c r="N61" s="6">
        <v>38</v>
      </c>
      <c r="O61" s="14">
        <v>3</v>
      </c>
      <c r="P61" t="s">
        <v>58</v>
      </c>
      <c r="Q61" t="s">
        <v>70</v>
      </c>
      <c r="R61" t="s">
        <v>70</v>
      </c>
      <c r="T61" s="16">
        <v>0.5</v>
      </c>
      <c r="U61" s="11" t="s">
        <v>56</v>
      </c>
      <c r="V61" t="s">
        <v>56</v>
      </c>
      <c r="W61" t="str">
        <f>IF(X61="","",INDEX(#REF!,MATCH(X61,#REF!,0)))</f>
        <v/>
      </c>
      <c r="X61" s="5" t="str">
        <f t="shared" si="0"/>
        <v/>
      </c>
      <c r="Y61" t="str">
        <f>IF(Z61="","",INDEX(#REF!,MATCH(Z61,#REF!,0)))</f>
        <v/>
      </c>
      <c r="Z61" t="str">
        <f t="shared" si="1"/>
        <v/>
      </c>
      <c r="AA61" t="s">
        <v>20</v>
      </c>
      <c r="AB61" t="s">
        <v>62</v>
      </c>
      <c r="AC61" t="s">
        <v>62</v>
      </c>
      <c r="AD61" s="2">
        <v>42826</v>
      </c>
      <c r="AE61">
        <v>3</v>
      </c>
      <c r="AF61">
        <f t="shared" ca="1" si="3"/>
        <v>0.3883133287963646</v>
      </c>
      <c r="AG61">
        <f t="shared" si="2"/>
        <v>1</v>
      </c>
    </row>
    <row r="62" spans="1:33">
      <c r="A62">
        <v>61</v>
      </c>
      <c r="B62" t="s">
        <v>0</v>
      </c>
      <c r="D62" s="13" t="str">
        <f>IF(J62="Y","",IF(H62="Y",INDEX(#REF!,MATCH(I62,#REF!,0)),I62))</f>
        <v>6 - Junior Officer</v>
      </c>
      <c r="E62" s="3" t="s">
        <v>70</v>
      </c>
      <c r="F62" s="6"/>
      <c r="G62" s="3" t="s">
        <v>67</v>
      </c>
      <c r="H62" s="3" t="s">
        <v>69</v>
      </c>
      <c r="I62" s="3" t="s">
        <v>74</v>
      </c>
      <c r="J62" s="3" t="s">
        <v>69</v>
      </c>
      <c r="K62" s="3">
        <v>3</v>
      </c>
      <c r="L62" s="8" t="s">
        <v>7</v>
      </c>
      <c r="M62" s="3" t="s">
        <v>7</v>
      </c>
      <c r="N62" s="6">
        <v>23</v>
      </c>
      <c r="O62" s="14">
        <v>1</v>
      </c>
      <c r="P62" t="s">
        <v>57</v>
      </c>
      <c r="Q62" t="s">
        <v>70</v>
      </c>
      <c r="R62" t="s">
        <v>68</v>
      </c>
      <c r="S62" t="s">
        <v>74</v>
      </c>
      <c r="T62" s="16">
        <v>0.5</v>
      </c>
      <c r="U62" s="11" t="s">
        <v>56</v>
      </c>
      <c r="V62" t="s">
        <v>56</v>
      </c>
      <c r="W62" t="e">
        <f>IF(X62="","",INDEX(#REF!,MATCH(X62,#REF!,0)))</f>
        <v>#REF!</v>
      </c>
      <c r="X62" s="5" t="str">
        <f t="shared" si="0"/>
        <v>6 - Junior Officer &amp; Sales &amp; Marketing</v>
      </c>
      <c r="Y62" t="e">
        <f>IF(Z62="","",INDEX(#REF!,MATCH(Z62,#REF!,0)))</f>
        <v>#REF!</v>
      </c>
      <c r="Z62" t="str">
        <f t="shared" si="1"/>
        <v>6 - Junior Officer</v>
      </c>
      <c r="AA62" t="s">
        <v>20</v>
      </c>
      <c r="AB62" t="s">
        <v>62</v>
      </c>
      <c r="AC62" t="s">
        <v>62</v>
      </c>
      <c r="AD62" s="2">
        <v>43556</v>
      </c>
      <c r="AE62">
        <v>1</v>
      </c>
      <c r="AF62">
        <f t="shared" ca="1" si="3"/>
        <v>0.54884071466280382</v>
      </c>
      <c r="AG62">
        <f t="shared" si="2"/>
        <v>1</v>
      </c>
    </row>
    <row r="63" spans="1:33">
      <c r="A63">
        <v>62</v>
      </c>
      <c r="B63" t="s">
        <v>0</v>
      </c>
      <c r="C63" s="13">
        <v>3</v>
      </c>
      <c r="D63" s="13" t="str">
        <f>IF(J63="Y","",IF(H63="Y",INDEX(#REF!,MATCH(I63,#REF!,0)),I63))</f>
        <v>5 - Senior Officer</v>
      </c>
      <c r="E63" s="3" t="s">
        <v>68</v>
      </c>
      <c r="F63" s="6" t="s">
        <v>71</v>
      </c>
      <c r="G63" s="3" t="s">
        <v>67</v>
      </c>
      <c r="H63" s="3" t="s">
        <v>69</v>
      </c>
      <c r="I63" s="4" t="s">
        <v>106</v>
      </c>
      <c r="J63" s="3" t="s">
        <v>69</v>
      </c>
      <c r="K63" s="3">
        <v>3</v>
      </c>
      <c r="L63" s="8" t="s">
        <v>5</v>
      </c>
      <c r="M63" s="3" t="s">
        <v>5</v>
      </c>
      <c r="N63" s="6">
        <v>56</v>
      </c>
      <c r="O63" s="14">
        <v>2</v>
      </c>
      <c r="P63" t="s">
        <v>60</v>
      </c>
      <c r="Q63" t="s">
        <v>70</v>
      </c>
      <c r="R63" t="s">
        <v>70</v>
      </c>
      <c r="T63" s="16">
        <v>0.5</v>
      </c>
      <c r="U63" s="11">
        <v>0.8</v>
      </c>
      <c r="V63" t="s">
        <v>55</v>
      </c>
      <c r="W63" t="str">
        <f>IF(X63="","",INDEX(#REF!,MATCH(X63,#REF!,0)))</f>
        <v/>
      </c>
      <c r="X63" s="5" t="str">
        <f t="shared" si="0"/>
        <v/>
      </c>
      <c r="Y63" t="str">
        <f>IF(Z63="","",INDEX(#REF!,MATCH(Z63,#REF!,0)))</f>
        <v/>
      </c>
      <c r="Z63" t="str">
        <f t="shared" si="1"/>
        <v/>
      </c>
      <c r="AA63" t="s">
        <v>9</v>
      </c>
      <c r="AB63" t="s">
        <v>9</v>
      </c>
      <c r="AC63" t="s">
        <v>9</v>
      </c>
      <c r="AD63" s="2">
        <v>41000</v>
      </c>
      <c r="AE63">
        <v>8</v>
      </c>
      <c r="AF63">
        <f t="shared" ca="1" si="3"/>
        <v>7.7963735394402045E-2</v>
      </c>
      <c r="AG63">
        <f t="shared" si="2"/>
        <v>1</v>
      </c>
    </row>
    <row r="64" spans="1:33">
      <c r="A64">
        <v>63</v>
      </c>
      <c r="B64" t="s">
        <v>1</v>
      </c>
      <c r="D64" s="13" t="str">
        <f>IF(J64="Y","",IF(H64="Y",INDEX(#REF!,MATCH(I64,#REF!,0)),I64))</f>
        <v>6 - Junior Officer</v>
      </c>
      <c r="E64" s="3" t="s">
        <v>70</v>
      </c>
      <c r="F64" s="6"/>
      <c r="G64" s="3" t="s">
        <v>67</v>
      </c>
      <c r="H64" s="3" t="s">
        <v>69</v>
      </c>
      <c r="I64" s="3" t="s">
        <v>74</v>
      </c>
      <c r="J64" s="3" t="s">
        <v>69</v>
      </c>
      <c r="K64" s="3">
        <v>2</v>
      </c>
      <c r="L64" s="8" t="s">
        <v>7</v>
      </c>
      <c r="M64" s="3" t="s">
        <v>7</v>
      </c>
      <c r="N64" s="6">
        <v>20</v>
      </c>
      <c r="O64" s="14">
        <v>1</v>
      </c>
      <c r="P64" t="s">
        <v>57</v>
      </c>
      <c r="Q64" t="s">
        <v>70</v>
      </c>
      <c r="R64" t="s">
        <v>68</v>
      </c>
      <c r="S64" t="s">
        <v>74</v>
      </c>
      <c r="T64" s="16">
        <v>0.5</v>
      </c>
      <c r="U64" s="11" t="s">
        <v>56</v>
      </c>
      <c r="V64" t="s">
        <v>56</v>
      </c>
      <c r="W64" t="e">
        <f>IF(X64="","",INDEX(#REF!,MATCH(X64,#REF!,0)))</f>
        <v>#REF!</v>
      </c>
      <c r="X64" s="5" t="str">
        <f t="shared" si="0"/>
        <v>6 - Junior Officer &amp; Sales &amp; Marketing</v>
      </c>
      <c r="Y64" t="e">
        <f>IF(Z64="","",INDEX(#REF!,MATCH(Z64,#REF!,0)))</f>
        <v>#REF!</v>
      </c>
      <c r="Z64" t="str">
        <f t="shared" si="1"/>
        <v>6 - Junior Officer</v>
      </c>
      <c r="AA64" t="s">
        <v>27</v>
      </c>
      <c r="AB64" t="s">
        <v>63</v>
      </c>
      <c r="AC64" t="s">
        <v>66</v>
      </c>
      <c r="AD64" s="2">
        <v>43556</v>
      </c>
      <c r="AE64">
        <v>1</v>
      </c>
      <c r="AF64">
        <f t="shared" ca="1" si="3"/>
        <v>0.77902295792043408</v>
      </c>
      <c r="AG64">
        <f t="shared" si="2"/>
        <v>1</v>
      </c>
    </row>
    <row r="65" spans="1:33">
      <c r="A65">
        <v>64</v>
      </c>
      <c r="B65" t="s">
        <v>1</v>
      </c>
      <c r="C65" s="13">
        <v>3</v>
      </c>
      <c r="D65" s="13" t="str">
        <f>IF(J65="Y","",IF(H65="Y",INDEX(#REF!,MATCH(I65,#REF!,0)),I65))</f>
        <v>2 - Director</v>
      </c>
      <c r="E65" s="3" t="s">
        <v>70</v>
      </c>
      <c r="F65" s="6"/>
      <c r="G65" s="3" t="s">
        <v>67</v>
      </c>
      <c r="H65" s="3" t="s">
        <v>69</v>
      </c>
      <c r="I65" s="3" t="s">
        <v>77</v>
      </c>
      <c r="J65" s="3" t="s">
        <v>69</v>
      </c>
      <c r="K65" s="3">
        <v>3</v>
      </c>
      <c r="L65" s="8" t="s">
        <v>7</v>
      </c>
      <c r="M65" s="3" t="s">
        <v>7</v>
      </c>
      <c r="N65" s="6">
        <v>36</v>
      </c>
      <c r="O65" s="14">
        <v>3</v>
      </c>
      <c r="P65" t="s">
        <v>58</v>
      </c>
      <c r="Q65" t="s">
        <v>70</v>
      </c>
      <c r="R65" t="s">
        <v>68</v>
      </c>
      <c r="S65" t="s">
        <v>77</v>
      </c>
      <c r="T65" s="16">
        <v>0.5</v>
      </c>
      <c r="U65" s="11" t="s">
        <v>56</v>
      </c>
      <c r="V65" t="s">
        <v>56</v>
      </c>
      <c r="W65" t="e">
        <f>IF(X65="","",INDEX(#REF!,MATCH(X65,#REF!,0)))</f>
        <v>#REF!</v>
      </c>
      <c r="X65" s="5" t="str">
        <f t="shared" si="0"/>
        <v>2 - Director &amp; Sales &amp; Marketing</v>
      </c>
      <c r="Y65" t="s">
        <v>105</v>
      </c>
      <c r="Z65" t="str">
        <f t="shared" si="1"/>
        <v>2 - Director</v>
      </c>
      <c r="AA65" t="s">
        <v>9</v>
      </c>
      <c r="AB65" t="s">
        <v>9</v>
      </c>
      <c r="AC65" t="s">
        <v>9</v>
      </c>
      <c r="AD65" s="2">
        <v>40634</v>
      </c>
      <c r="AE65">
        <v>9</v>
      </c>
      <c r="AF65">
        <f t="shared" ca="1" si="3"/>
        <v>0.93551656718570042</v>
      </c>
      <c r="AG65">
        <f t="shared" si="2"/>
        <v>1</v>
      </c>
    </row>
    <row r="66" spans="1:33">
      <c r="A66">
        <v>65</v>
      </c>
      <c r="B66" t="s">
        <v>0</v>
      </c>
      <c r="C66" s="13">
        <v>3</v>
      </c>
      <c r="D66" s="13" t="str">
        <f>IF(J66="Y","",IF(H66="Y",INDEX(#REF!,MATCH(I66,#REF!,0)),I66))</f>
        <v>2 - Director</v>
      </c>
      <c r="E66" s="3" t="s">
        <v>70</v>
      </c>
      <c r="F66" s="6"/>
      <c r="G66" s="3" t="s">
        <v>67</v>
      </c>
      <c r="H66" s="3" t="s">
        <v>69</v>
      </c>
      <c r="I66" s="3" t="s">
        <v>77</v>
      </c>
      <c r="J66" s="3" t="s">
        <v>69</v>
      </c>
      <c r="K66" s="3">
        <v>2</v>
      </c>
      <c r="L66" s="8" t="s">
        <v>7</v>
      </c>
      <c r="M66" s="3" t="s">
        <v>7</v>
      </c>
      <c r="N66" s="6">
        <v>45</v>
      </c>
      <c r="O66" s="14">
        <v>3</v>
      </c>
      <c r="P66" t="s">
        <v>59</v>
      </c>
      <c r="Q66" t="s">
        <v>70</v>
      </c>
      <c r="R66" t="s">
        <v>68</v>
      </c>
      <c r="S66" t="s">
        <v>77</v>
      </c>
      <c r="T66" s="16">
        <v>0.5</v>
      </c>
      <c r="U66" s="11" t="s">
        <v>56</v>
      </c>
      <c r="V66" t="s">
        <v>56</v>
      </c>
      <c r="W66" t="e">
        <f>IF(X66="","",INDEX(#REF!,MATCH(X66,#REF!,0)))</f>
        <v>#REF!</v>
      </c>
      <c r="X66" s="5" t="str">
        <f t="shared" ref="X66:X129" si="4">IF(S66="","",IF(I66="1 - Executive","",I66&amp;" &amp; "&amp;M66))</f>
        <v>2 - Director &amp; Sales &amp; Marketing</v>
      </c>
      <c r="Y66" t="s">
        <v>105</v>
      </c>
      <c r="Z66" t="str">
        <f t="shared" ref="Z66:Z129" si="5">IF(S66="","",IF(I66="1 - Executive","",I66))</f>
        <v>2 - Director</v>
      </c>
      <c r="AA66" t="s">
        <v>20</v>
      </c>
      <c r="AB66" t="s">
        <v>62</v>
      </c>
      <c r="AC66" t="s">
        <v>62</v>
      </c>
      <c r="AD66" s="2">
        <v>42461</v>
      </c>
      <c r="AE66">
        <v>4</v>
      </c>
      <c r="AF66">
        <f t="shared" ca="1" si="3"/>
        <v>6.7909629737990973E-2</v>
      </c>
      <c r="AG66">
        <f t="shared" ref="AG66:AG129" si="6">IF(S66=Z66,1,0)</f>
        <v>1</v>
      </c>
    </row>
    <row r="67" spans="1:33">
      <c r="A67">
        <v>66</v>
      </c>
      <c r="B67" t="s">
        <v>0</v>
      </c>
      <c r="C67" s="13">
        <v>2</v>
      </c>
      <c r="D67" s="13" t="e">
        <f>IF(J67="Y","",IF(H67="Y",INDEX(#REF!,MATCH(I67,#REF!,0)),I67))</f>
        <v>#REF!</v>
      </c>
      <c r="E67" s="3" t="s">
        <v>70</v>
      </c>
      <c r="F67" s="6"/>
      <c r="G67" s="3" t="s">
        <v>67</v>
      </c>
      <c r="H67" s="3" t="s">
        <v>67</v>
      </c>
      <c r="I67" s="3" t="s">
        <v>76</v>
      </c>
      <c r="J67" s="3" t="s">
        <v>69</v>
      </c>
      <c r="K67" s="3">
        <v>3</v>
      </c>
      <c r="L67" s="8" t="s">
        <v>7</v>
      </c>
      <c r="M67" s="3" t="s">
        <v>7</v>
      </c>
      <c r="N67" s="6">
        <v>39</v>
      </c>
      <c r="O67" s="14">
        <v>1</v>
      </c>
      <c r="P67" t="s">
        <v>58</v>
      </c>
      <c r="Q67" t="s">
        <v>70</v>
      </c>
      <c r="R67" t="s">
        <v>68</v>
      </c>
      <c r="S67" t="s">
        <v>76</v>
      </c>
      <c r="T67" s="16">
        <v>0.5</v>
      </c>
      <c r="U67" s="11" t="s">
        <v>56</v>
      </c>
      <c r="V67" t="s">
        <v>56</v>
      </c>
      <c r="W67" t="e">
        <f>IF(X67="","",INDEX(#REF!,MATCH(X67,#REF!,0)))</f>
        <v>#REF!</v>
      </c>
      <c r="X67" s="5" t="str">
        <f t="shared" si="4"/>
        <v>3 - Senior Manager &amp; Sales &amp; Marketing</v>
      </c>
      <c r="Y67" t="e">
        <f>IF(Z67="","",INDEX(#REF!,MATCH(Z67,#REF!,0)))</f>
        <v>#REF!</v>
      </c>
      <c r="Z67" t="str">
        <f t="shared" si="5"/>
        <v>3 - Senior Manager</v>
      </c>
      <c r="AA67" t="s">
        <v>19</v>
      </c>
      <c r="AB67" t="s">
        <v>62</v>
      </c>
      <c r="AC67" t="s">
        <v>62</v>
      </c>
      <c r="AD67" s="2">
        <v>42095</v>
      </c>
      <c r="AE67">
        <v>5</v>
      </c>
      <c r="AF67">
        <f t="shared" ref="AF67:AF130" ca="1" si="7">RAND()</f>
        <v>0.26596812338049414</v>
      </c>
      <c r="AG67">
        <f t="shared" si="6"/>
        <v>1</v>
      </c>
    </row>
    <row r="68" spans="1:33">
      <c r="A68">
        <v>67</v>
      </c>
      <c r="B68" t="s">
        <v>1</v>
      </c>
      <c r="C68" s="13">
        <v>1</v>
      </c>
      <c r="D68" s="13" t="e">
        <f>IF(J68="Y","",IF(H68="Y",INDEX(#REF!,MATCH(I68,#REF!,0)),I68))</f>
        <v>#REF!</v>
      </c>
      <c r="E68" s="3" t="s">
        <v>70</v>
      </c>
      <c r="F68" s="6"/>
      <c r="G68" s="3" t="s">
        <v>67</v>
      </c>
      <c r="H68" s="3" t="s">
        <v>67</v>
      </c>
      <c r="I68" s="3" t="s">
        <v>77</v>
      </c>
      <c r="J68" s="3" t="s">
        <v>69</v>
      </c>
      <c r="K68" s="3">
        <v>2</v>
      </c>
      <c r="L68" s="8" t="s">
        <v>5</v>
      </c>
      <c r="M68" s="3" t="s">
        <v>5</v>
      </c>
      <c r="N68" s="6">
        <v>46</v>
      </c>
      <c r="O68" s="14">
        <v>1</v>
      </c>
      <c r="P68" t="s">
        <v>59</v>
      </c>
      <c r="Q68" t="s">
        <v>70</v>
      </c>
      <c r="R68" t="s">
        <v>68</v>
      </c>
      <c r="S68" t="s">
        <v>77</v>
      </c>
      <c r="T68" s="16">
        <v>0.5</v>
      </c>
      <c r="U68" s="11" t="s">
        <v>56</v>
      </c>
      <c r="V68" t="s">
        <v>56</v>
      </c>
      <c r="W68" t="e">
        <f>IF(X68="","",INDEX(#REF!,MATCH(X68,#REF!,0)))</f>
        <v>#REF!</v>
      </c>
      <c r="X68" s="5" t="str">
        <f t="shared" si="4"/>
        <v>2 - Director &amp; Operations</v>
      </c>
      <c r="Y68" t="s">
        <v>105</v>
      </c>
      <c r="Z68" t="str">
        <f t="shared" si="5"/>
        <v>2 - Director</v>
      </c>
      <c r="AA68" t="s">
        <v>9</v>
      </c>
      <c r="AB68" t="s">
        <v>9</v>
      </c>
      <c r="AC68" t="s">
        <v>9</v>
      </c>
      <c r="AD68" s="2">
        <v>42461</v>
      </c>
      <c r="AE68">
        <v>4</v>
      </c>
      <c r="AF68">
        <f t="shared" ca="1" si="7"/>
        <v>0.94000413902467994</v>
      </c>
      <c r="AG68">
        <f t="shared" si="6"/>
        <v>1</v>
      </c>
    </row>
    <row r="69" spans="1:33">
      <c r="A69">
        <v>68</v>
      </c>
      <c r="B69" t="s">
        <v>1</v>
      </c>
      <c r="C69" s="13">
        <v>3</v>
      </c>
      <c r="D69" s="13" t="str">
        <f>IF(J69="Y","",IF(H69="Y",INDEX(#REF!,MATCH(I69,#REF!,0)),I69))</f>
        <v>5 - Senior Officer</v>
      </c>
      <c r="E69" s="3" t="s">
        <v>70</v>
      </c>
      <c r="F69" s="6"/>
      <c r="G69" s="3" t="s">
        <v>67</v>
      </c>
      <c r="H69" s="3" t="s">
        <v>69</v>
      </c>
      <c r="I69" s="3" t="s">
        <v>106</v>
      </c>
      <c r="J69" s="3" t="s">
        <v>69</v>
      </c>
      <c r="K69" s="3">
        <v>3</v>
      </c>
      <c r="L69" s="8" t="s">
        <v>7</v>
      </c>
      <c r="M69" s="3" t="s">
        <v>7</v>
      </c>
      <c r="N69" s="6">
        <v>25</v>
      </c>
      <c r="O69" s="14">
        <v>5</v>
      </c>
      <c r="P69" t="s">
        <v>57</v>
      </c>
      <c r="Q69" t="s">
        <v>70</v>
      </c>
      <c r="R69" t="s">
        <v>68</v>
      </c>
      <c r="S69" t="s">
        <v>106</v>
      </c>
      <c r="T69" s="16">
        <v>0.5</v>
      </c>
      <c r="U69" s="11" t="s">
        <v>56</v>
      </c>
      <c r="V69" t="s">
        <v>56</v>
      </c>
      <c r="W69" t="e">
        <f>IF(X69="","",INDEX(#REF!,MATCH(X69,#REF!,0)))</f>
        <v>#REF!</v>
      </c>
      <c r="X69" s="5" t="str">
        <f t="shared" si="4"/>
        <v>5 - Senior Officer &amp; Sales &amp; Marketing</v>
      </c>
      <c r="Y69" t="e">
        <f>IF(Z69="","",INDEX(#REF!,MATCH(Z69,#REF!,0)))</f>
        <v>#REF!</v>
      </c>
      <c r="Z69" t="str">
        <f t="shared" si="5"/>
        <v>5 - Senior Officer</v>
      </c>
      <c r="AA69" t="s">
        <v>9</v>
      </c>
      <c r="AB69" t="s">
        <v>9</v>
      </c>
      <c r="AC69" t="s">
        <v>9</v>
      </c>
      <c r="AD69" s="2">
        <v>41730</v>
      </c>
      <c r="AE69">
        <v>6</v>
      </c>
      <c r="AF69">
        <f t="shared" ca="1" si="7"/>
        <v>0.33269504533260474</v>
      </c>
      <c r="AG69">
        <f t="shared" si="6"/>
        <v>1</v>
      </c>
    </row>
    <row r="70" spans="1:33">
      <c r="A70">
        <v>69</v>
      </c>
      <c r="B70" t="s">
        <v>0</v>
      </c>
      <c r="C70" s="13">
        <v>2</v>
      </c>
      <c r="D70" s="13" t="str">
        <f>IF(J70="Y","",IF(H70="Y",INDEX(#REF!,MATCH(I70,#REF!,0)),I70))</f>
        <v>6 - Junior Officer</v>
      </c>
      <c r="E70" s="3" t="s">
        <v>70</v>
      </c>
      <c r="F70" s="6"/>
      <c r="G70" s="3" t="s">
        <v>67</v>
      </c>
      <c r="H70" s="3" t="s">
        <v>69</v>
      </c>
      <c r="I70" s="3" t="s">
        <v>74</v>
      </c>
      <c r="J70" s="3" t="s">
        <v>69</v>
      </c>
      <c r="K70" s="3">
        <v>2</v>
      </c>
      <c r="L70" s="8" t="s">
        <v>5</v>
      </c>
      <c r="M70" s="3" t="s">
        <v>5</v>
      </c>
      <c r="N70" s="6">
        <v>26</v>
      </c>
      <c r="O70" s="14">
        <v>2</v>
      </c>
      <c r="P70" t="s">
        <v>57</v>
      </c>
      <c r="Q70" t="s">
        <v>70</v>
      </c>
      <c r="R70" t="s">
        <v>68</v>
      </c>
      <c r="S70" t="s">
        <v>74</v>
      </c>
      <c r="T70" s="16">
        <v>0.5</v>
      </c>
      <c r="U70" s="11" t="s">
        <v>56</v>
      </c>
      <c r="V70" t="s">
        <v>56</v>
      </c>
      <c r="W70" t="e">
        <f>IF(X70="","",INDEX(#REF!,MATCH(X70,#REF!,0)))</f>
        <v>#REF!</v>
      </c>
      <c r="X70" s="5" t="str">
        <f t="shared" si="4"/>
        <v>6 - Junior Officer &amp; Operations</v>
      </c>
      <c r="Y70" t="e">
        <f>IF(Z70="","",INDEX(#REF!,MATCH(Z70,#REF!,0)))</f>
        <v>#REF!</v>
      </c>
      <c r="Z70" t="str">
        <f t="shared" si="5"/>
        <v>6 - Junior Officer</v>
      </c>
      <c r="AA70" t="s">
        <v>25</v>
      </c>
      <c r="AB70" t="s">
        <v>62</v>
      </c>
      <c r="AC70" t="s">
        <v>62</v>
      </c>
      <c r="AD70" s="2">
        <v>43191</v>
      </c>
      <c r="AE70">
        <v>2</v>
      </c>
      <c r="AF70">
        <f t="shared" ca="1" si="7"/>
        <v>0.19343678291323352</v>
      </c>
      <c r="AG70">
        <f t="shared" si="6"/>
        <v>1</v>
      </c>
    </row>
    <row r="71" spans="1:33">
      <c r="A71">
        <v>70</v>
      </c>
      <c r="B71" t="s">
        <v>1</v>
      </c>
      <c r="C71" s="13">
        <v>3</v>
      </c>
      <c r="D71" s="13" t="str">
        <f>IF(J71="Y","",IF(H71="Y",INDEX(#REF!,MATCH(I71,#REF!,0)),I71))</f>
        <v>5 - Senior Officer</v>
      </c>
      <c r="E71" s="3" t="s">
        <v>70</v>
      </c>
      <c r="F71" s="6"/>
      <c r="G71" s="3" t="s">
        <v>67</v>
      </c>
      <c r="H71" s="3" t="s">
        <v>69</v>
      </c>
      <c r="I71" s="3" t="s">
        <v>106</v>
      </c>
      <c r="J71" s="3" t="s">
        <v>69</v>
      </c>
      <c r="K71" s="3">
        <v>2</v>
      </c>
      <c r="L71" s="8" t="s">
        <v>7</v>
      </c>
      <c r="M71" s="3" t="s">
        <v>7</v>
      </c>
      <c r="N71" s="6">
        <v>29</v>
      </c>
      <c r="O71" s="14">
        <v>4</v>
      </c>
      <c r="P71" t="s">
        <v>57</v>
      </c>
      <c r="Q71" t="s">
        <v>70</v>
      </c>
      <c r="R71" t="s">
        <v>68</v>
      </c>
      <c r="S71" t="s">
        <v>106</v>
      </c>
      <c r="T71" s="16">
        <v>0.5</v>
      </c>
      <c r="U71" s="11" t="s">
        <v>56</v>
      </c>
      <c r="V71" t="s">
        <v>56</v>
      </c>
      <c r="W71" t="e">
        <f>IF(X71="","",INDEX(#REF!,MATCH(X71,#REF!,0)))</f>
        <v>#REF!</v>
      </c>
      <c r="X71" s="5" t="str">
        <f t="shared" si="4"/>
        <v>5 - Senior Officer &amp; Sales &amp; Marketing</v>
      </c>
      <c r="Y71" t="e">
        <f>IF(Z71="","",INDEX(#REF!,MATCH(Z71,#REF!,0)))</f>
        <v>#REF!</v>
      </c>
      <c r="Z71" t="str">
        <f t="shared" si="5"/>
        <v>5 - Senior Officer</v>
      </c>
      <c r="AA71" t="s">
        <v>9</v>
      </c>
      <c r="AB71" t="s">
        <v>9</v>
      </c>
      <c r="AC71" t="s">
        <v>9</v>
      </c>
      <c r="AD71" s="2">
        <v>42461</v>
      </c>
      <c r="AE71">
        <v>4</v>
      </c>
      <c r="AF71">
        <f t="shared" ca="1" si="7"/>
        <v>0.93376896829282097</v>
      </c>
      <c r="AG71">
        <f t="shared" si="6"/>
        <v>1</v>
      </c>
    </row>
    <row r="72" spans="1:33">
      <c r="A72">
        <v>71</v>
      </c>
      <c r="B72" t="s">
        <v>0</v>
      </c>
      <c r="C72" s="13">
        <v>3</v>
      </c>
      <c r="D72" s="13" t="str">
        <f>IF(J72="Y","",IF(H72="Y",INDEX(#REF!,MATCH(I72,#REF!,0)),I72))</f>
        <v>4 - Manager</v>
      </c>
      <c r="E72" s="3" t="s">
        <v>70</v>
      </c>
      <c r="F72" s="6"/>
      <c r="G72" s="3" t="s">
        <v>67</v>
      </c>
      <c r="H72" s="3" t="s">
        <v>69</v>
      </c>
      <c r="I72" s="3" t="s">
        <v>75</v>
      </c>
      <c r="J72" s="3" t="s">
        <v>69</v>
      </c>
      <c r="K72" s="3">
        <v>3</v>
      </c>
      <c r="L72" s="8" t="s">
        <v>5</v>
      </c>
      <c r="M72" s="3" t="s">
        <v>5</v>
      </c>
      <c r="N72" s="6">
        <v>40</v>
      </c>
      <c r="O72" s="14">
        <v>4</v>
      </c>
      <c r="P72" t="s">
        <v>59</v>
      </c>
      <c r="Q72" t="s">
        <v>70</v>
      </c>
      <c r="R72" t="s">
        <v>68</v>
      </c>
      <c r="S72" t="s">
        <v>75</v>
      </c>
      <c r="T72" s="16">
        <v>0.5</v>
      </c>
      <c r="U72" s="11" t="s">
        <v>56</v>
      </c>
      <c r="V72" t="s">
        <v>56</v>
      </c>
      <c r="W72" t="e">
        <f>IF(X72="","",INDEX(#REF!,MATCH(X72,#REF!,0)))</f>
        <v>#REF!</v>
      </c>
      <c r="X72" s="5" t="str">
        <f t="shared" si="4"/>
        <v>4 - Manager &amp; Operations</v>
      </c>
      <c r="Y72" t="e">
        <f>IF(Z72="","",INDEX(#REF!,MATCH(Z72,#REF!,0)))</f>
        <v>#REF!</v>
      </c>
      <c r="Z72" t="str">
        <f t="shared" si="5"/>
        <v>4 - Manager</v>
      </c>
      <c r="AA72" t="s">
        <v>30</v>
      </c>
      <c r="AB72" t="s">
        <v>62</v>
      </c>
      <c r="AC72" t="s">
        <v>62</v>
      </c>
      <c r="AD72" s="2">
        <v>40634</v>
      </c>
      <c r="AE72">
        <v>9</v>
      </c>
      <c r="AF72">
        <f t="shared" ca="1" si="7"/>
        <v>0.72446972543609178</v>
      </c>
      <c r="AG72">
        <f t="shared" si="6"/>
        <v>1</v>
      </c>
    </row>
    <row r="73" spans="1:33">
      <c r="A73">
        <v>72</v>
      </c>
      <c r="B73" t="s">
        <v>0</v>
      </c>
      <c r="C73" s="13">
        <v>3</v>
      </c>
      <c r="D73" s="13" t="str">
        <f>IF(J73="Y","",IF(H73="Y",INDEX(#REF!,MATCH(I73,#REF!,0)),I73))</f>
        <v>5 - Senior Officer</v>
      </c>
      <c r="E73" s="3" t="s">
        <v>70</v>
      </c>
      <c r="F73" s="6"/>
      <c r="G73" s="3" t="s">
        <v>67</v>
      </c>
      <c r="H73" s="3" t="s">
        <v>69</v>
      </c>
      <c r="I73" s="3" t="s">
        <v>106</v>
      </c>
      <c r="J73" s="3" t="s">
        <v>69</v>
      </c>
      <c r="K73" s="3">
        <v>2</v>
      </c>
      <c r="L73" s="8" t="s">
        <v>5</v>
      </c>
      <c r="M73" s="3" t="s">
        <v>5</v>
      </c>
      <c r="N73" s="6">
        <v>34</v>
      </c>
      <c r="O73" s="14">
        <v>4</v>
      </c>
      <c r="P73" t="s">
        <v>58</v>
      </c>
      <c r="Q73" t="s">
        <v>70</v>
      </c>
      <c r="R73" t="s">
        <v>68</v>
      </c>
      <c r="S73" t="s">
        <v>106</v>
      </c>
      <c r="T73" s="16">
        <v>0.5</v>
      </c>
      <c r="U73" s="11" t="s">
        <v>56</v>
      </c>
      <c r="V73" t="s">
        <v>56</v>
      </c>
      <c r="W73" t="e">
        <f>IF(X73="","",INDEX(#REF!,MATCH(X73,#REF!,0)))</f>
        <v>#REF!</v>
      </c>
      <c r="X73" s="5" t="str">
        <f t="shared" si="4"/>
        <v>5 - Senior Officer &amp; Operations</v>
      </c>
      <c r="Y73" t="e">
        <f>IF(Z73="","",INDEX(#REF!,MATCH(Z73,#REF!,0)))</f>
        <v>#REF!</v>
      </c>
      <c r="Z73" t="str">
        <f t="shared" si="5"/>
        <v>5 - Senior Officer</v>
      </c>
      <c r="AA73" t="s">
        <v>20</v>
      </c>
      <c r="AB73" t="s">
        <v>62</v>
      </c>
      <c r="AC73" t="s">
        <v>62</v>
      </c>
      <c r="AD73" s="2">
        <v>42461</v>
      </c>
      <c r="AE73">
        <v>4</v>
      </c>
      <c r="AF73">
        <f t="shared" ca="1" si="7"/>
        <v>0.27333588267713538</v>
      </c>
      <c r="AG73">
        <f t="shared" si="6"/>
        <v>1</v>
      </c>
    </row>
    <row r="74" spans="1:33">
      <c r="A74">
        <v>73</v>
      </c>
      <c r="B74" t="s">
        <v>1</v>
      </c>
      <c r="D74" s="13" t="str">
        <f>IF(J74="Y","",IF(H74="Y",INDEX(#REF!,MATCH(I74,#REF!,0)),I74))</f>
        <v/>
      </c>
      <c r="E74" s="3" t="s">
        <v>70</v>
      </c>
      <c r="F74" s="6"/>
      <c r="G74" s="3" t="s">
        <v>69</v>
      </c>
      <c r="H74" s="3" t="s">
        <v>69</v>
      </c>
      <c r="I74" s="3" t="s">
        <v>77</v>
      </c>
      <c r="J74" s="3" t="s">
        <v>67</v>
      </c>
      <c r="K74" s="3"/>
      <c r="L74" s="8" t="s">
        <v>5</v>
      </c>
      <c r="M74" s="3" t="s">
        <v>5</v>
      </c>
      <c r="N74" s="6">
        <v>51</v>
      </c>
      <c r="O74" s="14">
        <v>0</v>
      </c>
      <c r="P74" t="s">
        <v>60</v>
      </c>
      <c r="Q74" t="s">
        <v>70</v>
      </c>
      <c r="R74" t="s">
        <v>70</v>
      </c>
      <c r="S74" t="s">
        <v>77</v>
      </c>
      <c r="T74" s="16">
        <v>0.5</v>
      </c>
      <c r="U74" s="11" t="s">
        <v>56</v>
      </c>
      <c r="V74" t="s">
        <v>56</v>
      </c>
      <c r="W74" t="e">
        <f>IF(X74="","",INDEX(#REF!,MATCH(X74,#REF!,0)))</f>
        <v>#REF!</v>
      </c>
      <c r="X74" s="5" t="str">
        <f t="shared" si="4"/>
        <v>2 - Director &amp; Operations</v>
      </c>
      <c r="Y74" t="s">
        <v>105</v>
      </c>
      <c r="Z74" t="str">
        <f t="shared" si="5"/>
        <v>2 - Director</v>
      </c>
      <c r="AA74" t="s">
        <v>9</v>
      </c>
      <c r="AB74" t="s">
        <v>9</v>
      </c>
      <c r="AC74" t="s">
        <v>9</v>
      </c>
      <c r="AD74" s="2">
        <v>43922</v>
      </c>
      <c r="AE74">
        <v>0</v>
      </c>
      <c r="AF74">
        <f t="shared" ca="1" si="7"/>
        <v>0.39024757768936069</v>
      </c>
      <c r="AG74">
        <f t="shared" si="6"/>
        <v>1</v>
      </c>
    </row>
    <row r="75" spans="1:33">
      <c r="A75">
        <v>74</v>
      </c>
      <c r="B75" t="s">
        <v>0</v>
      </c>
      <c r="C75" s="13">
        <v>3</v>
      </c>
      <c r="D75" s="13" t="str">
        <f>IF(J75="Y","",IF(H75="Y",INDEX(#REF!,MATCH(I75,#REF!,0)),I75))</f>
        <v>5 - Senior Officer</v>
      </c>
      <c r="E75" s="3" t="s">
        <v>68</v>
      </c>
      <c r="F75" s="6" t="s">
        <v>71</v>
      </c>
      <c r="G75" s="3" t="s">
        <v>67</v>
      </c>
      <c r="H75" s="3" t="s">
        <v>69</v>
      </c>
      <c r="I75" s="3" t="s">
        <v>106</v>
      </c>
      <c r="J75" s="3" t="s">
        <v>69</v>
      </c>
      <c r="K75" s="3"/>
      <c r="L75" s="8" t="s">
        <v>7</v>
      </c>
      <c r="M75" s="3" t="s">
        <v>7</v>
      </c>
      <c r="N75" s="6">
        <v>41</v>
      </c>
      <c r="O75" s="14">
        <v>3</v>
      </c>
      <c r="P75" t="s">
        <v>59</v>
      </c>
      <c r="Q75" t="s">
        <v>70</v>
      </c>
      <c r="R75" t="s">
        <v>70</v>
      </c>
      <c r="T75" s="16">
        <v>0.5</v>
      </c>
      <c r="U75" s="11">
        <v>0.8</v>
      </c>
      <c r="V75" t="s">
        <v>55</v>
      </c>
      <c r="W75" t="str">
        <f>IF(X75="","",INDEX(#REF!,MATCH(X75,#REF!,0)))</f>
        <v/>
      </c>
      <c r="X75" s="5" t="str">
        <f t="shared" si="4"/>
        <v/>
      </c>
      <c r="Y75" t="str">
        <f>IF(Z75="","",INDEX(#REF!,MATCH(Z75,#REF!,0)))</f>
        <v/>
      </c>
      <c r="Z75" t="str">
        <f t="shared" si="5"/>
        <v/>
      </c>
      <c r="AA75" t="s">
        <v>9</v>
      </c>
      <c r="AB75" t="s">
        <v>9</v>
      </c>
      <c r="AC75" t="s">
        <v>9</v>
      </c>
      <c r="AD75" s="2">
        <v>42826</v>
      </c>
      <c r="AE75">
        <v>3</v>
      </c>
      <c r="AF75">
        <f t="shared" ca="1" si="7"/>
        <v>0.6369088440633538</v>
      </c>
      <c r="AG75">
        <f t="shared" si="6"/>
        <v>1</v>
      </c>
    </row>
    <row r="76" spans="1:33">
      <c r="A76">
        <v>75</v>
      </c>
      <c r="B76" t="s">
        <v>0</v>
      </c>
      <c r="C76" s="13">
        <v>2</v>
      </c>
      <c r="D76" s="13" t="str">
        <f>IF(J76="Y","",IF(H76="Y",INDEX(#REF!,MATCH(I76,#REF!,0)),I76))</f>
        <v>6 - Junior Officer</v>
      </c>
      <c r="E76" s="3" t="s">
        <v>70</v>
      </c>
      <c r="F76" s="6"/>
      <c r="G76" s="3" t="s">
        <v>67</v>
      </c>
      <c r="H76" s="3" t="s">
        <v>69</v>
      </c>
      <c r="I76" s="3" t="s">
        <v>74</v>
      </c>
      <c r="J76" s="3" t="s">
        <v>69</v>
      </c>
      <c r="K76" s="3">
        <v>3</v>
      </c>
      <c r="L76" s="8" t="s">
        <v>7</v>
      </c>
      <c r="M76" s="3" t="s">
        <v>7</v>
      </c>
      <c r="N76" s="6">
        <v>24</v>
      </c>
      <c r="O76" s="14">
        <v>3</v>
      </c>
      <c r="P76" t="s">
        <v>57</v>
      </c>
      <c r="Q76" t="s">
        <v>70</v>
      </c>
      <c r="R76" t="s">
        <v>68</v>
      </c>
      <c r="S76" t="s">
        <v>74</v>
      </c>
      <c r="T76" s="16">
        <v>0.5</v>
      </c>
      <c r="U76" s="11" t="s">
        <v>56</v>
      </c>
      <c r="V76" t="s">
        <v>56</v>
      </c>
      <c r="W76" t="e">
        <f>IF(X76="","",INDEX(#REF!,MATCH(X76,#REF!,0)))</f>
        <v>#REF!</v>
      </c>
      <c r="X76" s="5" t="str">
        <f t="shared" si="4"/>
        <v>6 - Junior Officer &amp; Sales &amp; Marketing</v>
      </c>
      <c r="Y76" t="e">
        <f>IF(Z76="","",INDEX(#REF!,MATCH(Z76,#REF!,0)))</f>
        <v>#REF!</v>
      </c>
      <c r="Z76" t="str">
        <f t="shared" si="5"/>
        <v>6 - Junior Officer</v>
      </c>
      <c r="AA76" t="s">
        <v>9</v>
      </c>
      <c r="AB76" t="s">
        <v>9</v>
      </c>
      <c r="AC76" t="s">
        <v>9</v>
      </c>
      <c r="AD76" s="2">
        <v>42826</v>
      </c>
      <c r="AE76">
        <v>3</v>
      </c>
      <c r="AF76">
        <f t="shared" ca="1" si="7"/>
        <v>0.54237693591471192</v>
      </c>
      <c r="AG76">
        <f t="shared" si="6"/>
        <v>1</v>
      </c>
    </row>
    <row r="77" spans="1:33">
      <c r="A77">
        <v>76</v>
      </c>
      <c r="B77" t="s">
        <v>0</v>
      </c>
      <c r="C77" s="13">
        <v>3</v>
      </c>
      <c r="D77" s="13" t="str">
        <f>IF(J77="Y","",IF(H77="Y",INDEX(#REF!,MATCH(I77,#REF!,0)),I77))</f>
        <v>4 - Manager</v>
      </c>
      <c r="E77" s="3" t="s">
        <v>70</v>
      </c>
      <c r="F77" s="6"/>
      <c r="G77" s="3" t="s">
        <v>67</v>
      </c>
      <c r="H77" s="3" t="s">
        <v>69</v>
      </c>
      <c r="I77" s="3" t="s">
        <v>75</v>
      </c>
      <c r="J77" s="3" t="s">
        <v>69</v>
      </c>
      <c r="K77" s="3">
        <v>2</v>
      </c>
      <c r="L77" s="8" t="s">
        <v>6</v>
      </c>
      <c r="M77" s="3" t="s">
        <v>6</v>
      </c>
      <c r="N77" s="6">
        <v>43</v>
      </c>
      <c r="O77" s="14">
        <v>4</v>
      </c>
      <c r="P77" t="s">
        <v>59</v>
      </c>
      <c r="Q77" t="s">
        <v>68</v>
      </c>
      <c r="R77" t="s">
        <v>68</v>
      </c>
      <c r="S77" t="s">
        <v>76</v>
      </c>
      <c r="T77" s="16">
        <v>0.5</v>
      </c>
      <c r="U77" s="11" t="s">
        <v>56</v>
      </c>
      <c r="V77" t="s">
        <v>56</v>
      </c>
      <c r="W77" t="e">
        <f>IF(X77="","",INDEX(#REF!,MATCH(X77,#REF!,0)))</f>
        <v>#REF!</v>
      </c>
      <c r="X77" s="5" t="str">
        <f t="shared" si="4"/>
        <v>4 - Manager &amp; Internal Services</v>
      </c>
      <c r="Y77" t="e">
        <f>IF(Z77="","",INDEX(#REF!,MATCH(Z77,#REF!,0)))</f>
        <v>#REF!</v>
      </c>
      <c r="Z77" t="str">
        <f t="shared" si="5"/>
        <v>4 - Manager</v>
      </c>
      <c r="AA77" t="s">
        <v>9</v>
      </c>
      <c r="AB77" t="s">
        <v>9</v>
      </c>
      <c r="AC77" t="s">
        <v>9</v>
      </c>
      <c r="AD77" s="2">
        <v>41000</v>
      </c>
      <c r="AE77">
        <v>8</v>
      </c>
      <c r="AF77">
        <f t="shared" ca="1" si="7"/>
        <v>0.69601429572423323</v>
      </c>
      <c r="AG77">
        <f t="shared" si="6"/>
        <v>0</v>
      </c>
    </row>
    <row r="78" spans="1:33">
      <c r="A78">
        <v>77</v>
      </c>
      <c r="B78" t="s">
        <v>1</v>
      </c>
      <c r="C78" s="13">
        <v>3</v>
      </c>
      <c r="D78" s="13" t="str">
        <f>IF(J78="Y","",IF(H78="Y",INDEX(#REF!,MATCH(I78,#REF!,0)),I78))</f>
        <v>3 - Senior Manager</v>
      </c>
      <c r="E78" s="3" t="s">
        <v>70</v>
      </c>
      <c r="F78" s="6"/>
      <c r="G78" s="3" t="s">
        <v>67</v>
      </c>
      <c r="H78" s="3" t="s">
        <v>69</v>
      </c>
      <c r="I78" s="3" t="s">
        <v>76</v>
      </c>
      <c r="J78" s="3" t="s">
        <v>69</v>
      </c>
      <c r="K78" s="3">
        <v>2</v>
      </c>
      <c r="L78" s="8" t="s">
        <v>7</v>
      </c>
      <c r="M78" s="3" t="s">
        <v>7</v>
      </c>
      <c r="N78" s="6">
        <v>41</v>
      </c>
      <c r="O78" s="14">
        <v>2</v>
      </c>
      <c r="P78" t="s">
        <v>59</v>
      </c>
      <c r="Q78" t="s">
        <v>70</v>
      </c>
      <c r="R78" t="s">
        <v>68</v>
      </c>
      <c r="S78" t="s">
        <v>76</v>
      </c>
      <c r="T78" s="16">
        <v>0.5</v>
      </c>
      <c r="U78" s="11" t="s">
        <v>56</v>
      </c>
      <c r="V78" t="s">
        <v>56</v>
      </c>
      <c r="W78" t="e">
        <f>IF(X78="","",INDEX(#REF!,MATCH(X78,#REF!,0)))</f>
        <v>#REF!</v>
      </c>
      <c r="X78" s="5" t="str">
        <f t="shared" si="4"/>
        <v>3 - Senior Manager &amp; Sales &amp; Marketing</v>
      </c>
      <c r="Y78" t="e">
        <f>IF(Z78="","",INDEX(#REF!,MATCH(Z78,#REF!,0)))</f>
        <v>#REF!</v>
      </c>
      <c r="Z78" t="str">
        <f t="shared" si="5"/>
        <v>3 - Senior Manager</v>
      </c>
      <c r="AA78" t="s">
        <v>19</v>
      </c>
      <c r="AB78" t="s">
        <v>62</v>
      </c>
      <c r="AC78" t="s">
        <v>62</v>
      </c>
      <c r="AD78" s="2">
        <v>42461</v>
      </c>
      <c r="AE78">
        <v>4</v>
      </c>
      <c r="AF78">
        <f t="shared" ca="1" si="7"/>
        <v>0.18866779634715303</v>
      </c>
      <c r="AG78">
        <f t="shared" si="6"/>
        <v>1</v>
      </c>
    </row>
    <row r="79" spans="1:33">
      <c r="A79">
        <v>78</v>
      </c>
      <c r="B79" t="s">
        <v>0</v>
      </c>
      <c r="C79" s="13">
        <v>3</v>
      </c>
      <c r="D79" s="13" t="str">
        <f>IF(J79="Y","",IF(H79="Y",INDEX(#REF!,MATCH(I79,#REF!,0)),I79))</f>
        <v>5 - Senior Officer</v>
      </c>
      <c r="E79" s="3" t="s">
        <v>70</v>
      </c>
      <c r="F79" s="6"/>
      <c r="G79" s="3" t="s">
        <v>67</v>
      </c>
      <c r="H79" s="3" t="s">
        <v>69</v>
      </c>
      <c r="I79" s="3" t="s">
        <v>106</v>
      </c>
      <c r="J79" s="3" t="s">
        <v>69</v>
      </c>
      <c r="K79" s="3">
        <v>2</v>
      </c>
      <c r="L79" s="8" t="s">
        <v>7</v>
      </c>
      <c r="M79" s="3" t="s">
        <v>7</v>
      </c>
      <c r="N79" s="6">
        <v>31</v>
      </c>
      <c r="O79" s="14">
        <v>3</v>
      </c>
      <c r="P79" t="s">
        <v>58</v>
      </c>
      <c r="Q79" t="s">
        <v>70</v>
      </c>
      <c r="R79" t="s">
        <v>68</v>
      </c>
      <c r="S79" t="s">
        <v>106</v>
      </c>
      <c r="T79" s="16">
        <v>0.5</v>
      </c>
      <c r="U79" s="11">
        <v>0.7</v>
      </c>
      <c r="V79" t="s">
        <v>55</v>
      </c>
      <c r="W79" t="e">
        <f>IF(X79="","",INDEX(#REF!,MATCH(X79,#REF!,0)))</f>
        <v>#REF!</v>
      </c>
      <c r="X79" s="5" t="str">
        <f t="shared" si="4"/>
        <v>5 - Senior Officer &amp; Sales &amp; Marketing</v>
      </c>
      <c r="Y79" t="e">
        <f>IF(Z79="","",INDEX(#REF!,MATCH(Z79,#REF!,0)))</f>
        <v>#REF!</v>
      </c>
      <c r="Z79" t="str">
        <f t="shared" si="5"/>
        <v>5 - Senior Officer</v>
      </c>
      <c r="AA79" t="s">
        <v>9</v>
      </c>
      <c r="AB79" t="s">
        <v>9</v>
      </c>
      <c r="AC79" t="s">
        <v>9</v>
      </c>
      <c r="AD79" s="2">
        <v>41000</v>
      </c>
      <c r="AE79">
        <v>8</v>
      </c>
      <c r="AF79">
        <f t="shared" ca="1" si="7"/>
        <v>0.76600370782631866</v>
      </c>
      <c r="AG79">
        <f t="shared" si="6"/>
        <v>1</v>
      </c>
    </row>
    <row r="80" spans="1:33">
      <c r="A80">
        <v>79</v>
      </c>
      <c r="B80" t="s">
        <v>1</v>
      </c>
      <c r="D80" s="13" t="str">
        <f>IF(J80="Y","",IF(H80="Y",INDEX(#REF!,MATCH(I80,#REF!,0)),I80))</f>
        <v/>
      </c>
      <c r="E80" s="3" t="s">
        <v>70</v>
      </c>
      <c r="F80" s="6"/>
      <c r="G80" s="3" t="s">
        <v>69</v>
      </c>
      <c r="H80" s="3" t="s">
        <v>69</v>
      </c>
      <c r="I80" s="3" t="s">
        <v>74</v>
      </c>
      <c r="J80" s="3" t="s">
        <v>67</v>
      </c>
      <c r="K80" s="3"/>
      <c r="L80" s="8" t="s">
        <v>7</v>
      </c>
      <c r="M80" s="3" t="s">
        <v>7</v>
      </c>
      <c r="N80" s="6">
        <v>26</v>
      </c>
      <c r="O80" s="14">
        <v>0</v>
      </c>
      <c r="P80" t="s">
        <v>57</v>
      </c>
      <c r="Q80" t="s">
        <v>70</v>
      </c>
      <c r="R80" t="s">
        <v>70</v>
      </c>
      <c r="S80" t="s">
        <v>74</v>
      </c>
      <c r="T80" s="16">
        <v>0.5</v>
      </c>
      <c r="U80" s="11" t="s">
        <v>56</v>
      </c>
      <c r="V80" t="s">
        <v>56</v>
      </c>
      <c r="W80" t="e">
        <f>IF(X80="","",INDEX(#REF!,MATCH(X80,#REF!,0)))</f>
        <v>#REF!</v>
      </c>
      <c r="X80" s="5" t="str">
        <f t="shared" si="4"/>
        <v>6 - Junior Officer &amp; Sales &amp; Marketing</v>
      </c>
      <c r="Y80" t="e">
        <f>IF(Z80="","",INDEX(#REF!,MATCH(Z80,#REF!,0)))</f>
        <v>#REF!</v>
      </c>
      <c r="Z80" t="str">
        <f t="shared" si="5"/>
        <v>6 - Junior Officer</v>
      </c>
      <c r="AA80" t="s">
        <v>19</v>
      </c>
      <c r="AB80" t="s">
        <v>62</v>
      </c>
      <c r="AC80" t="s">
        <v>62</v>
      </c>
      <c r="AD80" s="2">
        <v>43922</v>
      </c>
      <c r="AE80">
        <v>0</v>
      </c>
      <c r="AF80">
        <f t="shared" ca="1" si="7"/>
        <v>0.36500072131136052</v>
      </c>
      <c r="AG80">
        <f t="shared" si="6"/>
        <v>1</v>
      </c>
    </row>
    <row r="81" spans="1:33">
      <c r="A81">
        <v>80</v>
      </c>
      <c r="B81" t="s">
        <v>0</v>
      </c>
      <c r="C81" s="13">
        <v>2</v>
      </c>
      <c r="D81" s="13" t="str">
        <f>IF(J81="Y","",IF(H81="Y",INDEX(#REF!,MATCH(I81,#REF!,0)),I81))</f>
        <v>5 - Senior Officer</v>
      </c>
      <c r="E81" s="3" t="s">
        <v>70</v>
      </c>
      <c r="F81" s="6"/>
      <c r="G81" s="3" t="s">
        <v>67</v>
      </c>
      <c r="H81" s="3" t="s">
        <v>69</v>
      </c>
      <c r="I81" s="3" t="s">
        <v>106</v>
      </c>
      <c r="J81" s="3" t="s">
        <v>69</v>
      </c>
      <c r="K81" s="3">
        <v>3</v>
      </c>
      <c r="L81" s="8" t="s">
        <v>5</v>
      </c>
      <c r="M81" s="3" t="s">
        <v>5</v>
      </c>
      <c r="N81" s="6">
        <v>28</v>
      </c>
      <c r="O81" s="14">
        <v>3</v>
      </c>
      <c r="P81" t="s">
        <v>57</v>
      </c>
      <c r="Q81" t="s">
        <v>70</v>
      </c>
      <c r="R81" t="s">
        <v>68</v>
      </c>
      <c r="S81" t="s">
        <v>106</v>
      </c>
      <c r="T81" s="16">
        <v>0.5</v>
      </c>
      <c r="U81" s="11">
        <v>0.5</v>
      </c>
      <c r="V81" t="s">
        <v>55</v>
      </c>
      <c r="W81" t="e">
        <f>IF(X81="","",INDEX(#REF!,MATCH(X81,#REF!,0)))</f>
        <v>#REF!</v>
      </c>
      <c r="X81" s="5" t="str">
        <f t="shared" si="4"/>
        <v>5 - Senior Officer &amp; Operations</v>
      </c>
      <c r="Y81" t="e">
        <f>IF(Z81="","",INDEX(#REF!,MATCH(Z81,#REF!,0)))</f>
        <v>#REF!</v>
      </c>
      <c r="Z81" t="str">
        <f t="shared" si="5"/>
        <v>5 - Senior Officer</v>
      </c>
      <c r="AA81" t="s">
        <v>20</v>
      </c>
      <c r="AB81" t="s">
        <v>62</v>
      </c>
      <c r="AC81" t="s">
        <v>62</v>
      </c>
      <c r="AD81" s="2">
        <v>41730</v>
      </c>
      <c r="AE81">
        <v>6</v>
      </c>
      <c r="AF81">
        <f t="shared" ca="1" si="7"/>
        <v>6.7764321086590029E-2</v>
      </c>
      <c r="AG81">
        <f t="shared" si="6"/>
        <v>1</v>
      </c>
    </row>
    <row r="82" spans="1:33">
      <c r="A82">
        <v>81</v>
      </c>
      <c r="B82" t="s">
        <v>1</v>
      </c>
      <c r="C82" s="13">
        <v>2</v>
      </c>
      <c r="D82" s="13" t="str">
        <f>IF(J82="Y","",IF(H82="Y",INDEX(#REF!,MATCH(I82,#REF!,0)),I82))</f>
        <v>2 - Director</v>
      </c>
      <c r="E82" s="3" t="s">
        <v>70</v>
      </c>
      <c r="F82" s="6"/>
      <c r="G82" s="3" t="s">
        <v>67</v>
      </c>
      <c r="H82" s="3" t="s">
        <v>69</v>
      </c>
      <c r="I82" s="3" t="s">
        <v>77</v>
      </c>
      <c r="J82" s="3" t="s">
        <v>69</v>
      </c>
      <c r="K82" s="3">
        <v>3</v>
      </c>
      <c r="L82" s="8" t="s">
        <v>5</v>
      </c>
      <c r="M82" s="3" t="s">
        <v>5</v>
      </c>
      <c r="N82" s="6">
        <v>42</v>
      </c>
      <c r="O82" s="14">
        <v>3</v>
      </c>
      <c r="P82" t="s">
        <v>59</v>
      </c>
      <c r="Q82" t="s">
        <v>70</v>
      </c>
      <c r="R82" t="s">
        <v>68</v>
      </c>
      <c r="S82" t="s">
        <v>77</v>
      </c>
      <c r="T82" s="16">
        <v>0.5</v>
      </c>
      <c r="U82" s="11" t="s">
        <v>56</v>
      </c>
      <c r="V82" t="s">
        <v>56</v>
      </c>
      <c r="W82" t="e">
        <f>IF(X82="","",INDEX(#REF!,MATCH(X82,#REF!,0)))</f>
        <v>#REF!</v>
      </c>
      <c r="X82" s="5" t="str">
        <f t="shared" si="4"/>
        <v>2 - Director &amp; Operations</v>
      </c>
      <c r="Y82" t="s">
        <v>105</v>
      </c>
      <c r="Z82" t="str">
        <f t="shared" si="5"/>
        <v>2 - Director</v>
      </c>
      <c r="AA82" t="s">
        <v>9</v>
      </c>
      <c r="AB82" t="s">
        <v>9</v>
      </c>
      <c r="AC82" t="s">
        <v>9</v>
      </c>
      <c r="AD82" s="2">
        <v>41365</v>
      </c>
      <c r="AE82">
        <v>7</v>
      </c>
      <c r="AF82">
        <f t="shared" ca="1" si="7"/>
        <v>0.55180000618838443</v>
      </c>
      <c r="AG82">
        <f t="shared" si="6"/>
        <v>1</v>
      </c>
    </row>
    <row r="83" spans="1:33">
      <c r="A83">
        <v>82</v>
      </c>
      <c r="B83" t="s">
        <v>1</v>
      </c>
      <c r="C83" s="13">
        <v>3</v>
      </c>
      <c r="D83" s="13" t="str">
        <f>IF(J83="Y","",IF(H83="Y",INDEX(#REF!,MATCH(I83,#REF!,0)),I83))</f>
        <v>6 - Junior Officer</v>
      </c>
      <c r="E83" s="3" t="s">
        <v>70</v>
      </c>
      <c r="F83" s="6"/>
      <c r="G83" s="3" t="s">
        <v>67</v>
      </c>
      <c r="H83" s="3" t="s">
        <v>69</v>
      </c>
      <c r="I83" s="3" t="s">
        <v>74</v>
      </c>
      <c r="J83" s="3" t="s">
        <v>69</v>
      </c>
      <c r="K83" s="3">
        <v>1</v>
      </c>
      <c r="L83" s="8" t="s">
        <v>6</v>
      </c>
      <c r="M83" s="3" t="s">
        <v>6</v>
      </c>
      <c r="N83" s="6">
        <v>25</v>
      </c>
      <c r="O83" s="14">
        <v>2</v>
      </c>
      <c r="P83" t="s">
        <v>57</v>
      </c>
      <c r="Q83" t="s">
        <v>70</v>
      </c>
      <c r="R83" t="s">
        <v>68</v>
      </c>
      <c r="S83" t="s">
        <v>74</v>
      </c>
      <c r="T83" s="16">
        <v>0.5</v>
      </c>
      <c r="U83" s="11" t="s">
        <v>56</v>
      </c>
      <c r="V83" t="s">
        <v>56</v>
      </c>
      <c r="W83" t="e">
        <f>IF(X83="","",INDEX(#REF!,MATCH(X83,#REF!,0)))</f>
        <v>#REF!</v>
      </c>
      <c r="X83" s="5" t="str">
        <f t="shared" si="4"/>
        <v>6 - Junior Officer &amp; Internal Services</v>
      </c>
      <c r="Y83" t="e">
        <f>IF(Z83="","",INDEX(#REF!,MATCH(Z83,#REF!,0)))</f>
        <v>#REF!</v>
      </c>
      <c r="Z83" t="str">
        <f t="shared" si="5"/>
        <v>6 - Junior Officer</v>
      </c>
      <c r="AA83" t="s">
        <v>9</v>
      </c>
      <c r="AB83" t="s">
        <v>9</v>
      </c>
      <c r="AC83" t="s">
        <v>9</v>
      </c>
      <c r="AD83" s="2">
        <v>43191</v>
      </c>
      <c r="AE83">
        <v>2</v>
      </c>
      <c r="AF83">
        <f t="shared" ca="1" si="7"/>
        <v>9.4754067543634246E-4</v>
      </c>
      <c r="AG83">
        <f t="shared" si="6"/>
        <v>1</v>
      </c>
    </row>
    <row r="84" spans="1:33">
      <c r="A84">
        <v>83</v>
      </c>
      <c r="B84" t="s">
        <v>0</v>
      </c>
      <c r="C84" s="13">
        <v>3</v>
      </c>
      <c r="D84" s="13" t="str">
        <f>IF(J84="Y","",IF(H84="Y",INDEX(#REF!,MATCH(I84,#REF!,0)),I84))</f>
        <v>6 - Junior Officer</v>
      </c>
      <c r="E84" s="3" t="s">
        <v>70</v>
      </c>
      <c r="F84" s="6"/>
      <c r="G84" s="3" t="s">
        <v>67</v>
      </c>
      <c r="H84" s="3" t="s">
        <v>69</v>
      </c>
      <c r="I84" s="3" t="s">
        <v>74</v>
      </c>
      <c r="J84" s="3" t="s">
        <v>69</v>
      </c>
      <c r="K84" s="3">
        <v>4</v>
      </c>
      <c r="L84" s="8" t="s">
        <v>5</v>
      </c>
      <c r="M84" s="3" t="s">
        <v>5</v>
      </c>
      <c r="N84" s="6">
        <v>23</v>
      </c>
      <c r="O84" s="14">
        <v>3</v>
      </c>
      <c r="P84" t="s">
        <v>57</v>
      </c>
      <c r="Q84" t="s">
        <v>70</v>
      </c>
      <c r="R84" t="s">
        <v>68</v>
      </c>
      <c r="S84" t="s">
        <v>74</v>
      </c>
      <c r="T84" s="16">
        <v>0.5</v>
      </c>
      <c r="U84" s="11" t="s">
        <v>56</v>
      </c>
      <c r="V84" t="s">
        <v>56</v>
      </c>
      <c r="W84" t="e">
        <f>IF(X84="","",INDEX(#REF!,MATCH(X84,#REF!,0)))</f>
        <v>#REF!</v>
      </c>
      <c r="X84" s="5" t="str">
        <f t="shared" si="4"/>
        <v>6 - Junior Officer &amp; Operations</v>
      </c>
      <c r="Y84" t="e">
        <f>IF(Z84="","",INDEX(#REF!,MATCH(Z84,#REF!,0)))</f>
        <v>#REF!</v>
      </c>
      <c r="Z84" t="str">
        <f t="shared" si="5"/>
        <v>6 - Junior Officer</v>
      </c>
      <c r="AA84" t="s">
        <v>9</v>
      </c>
      <c r="AB84" t="s">
        <v>9</v>
      </c>
      <c r="AC84" t="s">
        <v>9</v>
      </c>
      <c r="AD84" s="2">
        <v>42826</v>
      </c>
      <c r="AE84">
        <v>3</v>
      </c>
      <c r="AF84">
        <f t="shared" ca="1" si="7"/>
        <v>0.5459136031067694</v>
      </c>
      <c r="AG84">
        <f t="shared" si="6"/>
        <v>1</v>
      </c>
    </row>
    <row r="85" spans="1:33">
      <c r="A85">
        <v>84</v>
      </c>
      <c r="B85" t="s">
        <v>0</v>
      </c>
      <c r="C85" s="13">
        <v>3</v>
      </c>
      <c r="D85" s="13" t="str">
        <f>IF(J85="Y","",IF(H85="Y",INDEX(#REF!,MATCH(I85,#REF!,0)),I85))</f>
        <v>6 - Junior Officer</v>
      </c>
      <c r="E85" s="3" t="s">
        <v>70</v>
      </c>
      <c r="F85" s="6"/>
      <c r="G85" s="3" t="s">
        <v>67</v>
      </c>
      <c r="H85" s="3" t="s">
        <v>69</v>
      </c>
      <c r="I85" s="3" t="s">
        <v>74</v>
      </c>
      <c r="J85" s="3" t="s">
        <v>69</v>
      </c>
      <c r="K85" s="3">
        <v>3</v>
      </c>
      <c r="L85" s="8" t="s">
        <v>5</v>
      </c>
      <c r="M85" s="3" t="s">
        <v>5</v>
      </c>
      <c r="N85" s="6">
        <v>26</v>
      </c>
      <c r="O85" s="14">
        <v>3</v>
      </c>
      <c r="P85" t="s">
        <v>57</v>
      </c>
      <c r="Q85" t="s">
        <v>70</v>
      </c>
      <c r="R85" t="s">
        <v>68</v>
      </c>
      <c r="S85" t="s">
        <v>74</v>
      </c>
      <c r="T85" s="16">
        <v>0.5</v>
      </c>
      <c r="U85" s="11" t="s">
        <v>56</v>
      </c>
      <c r="V85" t="s">
        <v>56</v>
      </c>
      <c r="W85" t="e">
        <f>IF(X85="","",INDEX(#REF!,MATCH(X85,#REF!,0)))</f>
        <v>#REF!</v>
      </c>
      <c r="X85" s="5" t="str">
        <f t="shared" si="4"/>
        <v>6 - Junior Officer &amp; Operations</v>
      </c>
      <c r="Y85" t="e">
        <f>IF(Z85="","",INDEX(#REF!,MATCH(Z85,#REF!,0)))</f>
        <v>#REF!</v>
      </c>
      <c r="Z85" t="str">
        <f t="shared" si="5"/>
        <v>6 - Junior Officer</v>
      </c>
      <c r="AA85" t="s">
        <v>20</v>
      </c>
      <c r="AB85" t="s">
        <v>62</v>
      </c>
      <c r="AC85" t="s">
        <v>62</v>
      </c>
      <c r="AD85" s="2">
        <v>42826</v>
      </c>
      <c r="AE85">
        <v>3</v>
      </c>
      <c r="AF85">
        <f t="shared" ca="1" si="7"/>
        <v>0.89388910699827318</v>
      </c>
      <c r="AG85">
        <f t="shared" si="6"/>
        <v>1</v>
      </c>
    </row>
    <row r="86" spans="1:33">
      <c r="A86">
        <v>85</v>
      </c>
      <c r="B86" t="s">
        <v>1</v>
      </c>
      <c r="C86" s="13">
        <v>4</v>
      </c>
      <c r="D86" s="13" t="str">
        <f>IF(J86="Y","",IF(H86="Y",INDEX(#REF!,MATCH(I86,#REF!,0)),I86))</f>
        <v>2 - Director</v>
      </c>
      <c r="E86" s="3" t="s">
        <v>68</v>
      </c>
      <c r="F86" s="6" t="s">
        <v>71</v>
      </c>
      <c r="G86" s="3" t="s">
        <v>67</v>
      </c>
      <c r="H86" s="3" t="s">
        <v>69</v>
      </c>
      <c r="I86" s="4" t="s">
        <v>77</v>
      </c>
      <c r="J86" s="3" t="s">
        <v>69</v>
      </c>
      <c r="K86" s="3">
        <v>4</v>
      </c>
      <c r="L86" s="8" t="s">
        <v>6</v>
      </c>
      <c r="M86" s="3" t="s">
        <v>6</v>
      </c>
      <c r="N86" s="6">
        <v>33</v>
      </c>
      <c r="O86" s="14">
        <v>2</v>
      </c>
      <c r="P86" t="s">
        <v>58</v>
      </c>
      <c r="Q86" t="s">
        <v>70</v>
      </c>
      <c r="R86" t="s">
        <v>70</v>
      </c>
      <c r="T86" s="16">
        <v>0.5</v>
      </c>
      <c r="U86" s="11" t="s">
        <v>56</v>
      </c>
      <c r="V86" t="s">
        <v>56</v>
      </c>
      <c r="W86" t="str">
        <f>IF(X86="","",INDEX(#REF!,MATCH(X86,#REF!,0)))</f>
        <v/>
      </c>
      <c r="X86" s="5" t="str">
        <f t="shared" si="4"/>
        <v/>
      </c>
      <c r="Y86" t="str">
        <f>IF(Z86="","",INDEX(#REF!,MATCH(Z86,#REF!,0)))</f>
        <v/>
      </c>
      <c r="Z86" t="str">
        <f t="shared" si="5"/>
        <v/>
      </c>
      <c r="AA86" t="s">
        <v>20</v>
      </c>
      <c r="AB86" t="s">
        <v>62</v>
      </c>
      <c r="AC86" t="s">
        <v>62</v>
      </c>
      <c r="AD86" s="2">
        <v>42826</v>
      </c>
      <c r="AE86">
        <v>3</v>
      </c>
      <c r="AF86">
        <f t="shared" ca="1" si="7"/>
        <v>0.80589003785314062</v>
      </c>
      <c r="AG86">
        <f t="shared" si="6"/>
        <v>1</v>
      </c>
    </row>
    <row r="87" spans="1:33">
      <c r="A87">
        <v>86</v>
      </c>
      <c r="B87" t="s">
        <v>0</v>
      </c>
      <c r="C87" s="13">
        <v>3</v>
      </c>
      <c r="D87" s="13" t="str">
        <f>IF(J87="Y","",IF(H87="Y",INDEX(#REF!,MATCH(I87,#REF!,0)),I87))</f>
        <v>6 - Junior Officer</v>
      </c>
      <c r="E87" s="3" t="s">
        <v>70</v>
      </c>
      <c r="F87" s="6"/>
      <c r="G87" s="3" t="s">
        <v>67</v>
      </c>
      <c r="H87" s="3" t="s">
        <v>69</v>
      </c>
      <c r="I87" s="3" t="s">
        <v>74</v>
      </c>
      <c r="J87" s="3" t="s">
        <v>69</v>
      </c>
      <c r="K87" s="3">
        <v>2</v>
      </c>
      <c r="L87" s="8" t="s">
        <v>7</v>
      </c>
      <c r="M87" s="3" t="s">
        <v>7</v>
      </c>
      <c r="N87" s="6">
        <v>25</v>
      </c>
      <c r="O87" s="14">
        <v>2</v>
      </c>
      <c r="P87" t="s">
        <v>57</v>
      </c>
      <c r="Q87" t="s">
        <v>70</v>
      </c>
      <c r="R87" t="s">
        <v>68</v>
      </c>
      <c r="S87" t="s">
        <v>74</v>
      </c>
      <c r="T87" s="16">
        <v>0.5</v>
      </c>
      <c r="U87" s="11" t="s">
        <v>56</v>
      </c>
      <c r="V87" t="s">
        <v>56</v>
      </c>
      <c r="W87" t="e">
        <f>IF(X87="","",INDEX(#REF!,MATCH(X87,#REF!,0)))</f>
        <v>#REF!</v>
      </c>
      <c r="X87" s="5" t="str">
        <f t="shared" si="4"/>
        <v>6 - Junior Officer &amp; Sales &amp; Marketing</v>
      </c>
      <c r="Y87" t="e">
        <f>IF(Z87="","",INDEX(#REF!,MATCH(Z87,#REF!,0)))</f>
        <v>#REF!</v>
      </c>
      <c r="Z87" t="str">
        <f t="shared" si="5"/>
        <v>6 - Junior Officer</v>
      </c>
      <c r="AA87" t="s">
        <v>9</v>
      </c>
      <c r="AB87" t="s">
        <v>9</v>
      </c>
      <c r="AC87" t="s">
        <v>9</v>
      </c>
      <c r="AD87" s="2">
        <v>43191</v>
      </c>
      <c r="AE87">
        <v>2</v>
      </c>
      <c r="AF87">
        <f t="shared" ca="1" si="7"/>
        <v>0.18970723812789902</v>
      </c>
      <c r="AG87">
        <f t="shared" si="6"/>
        <v>1</v>
      </c>
    </row>
    <row r="88" spans="1:33">
      <c r="A88">
        <v>87</v>
      </c>
      <c r="B88" t="s">
        <v>1</v>
      </c>
      <c r="C88" s="13">
        <v>2</v>
      </c>
      <c r="D88" s="13" t="str">
        <f>IF(J88="Y","",IF(H88="Y",INDEX(#REF!,MATCH(I88,#REF!,0)),I88))</f>
        <v>1 - Executive</v>
      </c>
      <c r="E88" s="3" t="s">
        <v>70</v>
      </c>
      <c r="F88" s="6"/>
      <c r="G88" s="3" t="s">
        <v>67</v>
      </c>
      <c r="H88" s="3" t="s">
        <v>69</v>
      </c>
      <c r="I88" s="3" t="s">
        <v>78</v>
      </c>
      <c r="J88" s="3" t="s">
        <v>69</v>
      </c>
      <c r="K88" s="3"/>
      <c r="L88" s="8" t="s">
        <v>6</v>
      </c>
      <c r="M88" s="3" t="s">
        <v>6</v>
      </c>
      <c r="N88" s="6">
        <v>40</v>
      </c>
      <c r="O88" s="14">
        <v>3</v>
      </c>
      <c r="P88" t="s">
        <v>59</v>
      </c>
      <c r="Q88" t="s">
        <v>70</v>
      </c>
      <c r="R88" t="s">
        <v>70</v>
      </c>
      <c r="S88" t="s">
        <v>78</v>
      </c>
      <c r="T88" s="16">
        <v>0.5</v>
      </c>
      <c r="U88" s="11" t="s">
        <v>56</v>
      </c>
      <c r="V88" t="s">
        <v>56</v>
      </c>
      <c r="W88" t="str">
        <f>IF(X88="","",INDEX(#REF!,MATCH(X88,#REF!,0)))</f>
        <v/>
      </c>
      <c r="X88" s="5" t="str">
        <f t="shared" si="4"/>
        <v/>
      </c>
      <c r="Y88" t="str">
        <f>IF(Z88="","",INDEX(#REF!,MATCH(Z88,#REF!,0)))</f>
        <v/>
      </c>
      <c r="Z88" t="str">
        <f t="shared" si="5"/>
        <v/>
      </c>
      <c r="AA88" t="s">
        <v>9</v>
      </c>
      <c r="AB88" t="s">
        <v>9</v>
      </c>
      <c r="AC88" t="s">
        <v>9</v>
      </c>
      <c r="AD88" s="2">
        <v>40634</v>
      </c>
      <c r="AE88">
        <v>9</v>
      </c>
      <c r="AF88">
        <f t="shared" ca="1" si="7"/>
        <v>0.71612606779330334</v>
      </c>
      <c r="AG88">
        <f t="shared" si="6"/>
        <v>0</v>
      </c>
    </row>
    <row r="89" spans="1:33">
      <c r="A89">
        <v>88</v>
      </c>
      <c r="B89" t="s">
        <v>1</v>
      </c>
      <c r="C89" s="13">
        <v>3</v>
      </c>
      <c r="D89" s="13" t="str">
        <f>IF(J89="Y","",IF(H89="Y",INDEX(#REF!,MATCH(I89,#REF!,0)),I89))</f>
        <v>6 - Junior Officer</v>
      </c>
      <c r="E89" s="3" t="s">
        <v>70</v>
      </c>
      <c r="F89" s="6"/>
      <c r="G89" s="3" t="s">
        <v>67</v>
      </c>
      <c r="H89" s="3" t="s">
        <v>69</v>
      </c>
      <c r="I89" s="3" t="s">
        <v>74</v>
      </c>
      <c r="J89" s="3" t="s">
        <v>69</v>
      </c>
      <c r="K89" s="3">
        <v>2</v>
      </c>
      <c r="L89" s="8" t="s">
        <v>4</v>
      </c>
      <c r="M89" s="3" t="s">
        <v>4</v>
      </c>
      <c r="N89" s="6">
        <v>24</v>
      </c>
      <c r="O89" s="14">
        <v>3</v>
      </c>
      <c r="P89" t="s">
        <v>57</v>
      </c>
      <c r="Q89" t="s">
        <v>68</v>
      </c>
      <c r="R89" t="s">
        <v>68</v>
      </c>
      <c r="S89" t="s">
        <v>106</v>
      </c>
      <c r="T89" s="16">
        <v>0.5</v>
      </c>
      <c r="U89" s="11" t="s">
        <v>56</v>
      </c>
      <c r="V89" t="s">
        <v>56</v>
      </c>
      <c r="W89" t="e">
        <f>IF(X89="","",INDEX(#REF!,MATCH(X89,#REF!,0)))</f>
        <v>#REF!</v>
      </c>
      <c r="X89" s="5" t="str">
        <f t="shared" si="4"/>
        <v>6 - Junior Officer &amp; HR</v>
      </c>
      <c r="Y89" t="e">
        <f>IF(Z89="","",INDEX(#REF!,MATCH(Z89,#REF!,0)))</f>
        <v>#REF!</v>
      </c>
      <c r="Z89" t="str">
        <f t="shared" si="5"/>
        <v>6 - Junior Officer</v>
      </c>
      <c r="AA89" t="s">
        <v>9</v>
      </c>
      <c r="AB89" t="s">
        <v>9</v>
      </c>
      <c r="AC89" t="s">
        <v>9</v>
      </c>
      <c r="AD89" s="2">
        <v>42826</v>
      </c>
      <c r="AE89">
        <v>3</v>
      </c>
      <c r="AF89">
        <f t="shared" ca="1" si="7"/>
        <v>0.92040805732695252</v>
      </c>
      <c r="AG89">
        <f t="shared" si="6"/>
        <v>0</v>
      </c>
    </row>
    <row r="90" spans="1:33">
      <c r="A90">
        <v>89</v>
      </c>
      <c r="B90" t="s">
        <v>1</v>
      </c>
      <c r="D90" s="13" t="str">
        <f>IF(J90="Y","",IF(H90="Y",INDEX(#REF!,MATCH(I90,#REF!,0)),I90))</f>
        <v/>
      </c>
      <c r="E90" s="3" t="s">
        <v>70</v>
      </c>
      <c r="F90" s="6"/>
      <c r="G90" s="3" t="s">
        <v>69</v>
      </c>
      <c r="H90" s="3" t="s">
        <v>69</v>
      </c>
      <c r="I90" s="3" t="s">
        <v>76</v>
      </c>
      <c r="J90" s="3" t="s">
        <v>67</v>
      </c>
      <c r="K90" s="3"/>
      <c r="L90" s="8" t="s">
        <v>6</v>
      </c>
      <c r="M90" s="3" t="s">
        <v>6</v>
      </c>
      <c r="N90" s="6">
        <v>38</v>
      </c>
      <c r="O90" s="14">
        <v>0</v>
      </c>
      <c r="P90" t="s">
        <v>58</v>
      </c>
      <c r="Q90" t="s">
        <v>70</v>
      </c>
      <c r="R90" t="s">
        <v>70</v>
      </c>
      <c r="S90" t="s">
        <v>76</v>
      </c>
      <c r="T90" s="16">
        <v>0.5</v>
      </c>
      <c r="U90" s="11" t="s">
        <v>56</v>
      </c>
      <c r="V90" t="s">
        <v>56</v>
      </c>
      <c r="W90" t="e">
        <f>IF(X90="","",INDEX(#REF!,MATCH(X90,#REF!,0)))</f>
        <v>#REF!</v>
      </c>
      <c r="X90" s="5" t="str">
        <f t="shared" si="4"/>
        <v>3 - Senior Manager &amp; Internal Services</v>
      </c>
      <c r="Y90" t="e">
        <f>IF(Z90="","",INDEX(#REF!,MATCH(Z90,#REF!,0)))</f>
        <v>#REF!</v>
      </c>
      <c r="Z90" t="str">
        <f t="shared" si="5"/>
        <v>3 - Senior Manager</v>
      </c>
      <c r="AA90" t="s">
        <v>19</v>
      </c>
      <c r="AB90" t="s">
        <v>62</v>
      </c>
      <c r="AC90" t="s">
        <v>62</v>
      </c>
      <c r="AD90" s="2">
        <v>43922</v>
      </c>
      <c r="AE90">
        <v>0</v>
      </c>
      <c r="AF90">
        <f t="shared" ca="1" si="7"/>
        <v>0.51394057948491079</v>
      </c>
      <c r="AG90">
        <f t="shared" si="6"/>
        <v>1</v>
      </c>
    </row>
    <row r="91" spans="1:33">
      <c r="A91">
        <v>90</v>
      </c>
      <c r="B91" t="s">
        <v>1</v>
      </c>
      <c r="C91" s="13">
        <v>1</v>
      </c>
      <c r="D91" s="13" t="e">
        <f>IF(J91="Y","",IF(H91="Y",INDEX(#REF!,MATCH(I91,#REF!,0)),I91))</f>
        <v>#REF!</v>
      </c>
      <c r="E91" s="3" t="s">
        <v>70</v>
      </c>
      <c r="F91" s="6"/>
      <c r="G91" s="3" t="s">
        <v>67</v>
      </c>
      <c r="H91" s="3" t="s">
        <v>67</v>
      </c>
      <c r="I91" s="3" t="s">
        <v>106</v>
      </c>
      <c r="J91" s="3" t="s">
        <v>69</v>
      </c>
      <c r="K91" s="3">
        <v>2</v>
      </c>
      <c r="L91" s="8" t="s">
        <v>7</v>
      </c>
      <c r="M91" s="3" t="s">
        <v>7</v>
      </c>
      <c r="N91" s="6">
        <v>29</v>
      </c>
      <c r="O91" s="14">
        <v>1</v>
      </c>
      <c r="P91" t="s">
        <v>57</v>
      </c>
      <c r="Q91" t="s">
        <v>70</v>
      </c>
      <c r="R91" t="s">
        <v>68</v>
      </c>
      <c r="S91" t="s">
        <v>106</v>
      </c>
      <c r="T91" s="16">
        <v>0.5</v>
      </c>
      <c r="U91" s="11" t="s">
        <v>56</v>
      </c>
      <c r="V91" t="s">
        <v>56</v>
      </c>
      <c r="W91" t="e">
        <f>IF(X91="","",INDEX(#REF!,MATCH(X91,#REF!,0)))</f>
        <v>#REF!</v>
      </c>
      <c r="X91" s="5" t="str">
        <f t="shared" si="4"/>
        <v>5 - Senior Officer &amp; Sales &amp; Marketing</v>
      </c>
      <c r="Y91" t="e">
        <f>IF(Z91="","",INDEX(#REF!,MATCH(Z91,#REF!,0)))</f>
        <v>#REF!</v>
      </c>
      <c r="Z91" t="str">
        <f t="shared" si="5"/>
        <v>5 - Senior Officer</v>
      </c>
      <c r="AA91" t="s">
        <v>9</v>
      </c>
      <c r="AB91" t="s">
        <v>9</v>
      </c>
      <c r="AC91" t="s">
        <v>9</v>
      </c>
      <c r="AD91" s="2">
        <v>40634</v>
      </c>
      <c r="AE91">
        <v>9</v>
      </c>
      <c r="AF91">
        <f t="shared" ca="1" si="7"/>
        <v>0.80974389399611313</v>
      </c>
      <c r="AG91">
        <f t="shared" si="6"/>
        <v>1</v>
      </c>
    </row>
    <row r="92" spans="1:33">
      <c r="A92">
        <v>91</v>
      </c>
      <c r="B92" t="s">
        <v>1</v>
      </c>
      <c r="C92" s="13">
        <v>1</v>
      </c>
      <c r="D92" s="13" t="e">
        <f>IF(J92="Y","",IF(H92="Y",INDEX(#REF!,MATCH(I92,#REF!,0)),I92))</f>
        <v>#REF!</v>
      </c>
      <c r="E92" s="3" t="s">
        <v>70</v>
      </c>
      <c r="F92" s="6"/>
      <c r="G92" s="3" t="s">
        <v>67</v>
      </c>
      <c r="H92" s="3" t="s">
        <v>67</v>
      </c>
      <c r="I92" s="3" t="s">
        <v>106</v>
      </c>
      <c r="J92" s="3" t="s">
        <v>69</v>
      </c>
      <c r="K92" s="3">
        <v>2</v>
      </c>
      <c r="L92" s="8" t="s">
        <v>5</v>
      </c>
      <c r="M92" s="3" t="s">
        <v>5</v>
      </c>
      <c r="N92" s="6">
        <v>31</v>
      </c>
      <c r="O92" s="14">
        <v>1</v>
      </c>
      <c r="P92" t="s">
        <v>58</v>
      </c>
      <c r="Q92" t="s">
        <v>68</v>
      </c>
      <c r="R92" t="s">
        <v>68</v>
      </c>
      <c r="S92" t="s">
        <v>75</v>
      </c>
      <c r="T92" s="16">
        <v>0.5</v>
      </c>
      <c r="U92" s="11" t="s">
        <v>56</v>
      </c>
      <c r="V92" t="s">
        <v>56</v>
      </c>
      <c r="W92" t="e">
        <f>IF(X92="","",INDEX(#REF!,MATCH(X92,#REF!,0)))</f>
        <v>#REF!</v>
      </c>
      <c r="X92" s="5" t="str">
        <f t="shared" si="4"/>
        <v>5 - Senior Officer &amp; Operations</v>
      </c>
      <c r="Y92" t="e">
        <f>IF(Z92="","",INDEX(#REF!,MATCH(Z92,#REF!,0)))</f>
        <v>#REF!</v>
      </c>
      <c r="Z92" t="str">
        <f t="shared" si="5"/>
        <v>5 - Senior Officer</v>
      </c>
      <c r="AA92" t="s">
        <v>19</v>
      </c>
      <c r="AB92" t="s">
        <v>62</v>
      </c>
      <c r="AC92" t="s">
        <v>62</v>
      </c>
      <c r="AD92" s="2">
        <v>42095</v>
      </c>
      <c r="AE92">
        <v>5</v>
      </c>
      <c r="AF92">
        <f t="shared" ca="1" si="7"/>
        <v>0.18130344269951171</v>
      </c>
      <c r="AG92">
        <f t="shared" si="6"/>
        <v>0</v>
      </c>
    </row>
    <row r="93" spans="1:33">
      <c r="A93">
        <v>92</v>
      </c>
      <c r="B93" t="s">
        <v>1</v>
      </c>
      <c r="C93" s="13">
        <v>3</v>
      </c>
      <c r="D93" s="13" t="str">
        <f>IF(J93="Y","",IF(H93="Y",INDEX(#REF!,MATCH(I93,#REF!,0)),I93))</f>
        <v>6 - Junior Officer</v>
      </c>
      <c r="E93" s="3" t="s">
        <v>70</v>
      </c>
      <c r="F93" s="6"/>
      <c r="G93" s="3" t="s">
        <v>67</v>
      </c>
      <c r="H93" s="3" t="s">
        <v>69</v>
      </c>
      <c r="I93" s="3" t="s">
        <v>74</v>
      </c>
      <c r="J93" s="3" t="s">
        <v>69</v>
      </c>
      <c r="K93" s="3">
        <v>3</v>
      </c>
      <c r="L93" s="8" t="s">
        <v>5</v>
      </c>
      <c r="M93" s="3" t="s">
        <v>5</v>
      </c>
      <c r="N93" s="6">
        <v>26</v>
      </c>
      <c r="O93" s="14">
        <v>4</v>
      </c>
      <c r="P93" t="s">
        <v>57</v>
      </c>
      <c r="Q93" t="s">
        <v>70</v>
      </c>
      <c r="R93" t="s">
        <v>68</v>
      </c>
      <c r="S93" t="s">
        <v>74</v>
      </c>
      <c r="T93" s="16">
        <v>0.5</v>
      </c>
      <c r="U93" s="11" t="s">
        <v>56</v>
      </c>
      <c r="V93" t="s">
        <v>56</v>
      </c>
      <c r="W93" t="e">
        <f>IF(X93="","",INDEX(#REF!,MATCH(X93,#REF!,0)))</f>
        <v>#REF!</v>
      </c>
      <c r="X93" s="5" t="str">
        <f t="shared" si="4"/>
        <v>6 - Junior Officer &amp; Operations</v>
      </c>
      <c r="Y93" t="e">
        <f>IF(Z93="","",INDEX(#REF!,MATCH(Z93,#REF!,0)))</f>
        <v>#REF!</v>
      </c>
      <c r="Z93" t="str">
        <f t="shared" si="5"/>
        <v>6 - Junior Officer</v>
      </c>
      <c r="AA93" t="s">
        <v>9</v>
      </c>
      <c r="AB93" t="s">
        <v>9</v>
      </c>
      <c r="AC93" t="s">
        <v>9</v>
      </c>
      <c r="AD93" s="2">
        <v>42461</v>
      </c>
      <c r="AE93">
        <v>4</v>
      </c>
      <c r="AF93">
        <f t="shared" ca="1" si="7"/>
        <v>0.51940267379272098</v>
      </c>
      <c r="AG93">
        <f t="shared" si="6"/>
        <v>1</v>
      </c>
    </row>
    <row r="94" spans="1:33">
      <c r="A94">
        <v>93</v>
      </c>
      <c r="B94" t="s">
        <v>1</v>
      </c>
      <c r="C94" s="13">
        <v>3</v>
      </c>
      <c r="D94" s="13" t="str">
        <f>IF(J94="Y","",IF(H94="Y",INDEX(#REF!,MATCH(I94,#REF!,0)),I94))</f>
        <v>2 - Director</v>
      </c>
      <c r="E94" s="3" t="s">
        <v>70</v>
      </c>
      <c r="F94" s="6"/>
      <c r="G94" s="3" t="s">
        <v>67</v>
      </c>
      <c r="H94" s="3" t="s">
        <v>69</v>
      </c>
      <c r="I94" s="3" t="s">
        <v>77</v>
      </c>
      <c r="J94" s="3" t="s">
        <v>69</v>
      </c>
      <c r="K94" s="3">
        <v>3</v>
      </c>
      <c r="L94" s="8" t="s">
        <v>7</v>
      </c>
      <c r="M94" s="3" t="s">
        <v>7</v>
      </c>
      <c r="N94" s="6">
        <v>39</v>
      </c>
      <c r="O94" s="14">
        <v>3</v>
      </c>
      <c r="P94" t="s">
        <v>58</v>
      </c>
      <c r="Q94" t="s">
        <v>70</v>
      </c>
      <c r="R94" t="s">
        <v>68</v>
      </c>
      <c r="S94" t="s">
        <v>77</v>
      </c>
      <c r="T94" s="16">
        <v>0.5</v>
      </c>
      <c r="U94" s="11" t="s">
        <v>56</v>
      </c>
      <c r="V94" t="s">
        <v>56</v>
      </c>
      <c r="W94" t="e">
        <f>IF(X94="","",INDEX(#REF!,MATCH(X94,#REF!,0)))</f>
        <v>#REF!</v>
      </c>
      <c r="X94" s="5" t="str">
        <f t="shared" si="4"/>
        <v>2 - Director &amp; Sales &amp; Marketing</v>
      </c>
      <c r="Y94" t="s">
        <v>105</v>
      </c>
      <c r="Z94" t="str">
        <f t="shared" si="5"/>
        <v>2 - Director</v>
      </c>
      <c r="AA94" t="s">
        <v>9</v>
      </c>
      <c r="AB94" t="s">
        <v>9</v>
      </c>
      <c r="AC94" t="s">
        <v>9</v>
      </c>
      <c r="AD94" s="2">
        <v>41730</v>
      </c>
      <c r="AE94">
        <v>6</v>
      </c>
      <c r="AF94">
        <f t="shared" ca="1" si="7"/>
        <v>0.33587471430047589</v>
      </c>
      <c r="AG94">
        <f t="shared" si="6"/>
        <v>1</v>
      </c>
    </row>
    <row r="95" spans="1:33">
      <c r="A95">
        <v>94</v>
      </c>
      <c r="B95" t="s">
        <v>1</v>
      </c>
      <c r="C95" s="13">
        <v>3</v>
      </c>
      <c r="D95" s="13" t="str">
        <f>IF(J95="Y","",IF(H95="Y",INDEX(#REF!,MATCH(I95,#REF!,0)),I95))</f>
        <v>4 - Manager</v>
      </c>
      <c r="E95" s="3" t="s">
        <v>68</v>
      </c>
      <c r="F95" s="6" t="s">
        <v>71</v>
      </c>
      <c r="G95" s="3" t="s">
        <v>67</v>
      </c>
      <c r="H95" s="3" t="s">
        <v>69</v>
      </c>
      <c r="I95" s="4" t="s">
        <v>75</v>
      </c>
      <c r="J95" s="3" t="s">
        <v>69</v>
      </c>
      <c r="K95" s="3">
        <v>2</v>
      </c>
      <c r="L95" s="8" t="s">
        <v>5</v>
      </c>
      <c r="M95" s="3" t="s">
        <v>5</v>
      </c>
      <c r="N95" s="6">
        <v>44</v>
      </c>
      <c r="O95" s="14">
        <v>2</v>
      </c>
      <c r="P95" t="s">
        <v>59</v>
      </c>
      <c r="Q95" t="s">
        <v>70</v>
      </c>
      <c r="R95" t="s">
        <v>70</v>
      </c>
      <c r="T95" s="16">
        <v>0.5</v>
      </c>
      <c r="U95" s="11" t="s">
        <v>56</v>
      </c>
      <c r="V95" t="s">
        <v>56</v>
      </c>
      <c r="W95" t="str">
        <f>IF(X95="","",INDEX(#REF!,MATCH(X95,#REF!,0)))</f>
        <v/>
      </c>
      <c r="X95" s="5" t="str">
        <f t="shared" si="4"/>
        <v/>
      </c>
      <c r="Y95" t="str">
        <f>IF(Z95="","",INDEX(#REF!,MATCH(Z95,#REF!,0)))</f>
        <v/>
      </c>
      <c r="Z95" t="str">
        <f t="shared" si="5"/>
        <v/>
      </c>
      <c r="AA95" t="s">
        <v>9</v>
      </c>
      <c r="AB95" t="s">
        <v>9</v>
      </c>
      <c r="AC95" t="s">
        <v>9</v>
      </c>
      <c r="AD95" s="2">
        <v>42826</v>
      </c>
      <c r="AE95">
        <v>3</v>
      </c>
      <c r="AF95">
        <f t="shared" ca="1" si="7"/>
        <v>0.81497904588781134</v>
      </c>
      <c r="AG95">
        <f t="shared" si="6"/>
        <v>1</v>
      </c>
    </row>
    <row r="96" spans="1:33">
      <c r="A96">
        <v>95</v>
      </c>
      <c r="B96" t="s">
        <v>1</v>
      </c>
      <c r="C96" s="13">
        <v>3</v>
      </c>
      <c r="D96" s="13" t="str">
        <f>IF(J96="Y","",IF(H96="Y",INDEX(#REF!,MATCH(I96,#REF!,0)),I96))</f>
        <v>3 - Senior Manager</v>
      </c>
      <c r="E96" s="3" t="s">
        <v>68</v>
      </c>
      <c r="F96" s="6" t="s">
        <v>71</v>
      </c>
      <c r="G96" s="3" t="s">
        <v>67</v>
      </c>
      <c r="H96" s="3" t="s">
        <v>69</v>
      </c>
      <c r="I96" s="4" t="s">
        <v>76</v>
      </c>
      <c r="J96" s="3" t="s">
        <v>69</v>
      </c>
      <c r="K96" s="3">
        <v>4</v>
      </c>
      <c r="L96" s="8" t="s">
        <v>5</v>
      </c>
      <c r="M96" s="3" t="s">
        <v>5</v>
      </c>
      <c r="N96" s="6">
        <v>40</v>
      </c>
      <c r="O96" s="14">
        <v>3</v>
      </c>
      <c r="P96" t="s">
        <v>59</v>
      </c>
      <c r="Q96" t="s">
        <v>70</v>
      </c>
      <c r="R96" t="s">
        <v>70</v>
      </c>
      <c r="T96" s="16">
        <v>0.5</v>
      </c>
      <c r="U96" s="11" t="s">
        <v>56</v>
      </c>
      <c r="V96" t="s">
        <v>56</v>
      </c>
      <c r="W96" t="str">
        <f>IF(X96="","",INDEX(#REF!,MATCH(X96,#REF!,0)))</f>
        <v/>
      </c>
      <c r="X96" s="5" t="str">
        <f t="shared" si="4"/>
        <v/>
      </c>
      <c r="Y96" t="str">
        <f>IF(Z96="","",INDEX(#REF!,MATCH(Z96,#REF!,0)))</f>
        <v/>
      </c>
      <c r="Z96" t="str">
        <f t="shared" si="5"/>
        <v/>
      </c>
      <c r="AA96" t="s">
        <v>19</v>
      </c>
      <c r="AB96" t="s">
        <v>62</v>
      </c>
      <c r="AC96" t="s">
        <v>62</v>
      </c>
      <c r="AD96" s="2">
        <v>41000</v>
      </c>
      <c r="AE96">
        <v>8</v>
      </c>
      <c r="AF96">
        <f t="shared" ca="1" si="7"/>
        <v>0.11910143189656641</v>
      </c>
      <c r="AG96">
        <f t="shared" si="6"/>
        <v>1</v>
      </c>
    </row>
    <row r="97" spans="1:33">
      <c r="A97">
        <v>96</v>
      </c>
      <c r="B97" t="s">
        <v>1</v>
      </c>
      <c r="D97" s="13" t="str">
        <f>IF(J97="Y","",IF(H97="Y",INDEX(#REF!,MATCH(I97,#REF!,0)),I97))</f>
        <v>6 - Junior Officer</v>
      </c>
      <c r="E97" s="3" t="s">
        <v>70</v>
      </c>
      <c r="F97" s="6"/>
      <c r="G97" s="3" t="s">
        <v>67</v>
      </c>
      <c r="H97" s="3" t="s">
        <v>69</v>
      </c>
      <c r="I97" s="3" t="s">
        <v>74</v>
      </c>
      <c r="J97" s="3" t="s">
        <v>69</v>
      </c>
      <c r="K97" s="3">
        <v>2</v>
      </c>
      <c r="L97" s="8" t="s">
        <v>5</v>
      </c>
      <c r="M97" s="3" t="s">
        <v>5</v>
      </c>
      <c r="N97" s="6">
        <v>25</v>
      </c>
      <c r="O97" s="14">
        <v>1</v>
      </c>
      <c r="P97" t="s">
        <v>57</v>
      </c>
      <c r="Q97" t="s">
        <v>70</v>
      </c>
      <c r="R97" t="s">
        <v>68</v>
      </c>
      <c r="S97" t="s">
        <v>74</v>
      </c>
      <c r="T97" s="16">
        <v>0.5</v>
      </c>
      <c r="U97" s="11" t="s">
        <v>56</v>
      </c>
      <c r="V97" t="s">
        <v>56</v>
      </c>
      <c r="W97" t="e">
        <f>IF(X97="","",INDEX(#REF!,MATCH(X97,#REF!,0)))</f>
        <v>#REF!</v>
      </c>
      <c r="X97" s="5" t="str">
        <f t="shared" si="4"/>
        <v>6 - Junior Officer &amp; Operations</v>
      </c>
      <c r="Y97" t="e">
        <f>IF(Z97="","",INDEX(#REF!,MATCH(Z97,#REF!,0)))</f>
        <v>#REF!</v>
      </c>
      <c r="Z97" t="str">
        <f t="shared" si="5"/>
        <v>6 - Junior Officer</v>
      </c>
      <c r="AA97" t="s">
        <v>20</v>
      </c>
      <c r="AB97" t="s">
        <v>62</v>
      </c>
      <c r="AC97" t="s">
        <v>62</v>
      </c>
      <c r="AD97" s="2">
        <v>43556</v>
      </c>
      <c r="AE97">
        <v>1</v>
      </c>
      <c r="AF97">
        <f t="shared" ca="1" si="7"/>
        <v>0.8227149820137899</v>
      </c>
      <c r="AG97">
        <f t="shared" si="6"/>
        <v>1</v>
      </c>
    </row>
    <row r="98" spans="1:33">
      <c r="A98">
        <v>97</v>
      </c>
      <c r="B98" t="s">
        <v>0</v>
      </c>
      <c r="C98" s="13">
        <v>3</v>
      </c>
      <c r="D98" s="13" t="str">
        <f>IF(J98="Y","",IF(H98="Y",INDEX(#REF!,MATCH(I98,#REF!,0)),I98))</f>
        <v>4 - Manager</v>
      </c>
      <c r="E98" s="3" t="s">
        <v>70</v>
      </c>
      <c r="F98" s="6"/>
      <c r="G98" s="3" t="s">
        <v>67</v>
      </c>
      <c r="H98" s="3" t="s">
        <v>69</v>
      </c>
      <c r="I98" s="3" t="s">
        <v>75</v>
      </c>
      <c r="J98" s="3" t="s">
        <v>69</v>
      </c>
      <c r="K98" s="3">
        <v>2</v>
      </c>
      <c r="L98" s="8" t="s">
        <v>4</v>
      </c>
      <c r="M98" s="3" t="s">
        <v>4</v>
      </c>
      <c r="N98" s="6">
        <v>40</v>
      </c>
      <c r="O98" s="14">
        <v>2</v>
      </c>
      <c r="P98" t="s">
        <v>59</v>
      </c>
      <c r="Q98" t="s">
        <v>70</v>
      </c>
      <c r="R98" t="s">
        <v>68</v>
      </c>
      <c r="S98" t="s">
        <v>75</v>
      </c>
      <c r="T98" s="16">
        <v>0.5</v>
      </c>
      <c r="U98" s="11" t="s">
        <v>56</v>
      </c>
      <c r="V98" t="s">
        <v>56</v>
      </c>
      <c r="W98" t="e">
        <f>IF(X98="","",INDEX(#REF!,MATCH(X98,#REF!,0)))</f>
        <v>#REF!</v>
      </c>
      <c r="X98" s="5" t="str">
        <f t="shared" si="4"/>
        <v>4 - Manager &amp; HR</v>
      </c>
      <c r="Y98" t="e">
        <f>IF(Z98="","",INDEX(#REF!,MATCH(Z98,#REF!,0)))</f>
        <v>#REF!</v>
      </c>
      <c r="Z98" t="str">
        <f t="shared" si="5"/>
        <v>4 - Manager</v>
      </c>
      <c r="AA98" t="s">
        <v>19</v>
      </c>
      <c r="AB98" t="s">
        <v>62</v>
      </c>
      <c r="AC98" t="s">
        <v>62</v>
      </c>
      <c r="AD98" s="2">
        <v>42826</v>
      </c>
      <c r="AE98">
        <v>3</v>
      </c>
      <c r="AF98">
        <f t="shared" ca="1" si="7"/>
        <v>0.85737749275047981</v>
      </c>
      <c r="AG98">
        <f t="shared" si="6"/>
        <v>1</v>
      </c>
    </row>
    <row r="99" spans="1:33">
      <c r="A99">
        <v>98</v>
      </c>
      <c r="B99" t="s">
        <v>1</v>
      </c>
      <c r="C99" s="13">
        <v>3</v>
      </c>
      <c r="D99" s="13" t="str">
        <f>IF(J99="Y","",IF(H99="Y",INDEX(#REF!,MATCH(I99,#REF!,0)),I99))</f>
        <v>2 - Director</v>
      </c>
      <c r="E99" s="3" t="s">
        <v>70</v>
      </c>
      <c r="F99" s="6"/>
      <c r="G99" s="3" t="s">
        <v>67</v>
      </c>
      <c r="H99" s="3" t="s">
        <v>69</v>
      </c>
      <c r="I99" s="3" t="s">
        <v>77</v>
      </c>
      <c r="J99" s="3" t="s">
        <v>69</v>
      </c>
      <c r="K99" s="3">
        <v>3</v>
      </c>
      <c r="L99" s="8" t="s">
        <v>5</v>
      </c>
      <c r="M99" s="3" t="s">
        <v>5</v>
      </c>
      <c r="N99" s="6">
        <v>41</v>
      </c>
      <c r="O99" s="14">
        <v>3</v>
      </c>
      <c r="P99" t="s">
        <v>59</v>
      </c>
      <c r="Q99" t="s">
        <v>70</v>
      </c>
      <c r="R99" t="s">
        <v>68</v>
      </c>
      <c r="S99" t="s">
        <v>77</v>
      </c>
      <c r="T99" s="16">
        <v>0.5</v>
      </c>
      <c r="U99" s="11" t="s">
        <v>56</v>
      </c>
      <c r="V99" t="s">
        <v>56</v>
      </c>
      <c r="W99" t="e">
        <f>IF(X99="","",INDEX(#REF!,MATCH(X99,#REF!,0)))</f>
        <v>#REF!</v>
      </c>
      <c r="X99" s="5" t="str">
        <f t="shared" si="4"/>
        <v>2 - Director &amp; Operations</v>
      </c>
      <c r="Y99" t="s">
        <v>105</v>
      </c>
      <c r="Z99" t="str">
        <f t="shared" si="5"/>
        <v>2 - Director</v>
      </c>
      <c r="AA99" t="s">
        <v>9</v>
      </c>
      <c r="AB99" t="s">
        <v>9</v>
      </c>
      <c r="AC99" t="s">
        <v>9</v>
      </c>
      <c r="AD99" s="2">
        <v>40634</v>
      </c>
      <c r="AE99">
        <v>9</v>
      </c>
      <c r="AF99">
        <f t="shared" ca="1" si="7"/>
        <v>0.32174671050010106</v>
      </c>
      <c r="AG99">
        <f t="shared" si="6"/>
        <v>1</v>
      </c>
    </row>
    <row r="100" spans="1:33">
      <c r="A100">
        <v>99</v>
      </c>
      <c r="B100" t="s">
        <v>0</v>
      </c>
      <c r="C100" s="13">
        <v>3</v>
      </c>
      <c r="D100" s="13" t="str">
        <f>IF(J100="Y","",IF(H100="Y",INDEX(#REF!,MATCH(I100,#REF!,0)),I100))</f>
        <v>6 - Junior Officer</v>
      </c>
      <c r="E100" s="3" t="s">
        <v>70</v>
      </c>
      <c r="F100" s="6"/>
      <c r="G100" s="3" t="s">
        <v>67</v>
      </c>
      <c r="H100" s="3" t="s">
        <v>69</v>
      </c>
      <c r="I100" s="3" t="s">
        <v>74</v>
      </c>
      <c r="J100" s="3" t="s">
        <v>69</v>
      </c>
      <c r="K100" s="3">
        <v>3</v>
      </c>
      <c r="L100" s="8" t="s">
        <v>7</v>
      </c>
      <c r="M100" s="3" t="s">
        <v>7</v>
      </c>
      <c r="N100" s="6">
        <v>28</v>
      </c>
      <c r="O100" s="14">
        <v>3</v>
      </c>
      <c r="P100" t="s">
        <v>57</v>
      </c>
      <c r="Q100" t="s">
        <v>70</v>
      </c>
      <c r="R100" t="s">
        <v>68</v>
      </c>
      <c r="S100" t="s">
        <v>74</v>
      </c>
      <c r="T100" s="16">
        <v>0.5</v>
      </c>
      <c r="U100" s="11" t="s">
        <v>56</v>
      </c>
      <c r="V100" t="s">
        <v>56</v>
      </c>
      <c r="W100" t="e">
        <f>IF(X100="","",INDEX(#REF!,MATCH(X100,#REF!,0)))</f>
        <v>#REF!</v>
      </c>
      <c r="X100" s="5" t="str">
        <f t="shared" si="4"/>
        <v>6 - Junior Officer &amp; Sales &amp; Marketing</v>
      </c>
      <c r="Y100" t="e">
        <f>IF(Z100="","",INDEX(#REF!,MATCH(Z100,#REF!,0)))</f>
        <v>#REF!</v>
      </c>
      <c r="Z100" t="str">
        <f t="shared" si="5"/>
        <v>6 - Junior Officer</v>
      </c>
      <c r="AA100" t="s">
        <v>20</v>
      </c>
      <c r="AB100" t="s">
        <v>62</v>
      </c>
      <c r="AC100" t="s">
        <v>62</v>
      </c>
      <c r="AD100" s="2">
        <v>42826</v>
      </c>
      <c r="AE100">
        <v>3</v>
      </c>
      <c r="AF100">
        <f t="shared" ca="1" si="7"/>
        <v>0.35505553023124969</v>
      </c>
      <c r="AG100">
        <f t="shared" si="6"/>
        <v>1</v>
      </c>
    </row>
    <row r="101" spans="1:33">
      <c r="A101">
        <v>100</v>
      </c>
      <c r="B101" t="s">
        <v>1</v>
      </c>
      <c r="C101" s="13">
        <v>3</v>
      </c>
      <c r="D101" s="13" t="str">
        <f>IF(J101="Y","",IF(H101="Y",INDEX(#REF!,MATCH(I101,#REF!,0)),I101))</f>
        <v>3 - Senior Manager</v>
      </c>
      <c r="E101" s="3" t="s">
        <v>70</v>
      </c>
      <c r="F101" s="6"/>
      <c r="G101" s="3" t="s">
        <v>67</v>
      </c>
      <c r="H101" s="3" t="s">
        <v>69</v>
      </c>
      <c r="I101" s="3" t="s">
        <v>76</v>
      </c>
      <c r="J101" s="3" t="s">
        <v>69</v>
      </c>
      <c r="K101" s="3">
        <v>3</v>
      </c>
      <c r="L101" s="8" t="s">
        <v>6</v>
      </c>
      <c r="M101" s="3" t="s">
        <v>6</v>
      </c>
      <c r="N101" s="6">
        <v>39</v>
      </c>
      <c r="O101" s="14">
        <v>2</v>
      </c>
      <c r="P101" t="s">
        <v>58</v>
      </c>
      <c r="Q101" t="s">
        <v>70</v>
      </c>
      <c r="R101" t="s">
        <v>68</v>
      </c>
      <c r="S101" t="s">
        <v>76</v>
      </c>
      <c r="T101" s="16">
        <v>0.5</v>
      </c>
      <c r="U101" s="11" t="s">
        <v>56</v>
      </c>
      <c r="V101" t="s">
        <v>56</v>
      </c>
      <c r="W101" t="e">
        <f>IF(X101="","",INDEX(#REF!,MATCH(X101,#REF!,0)))</f>
        <v>#REF!</v>
      </c>
      <c r="X101" s="5" t="str">
        <f t="shared" si="4"/>
        <v>3 - Senior Manager &amp; Internal Services</v>
      </c>
      <c r="Y101" t="e">
        <f>IF(Z101="","",INDEX(#REF!,MATCH(Z101,#REF!,0)))</f>
        <v>#REF!</v>
      </c>
      <c r="Z101" t="str">
        <f t="shared" si="5"/>
        <v>3 - Senior Manager</v>
      </c>
      <c r="AA101" t="s">
        <v>19</v>
      </c>
      <c r="AB101" t="s">
        <v>62</v>
      </c>
      <c r="AC101" t="s">
        <v>62</v>
      </c>
      <c r="AD101" s="2">
        <v>41730</v>
      </c>
      <c r="AE101">
        <v>6</v>
      </c>
      <c r="AF101">
        <f t="shared" ca="1" si="7"/>
        <v>0.20691050229120611</v>
      </c>
      <c r="AG101">
        <f t="shared" si="6"/>
        <v>1</v>
      </c>
    </row>
    <row r="102" spans="1:33">
      <c r="A102">
        <v>101</v>
      </c>
      <c r="B102" t="s">
        <v>0</v>
      </c>
      <c r="C102" s="13">
        <v>3</v>
      </c>
      <c r="D102" s="13" t="str">
        <f>IF(J102="Y","",IF(H102="Y",INDEX(#REF!,MATCH(I102,#REF!,0)),I102))</f>
        <v>6 - Junior Officer</v>
      </c>
      <c r="E102" s="3" t="s">
        <v>70</v>
      </c>
      <c r="F102" s="6"/>
      <c r="G102" s="3" t="s">
        <v>67</v>
      </c>
      <c r="H102" s="3" t="s">
        <v>69</v>
      </c>
      <c r="I102" s="3" t="s">
        <v>74</v>
      </c>
      <c r="J102" s="3" t="s">
        <v>69</v>
      </c>
      <c r="K102" s="3">
        <v>2</v>
      </c>
      <c r="L102" s="8" t="s">
        <v>7</v>
      </c>
      <c r="M102" s="3" t="s">
        <v>7</v>
      </c>
      <c r="N102" s="6">
        <v>22</v>
      </c>
      <c r="O102" s="14">
        <v>2</v>
      </c>
      <c r="P102" t="s">
        <v>57</v>
      </c>
      <c r="Q102" t="s">
        <v>70</v>
      </c>
      <c r="R102" t="s">
        <v>68</v>
      </c>
      <c r="S102" t="s">
        <v>74</v>
      </c>
      <c r="T102" s="16">
        <v>0.5</v>
      </c>
      <c r="U102" s="11" t="s">
        <v>56</v>
      </c>
      <c r="V102" t="s">
        <v>56</v>
      </c>
      <c r="W102" t="e">
        <f>IF(X102="","",INDEX(#REF!,MATCH(X102,#REF!,0)))</f>
        <v>#REF!</v>
      </c>
      <c r="X102" s="5" t="str">
        <f t="shared" si="4"/>
        <v>6 - Junior Officer &amp; Sales &amp; Marketing</v>
      </c>
      <c r="Y102" t="e">
        <f>IF(Z102="","",INDEX(#REF!,MATCH(Z102,#REF!,0)))</f>
        <v>#REF!</v>
      </c>
      <c r="Z102" t="str">
        <f t="shared" si="5"/>
        <v>6 - Junior Officer</v>
      </c>
      <c r="AA102" t="s">
        <v>19</v>
      </c>
      <c r="AB102" t="s">
        <v>62</v>
      </c>
      <c r="AC102" t="s">
        <v>62</v>
      </c>
      <c r="AD102" s="2">
        <v>43191</v>
      </c>
      <c r="AE102">
        <v>2</v>
      </c>
      <c r="AF102">
        <f t="shared" ca="1" si="7"/>
        <v>0.78688435358398912</v>
      </c>
      <c r="AG102">
        <f t="shared" si="6"/>
        <v>1</v>
      </c>
    </row>
    <row r="103" spans="1:33">
      <c r="A103">
        <v>102</v>
      </c>
      <c r="B103" t="s">
        <v>0</v>
      </c>
      <c r="D103" s="13" t="str">
        <f>IF(J103="Y","",IF(H103="Y",INDEX(#REF!,MATCH(I103,#REF!,0)),I103))</f>
        <v>4 - Manager</v>
      </c>
      <c r="E103" s="3" t="s">
        <v>70</v>
      </c>
      <c r="F103" s="6"/>
      <c r="G103" s="3" t="s">
        <v>67</v>
      </c>
      <c r="H103" s="3" t="s">
        <v>69</v>
      </c>
      <c r="I103" s="3" t="s">
        <v>75</v>
      </c>
      <c r="J103" s="3" t="s">
        <v>69</v>
      </c>
      <c r="K103" s="3">
        <v>2</v>
      </c>
      <c r="L103" s="8" t="s">
        <v>5</v>
      </c>
      <c r="M103" s="3" t="s">
        <v>5</v>
      </c>
      <c r="N103" s="6">
        <v>40</v>
      </c>
      <c r="O103" s="14">
        <v>2</v>
      </c>
      <c r="P103" t="s">
        <v>59</v>
      </c>
      <c r="Q103" t="s">
        <v>70</v>
      </c>
      <c r="R103" t="s">
        <v>68</v>
      </c>
      <c r="S103" t="s">
        <v>75</v>
      </c>
      <c r="T103" s="16">
        <v>0.5</v>
      </c>
      <c r="U103" s="11" t="s">
        <v>56</v>
      </c>
      <c r="V103" t="s">
        <v>56</v>
      </c>
      <c r="W103" t="e">
        <f>IF(X103="","",INDEX(#REF!,MATCH(X103,#REF!,0)))</f>
        <v>#REF!</v>
      </c>
      <c r="X103" s="5" t="str">
        <f t="shared" si="4"/>
        <v>4 - Manager &amp; Operations</v>
      </c>
      <c r="Y103" t="e">
        <f>IF(Z103="","",INDEX(#REF!,MATCH(Z103,#REF!,0)))</f>
        <v>#REF!</v>
      </c>
      <c r="Z103" t="str">
        <f t="shared" si="5"/>
        <v>4 - Manager</v>
      </c>
      <c r="AA103" t="s">
        <v>16</v>
      </c>
      <c r="AB103" t="s">
        <v>65</v>
      </c>
      <c r="AC103" t="s">
        <v>66</v>
      </c>
      <c r="AD103" s="2">
        <v>43191</v>
      </c>
      <c r="AE103">
        <v>2</v>
      </c>
      <c r="AF103">
        <f t="shared" ca="1" si="7"/>
        <v>0.18417042603480094</v>
      </c>
      <c r="AG103">
        <f t="shared" si="6"/>
        <v>1</v>
      </c>
    </row>
    <row r="104" spans="1:33">
      <c r="A104">
        <v>103</v>
      </c>
      <c r="B104" t="s">
        <v>1</v>
      </c>
      <c r="C104" s="13">
        <v>3</v>
      </c>
      <c r="D104" s="13" t="str">
        <f>IF(J104="Y","",IF(H104="Y",INDEX(#REF!,MATCH(I104,#REF!,0)),I104))</f>
        <v>6 - Junior Officer</v>
      </c>
      <c r="E104" s="3" t="s">
        <v>70</v>
      </c>
      <c r="F104" s="6"/>
      <c r="G104" s="3" t="s">
        <v>67</v>
      </c>
      <c r="H104" s="3" t="s">
        <v>69</v>
      </c>
      <c r="I104" s="3" t="s">
        <v>74</v>
      </c>
      <c r="J104" s="3" t="s">
        <v>69</v>
      </c>
      <c r="K104" s="3">
        <v>2</v>
      </c>
      <c r="L104" s="8" t="s">
        <v>7</v>
      </c>
      <c r="M104" s="3" t="s">
        <v>7</v>
      </c>
      <c r="N104" s="6">
        <v>22</v>
      </c>
      <c r="O104" s="14">
        <v>5</v>
      </c>
      <c r="P104" t="s">
        <v>57</v>
      </c>
      <c r="Q104" t="s">
        <v>70</v>
      </c>
      <c r="R104" t="s">
        <v>68</v>
      </c>
      <c r="S104" t="s">
        <v>74</v>
      </c>
      <c r="T104" s="16">
        <v>0.5</v>
      </c>
      <c r="U104" s="11" t="s">
        <v>56</v>
      </c>
      <c r="V104" t="s">
        <v>56</v>
      </c>
      <c r="W104" t="e">
        <f>IF(X104="","",INDEX(#REF!,MATCH(X104,#REF!,0)))</f>
        <v>#REF!</v>
      </c>
      <c r="X104" s="5" t="str">
        <f t="shared" si="4"/>
        <v>6 - Junior Officer &amp; Sales &amp; Marketing</v>
      </c>
      <c r="Y104" t="e">
        <f>IF(Z104="","",INDEX(#REF!,MATCH(Z104,#REF!,0)))</f>
        <v>#REF!</v>
      </c>
      <c r="Z104" t="str">
        <f t="shared" si="5"/>
        <v>6 - Junior Officer</v>
      </c>
      <c r="AA104" t="s">
        <v>20</v>
      </c>
      <c r="AB104" t="s">
        <v>62</v>
      </c>
      <c r="AC104" t="s">
        <v>62</v>
      </c>
      <c r="AD104" s="2">
        <v>42095</v>
      </c>
      <c r="AE104">
        <v>5</v>
      </c>
      <c r="AF104">
        <f t="shared" ca="1" si="7"/>
        <v>0.17619840815869281</v>
      </c>
      <c r="AG104">
        <f t="shared" si="6"/>
        <v>1</v>
      </c>
    </row>
    <row r="105" spans="1:33">
      <c r="A105">
        <v>104</v>
      </c>
      <c r="B105" t="s">
        <v>0</v>
      </c>
      <c r="C105" s="13">
        <v>2</v>
      </c>
      <c r="D105" s="13" t="str">
        <f>IF(J105="Y","",IF(H105="Y",INDEX(#REF!,MATCH(I105,#REF!,0)),I105))</f>
        <v>5 - Senior Officer</v>
      </c>
      <c r="E105" s="3" t="s">
        <v>70</v>
      </c>
      <c r="F105" s="6"/>
      <c r="G105" s="3" t="s">
        <v>67</v>
      </c>
      <c r="H105" s="3" t="s">
        <v>69</v>
      </c>
      <c r="I105" s="3" t="s">
        <v>106</v>
      </c>
      <c r="J105" s="3" t="s">
        <v>69</v>
      </c>
      <c r="K105" s="3">
        <v>2</v>
      </c>
      <c r="L105" s="8" t="s">
        <v>7</v>
      </c>
      <c r="M105" s="3" t="s">
        <v>7</v>
      </c>
      <c r="N105" s="6">
        <v>28</v>
      </c>
      <c r="O105" s="14">
        <v>3</v>
      </c>
      <c r="P105" t="s">
        <v>57</v>
      </c>
      <c r="Q105" t="s">
        <v>70</v>
      </c>
      <c r="R105" t="s">
        <v>68</v>
      </c>
      <c r="S105" t="s">
        <v>106</v>
      </c>
      <c r="T105" s="16">
        <v>0.5</v>
      </c>
      <c r="U105" s="11" t="s">
        <v>56</v>
      </c>
      <c r="V105" t="s">
        <v>56</v>
      </c>
      <c r="W105" t="e">
        <f>IF(X105="","",INDEX(#REF!,MATCH(X105,#REF!,0)))</f>
        <v>#REF!</v>
      </c>
      <c r="X105" s="5" t="str">
        <f t="shared" si="4"/>
        <v>5 - Senior Officer &amp; Sales &amp; Marketing</v>
      </c>
      <c r="Y105" t="e">
        <f>IF(Z105="","",INDEX(#REF!,MATCH(Z105,#REF!,0)))</f>
        <v>#REF!</v>
      </c>
      <c r="Z105" t="str">
        <f t="shared" si="5"/>
        <v>5 - Senior Officer</v>
      </c>
      <c r="AA105" t="s">
        <v>9</v>
      </c>
      <c r="AB105" t="s">
        <v>9</v>
      </c>
      <c r="AC105" t="s">
        <v>9</v>
      </c>
      <c r="AD105" s="2">
        <v>42095</v>
      </c>
      <c r="AE105">
        <v>5</v>
      </c>
      <c r="AF105">
        <f t="shared" ca="1" si="7"/>
        <v>0.45111655947329898</v>
      </c>
      <c r="AG105">
        <f t="shared" si="6"/>
        <v>1</v>
      </c>
    </row>
    <row r="106" spans="1:33">
      <c r="A106">
        <v>105</v>
      </c>
      <c r="B106" t="s">
        <v>1</v>
      </c>
      <c r="D106" s="13" t="str">
        <f>IF(J106="Y","",IF(H106="Y",INDEX(#REF!,MATCH(I106,#REF!,0)),I106))</f>
        <v/>
      </c>
      <c r="E106" s="3" t="s">
        <v>70</v>
      </c>
      <c r="F106" s="6"/>
      <c r="G106" s="3" t="s">
        <v>69</v>
      </c>
      <c r="H106" s="3" t="s">
        <v>69</v>
      </c>
      <c r="I106" s="3" t="s">
        <v>75</v>
      </c>
      <c r="J106" s="3" t="s">
        <v>67</v>
      </c>
      <c r="K106" s="3"/>
      <c r="L106" s="8" t="s">
        <v>7</v>
      </c>
      <c r="M106" s="3" t="s">
        <v>7</v>
      </c>
      <c r="N106" s="6">
        <v>30</v>
      </c>
      <c r="O106" s="14">
        <v>0</v>
      </c>
      <c r="P106" t="s">
        <v>58</v>
      </c>
      <c r="Q106" t="s">
        <v>70</v>
      </c>
      <c r="R106" t="s">
        <v>70</v>
      </c>
      <c r="S106" t="s">
        <v>75</v>
      </c>
      <c r="T106" s="16">
        <v>0.5</v>
      </c>
      <c r="U106" s="11" t="s">
        <v>56</v>
      </c>
      <c r="V106" t="s">
        <v>56</v>
      </c>
      <c r="W106" t="e">
        <f>IF(X106="","",INDEX(#REF!,MATCH(X106,#REF!,0)))</f>
        <v>#REF!</v>
      </c>
      <c r="X106" s="5" t="str">
        <f t="shared" si="4"/>
        <v>4 - Manager &amp; Sales &amp; Marketing</v>
      </c>
      <c r="Y106" t="e">
        <f>IF(Z106="","",INDEX(#REF!,MATCH(Z106,#REF!,0)))</f>
        <v>#REF!</v>
      </c>
      <c r="Z106" t="str">
        <f t="shared" si="5"/>
        <v>4 - Manager</v>
      </c>
      <c r="AA106" t="s">
        <v>20</v>
      </c>
      <c r="AB106" t="s">
        <v>62</v>
      </c>
      <c r="AC106" t="s">
        <v>62</v>
      </c>
      <c r="AD106" s="2">
        <v>43922</v>
      </c>
      <c r="AE106">
        <v>0</v>
      </c>
      <c r="AF106">
        <f t="shared" ca="1" si="7"/>
        <v>0.7571750564652443</v>
      </c>
      <c r="AG106">
        <f t="shared" si="6"/>
        <v>1</v>
      </c>
    </row>
    <row r="107" spans="1:33">
      <c r="A107">
        <v>106</v>
      </c>
      <c r="B107" t="s">
        <v>1</v>
      </c>
      <c r="C107" s="13">
        <v>3</v>
      </c>
      <c r="D107" s="13" t="str">
        <f>IF(J107="Y","",IF(H107="Y",INDEX(#REF!,MATCH(I107,#REF!,0)),I107))</f>
        <v>2 - Director</v>
      </c>
      <c r="E107" s="3" t="s">
        <v>70</v>
      </c>
      <c r="F107" s="6"/>
      <c r="G107" s="3" t="s">
        <v>67</v>
      </c>
      <c r="H107" s="3" t="s">
        <v>69</v>
      </c>
      <c r="I107" s="3" t="s">
        <v>77</v>
      </c>
      <c r="J107" s="3" t="s">
        <v>69</v>
      </c>
      <c r="K107" s="3">
        <v>1</v>
      </c>
      <c r="L107" s="8" t="s">
        <v>7</v>
      </c>
      <c r="M107" s="3" t="s">
        <v>7</v>
      </c>
      <c r="N107" s="6">
        <v>35</v>
      </c>
      <c r="O107" s="14">
        <v>3</v>
      </c>
      <c r="P107" t="s">
        <v>58</v>
      </c>
      <c r="Q107" t="s">
        <v>70</v>
      </c>
      <c r="R107" t="s">
        <v>68</v>
      </c>
      <c r="S107" t="s">
        <v>77</v>
      </c>
      <c r="T107" s="16">
        <v>0.5</v>
      </c>
      <c r="U107" s="11" t="s">
        <v>56</v>
      </c>
      <c r="V107" t="s">
        <v>56</v>
      </c>
      <c r="W107" t="e">
        <f>IF(X107="","",INDEX(#REF!,MATCH(X107,#REF!,0)))</f>
        <v>#REF!</v>
      </c>
      <c r="X107" s="5" t="str">
        <f t="shared" si="4"/>
        <v>2 - Director &amp; Sales &amp; Marketing</v>
      </c>
      <c r="Y107" t="s">
        <v>105</v>
      </c>
      <c r="Z107" t="str">
        <f t="shared" si="5"/>
        <v>2 - Director</v>
      </c>
      <c r="AA107" t="s">
        <v>20</v>
      </c>
      <c r="AB107" t="s">
        <v>62</v>
      </c>
      <c r="AC107" t="s">
        <v>62</v>
      </c>
      <c r="AD107" s="2">
        <v>42826</v>
      </c>
      <c r="AE107">
        <v>3</v>
      </c>
      <c r="AF107">
        <f t="shared" ca="1" si="7"/>
        <v>0.10260746092240736</v>
      </c>
      <c r="AG107">
        <f t="shared" si="6"/>
        <v>1</v>
      </c>
    </row>
    <row r="108" spans="1:33">
      <c r="A108">
        <v>107</v>
      </c>
      <c r="B108" t="s">
        <v>0</v>
      </c>
      <c r="C108" s="13">
        <v>2</v>
      </c>
      <c r="D108" s="13" t="str">
        <f>IF(J108="Y","",IF(H108="Y",INDEX(#REF!,MATCH(I108,#REF!,0)),I108))</f>
        <v>6 - Junior Officer</v>
      </c>
      <c r="E108" s="3" t="s">
        <v>70</v>
      </c>
      <c r="F108" s="6"/>
      <c r="G108" s="3" t="s">
        <v>67</v>
      </c>
      <c r="H108" s="3" t="s">
        <v>69</v>
      </c>
      <c r="I108" s="3" t="s">
        <v>74</v>
      </c>
      <c r="J108" s="3" t="s">
        <v>69</v>
      </c>
      <c r="K108" s="3">
        <v>2</v>
      </c>
      <c r="L108" s="8" t="s">
        <v>5</v>
      </c>
      <c r="M108" s="3" t="s">
        <v>5</v>
      </c>
      <c r="N108" s="6">
        <v>23</v>
      </c>
      <c r="O108" s="14">
        <v>2</v>
      </c>
      <c r="P108" t="s">
        <v>57</v>
      </c>
      <c r="Q108" t="s">
        <v>70</v>
      </c>
      <c r="R108" t="s">
        <v>68</v>
      </c>
      <c r="S108" t="s">
        <v>74</v>
      </c>
      <c r="T108" s="16">
        <v>0.5</v>
      </c>
      <c r="U108" s="11" t="s">
        <v>56</v>
      </c>
      <c r="V108" t="s">
        <v>56</v>
      </c>
      <c r="W108" t="e">
        <f>IF(X108="","",INDEX(#REF!,MATCH(X108,#REF!,0)))</f>
        <v>#REF!</v>
      </c>
      <c r="X108" s="5" t="str">
        <f t="shared" si="4"/>
        <v>6 - Junior Officer &amp; Operations</v>
      </c>
      <c r="Y108" t="e">
        <f>IF(Z108="","",INDEX(#REF!,MATCH(Z108,#REF!,0)))</f>
        <v>#REF!</v>
      </c>
      <c r="Z108" t="str">
        <f t="shared" si="5"/>
        <v>6 - Junior Officer</v>
      </c>
      <c r="AA108" t="s">
        <v>9</v>
      </c>
      <c r="AB108" t="s">
        <v>9</v>
      </c>
      <c r="AC108" t="s">
        <v>9</v>
      </c>
      <c r="AD108" s="2">
        <v>43191</v>
      </c>
      <c r="AE108">
        <v>2</v>
      </c>
      <c r="AF108">
        <f t="shared" ca="1" si="7"/>
        <v>0.73400037485390057</v>
      </c>
      <c r="AG108">
        <f t="shared" si="6"/>
        <v>1</v>
      </c>
    </row>
    <row r="109" spans="1:33">
      <c r="A109">
        <v>108</v>
      </c>
      <c r="B109" t="s">
        <v>1</v>
      </c>
      <c r="C109" s="13">
        <v>3</v>
      </c>
      <c r="D109" s="13" t="str">
        <f>IF(J109="Y","",IF(H109="Y",INDEX(#REF!,MATCH(I109,#REF!,0)),I109))</f>
        <v>3 - Senior Manager</v>
      </c>
      <c r="E109" s="3" t="s">
        <v>70</v>
      </c>
      <c r="F109" s="6"/>
      <c r="G109" s="3" t="s">
        <v>67</v>
      </c>
      <c r="H109" s="3" t="s">
        <v>69</v>
      </c>
      <c r="I109" s="3" t="s">
        <v>76</v>
      </c>
      <c r="J109" s="3" t="s">
        <v>69</v>
      </c>
      <c r="K109" s="3">
        <v>3</v>
      </c>
      <c r="L109" s="8" t="s">
        <v>5</v>
      </c>
      <c r="M109" s="3" t="s">
        <v>5</v>
      </c>
      <c r="N109" s="6">
        <v>34</v>
      </c>
      <c r="O109" s="14">
        <v>6</v>
      </c>
      <c r="P109" t="s">
        <v>58</v>
      </c>
      <c r="Q109" t="s">
        <v>70</v>
      </c>
      <c r="R109" t="s">
        <v>68</v>
      </c>
      <c r="S109" t="s">
        <v>76</v>
      </c>
      <c r="T109" s="16">
        <v>0.5</v>
      </c>
      <c r="U109" s="11" t="s">
        <v>56</v>
      </c>
      <c r="V109" t="s">
        <v>56</v>
      </c>
      <c r="W109" t="e">
        <f>IF(X109="","",INDEX(#REF!,MATCH(X109,#REF!,0)))</f>
        <v>#REF!</v>
      </c>
      <c r="X109" s="5" t="str">
        <f t="shared" si="4"/>
        <v>3 - Senior Manager &amp; Operations</v>
      </c>
      <c r="Y109" t="e">
        <f>IF(Z109="","",INDEX(#REF!,MATCH(Z109,#REF!,0)))</f>
        <v>#REF!</v>
      </c>
      <c r="Z109" t="str">
        <f t="shared" si="5"/>
        <v>3 - Senior Manager</v>
      </c>
      <c r="AA109" t="s">
        <v>20</v>
      </c>
      <c r="AB109" t="s">
        <v>62</v>
      </c>
      <c r="AC109" t="s">
        <v>62</v>
      </c>
      <c r="AD109" s="2">
        <v>41730</v>
      </c>
      <c r="AE109">
        <v>6</v>
      </c>
      <c r="AF109">
        <f t="shared" ca="1" si="7"/>
        <v>0.3218829635154189</v>
      </c>
      <c r="AG109">
        <f t="shared" si="6"/>
        <v>1</v>
      </c>
    </row>
    <row r="110" spans="1:33">
      <c r="A110">
        <v>109</v>
      </c>
      <c r="B110" t="s">
        <v>1</v>
      </c>
      <c r="D110" s="13" t="str">
        <f>IF(J110="Y","",IF(H110="Y",INDEX(#REF!,MATCH(I110,#REF!,0)),I110))</f>
        <v/>
      </c>
      <c r="E110" s="3" t="s">
        <v>70</v>
      </c>
      <c r="F110" s="6"/>
      <c r="G110" s="3" t="s">
        <v>69</v>
      </c>
      <c r="H110" s="3" t="s">
        <v>69</v>
      </c>
      <c r="I110" s="3" t="s">
        <v>74</v>
      </c>
      <c r="J110" s="3" t="s">
        <v>67</v>
      </c>
      <c r="K110" s="3"/>
      <c r="L110" s="8" t="s">
        <v>7</v>
      </c>
      <c r="M110" s="3" t="s">
        <v>7</v>
      </c>
      <c r="N110" s="6">
        <v>24</v>
      </c>
      <c r="O110" s="14">
        <v>0</v>
      </c>
      <c r="P110" t="s">
        <v>57</v>
      </c>
      <c r="Q110" t="s">
        <v>70</v>
      </c>
      <c r="R110" t="s">
        <v>70</v>
      </c>
      <c r="S110" t="s">
        <v>74</v>
      </c>
      <c r="T110" s="16">
        <v>0.5</v>
      </c>
      <c r="U110" s="11" t="s">
        <v>56</v>
      </c>
      <c r="V110" t="s">
        <v>56</v>
      </c>
      <c r="W110" t="e">
        <f>IF(X110="","",INDEX(#REF!,MATCH(X110,#REF!,0)))</f>
        <v>#REF!</v>
      </c>
      <c r="X110" s="5" t="str">
        <f t="shared" si="4"/>
        <v>6 - Junior Officer &amp; Sales &amp; Marketing</v>
      </c>
      <c r="Y110" t="e">
        <f>IF(Z110="","",INDEX(#REF!,MATCH(Z110,#REF!,0)))</f>
        <v>#REF!</v>
      </c>
      <c r="Z110" t="str">
        <f t="shared" si="5"/>
        <v>6 - Junior Officer</v>
      </c>
      <c r="AA110" t="s">
        <v>9</v>
      </c>
      <c r="AB110" t="s">
        <v>9</v>
      </c>
      <c r="AC110" t="s">
        <v>9</v>
      </c>
      <c r="AD110" s="2">
        <v>43922</v>
      </c>
      <c r="AE110">
        <v>0</v>
      </c>
      <c r="AF110">
        <f t="shared" ca="1" si="7"/>
        <v>0.94501035532318289</v>
      </c>
      <c r="AG110">
        <f t="shared" si="6"/>
        <v>1</v>
      </c>
    </row>
    <row r="111" spans="1:33">
      <c r="A111">
        <v>110</v>
      </c>
      <c r="B111" t="s">
        <v>1</v>
      </c>
      <c r="C111" s="13">
        <v>3</v>
      </c>
      <c r="D111" s="13" t="str">
        <f>IF(J111="Y","",IF(H111="Y",INDEX(#REF!,MATCH(I111,#REF!,0)),I111))</f>
        <v>5 - Senior Officer</v>
      </c>
      <c r="E111" s="3" t="s">
        <v>70</v>
      </c>
      <c r="F111" s="6"/>
      <c r="G111" s="3" t="s">
        <v>67</v>
      </c>
      <c r="H111" s="3" t="s">
        <v>69</v>
      </c>
      <c r="I111" s="3" t="s">
        <v>106</v>
      </c>
      <c r="J111" s="3" t="s">
        <v>69</v>
      </c>
      <c r="K111" s="3">
        <v>2</v>
      </c>
      <c r="L111" s="8" t="s">
        <v>6</v>
      </c>
      <c r="M111" s="3" t="s">
        <v>6</v>
      </c>
      <c r="N111" s="6">
        <v>28</v>
      </c>
      <c r="O111" s="14">
        <v>3</v>
      </c>
      <c r="P111" t="s">
        <v>57</v>
      </c>
      <c r="Q111" t="s">
        <v>70</v>
      </c>
      <c r="R111" t="s">
        <v>68</v>
      </c>
      <c r="S111" t="s">
        <v>106</v>
      </c>
      <c r="T111" s="16">
        <v>0.5</v>
      </c>
      <c r="U111" s="11" t="s">
        <v>56</v>
      </c>
      <c r="V111" t="s">
        <v>56</v>
      </c>
      <c r="W111" t="e">
        <f>IF(X111="","",INDEX(#REF!,MATCH(X111,#REF!,0)))</f>
        <v>#REF!</v>
      </c>
      <c r="X111" s="5" t="str">
        <f t="shared" si="4"/>
        <v>5 - Senior Officer &amp; Internal Services</v>
      </c>
      <c r="Y111" t="e">
        <f>IF(Z111="","",INDEX(#REF!,MATCH(Z111,#REF!,0)))</f>
        <v>#REF!</v>
      </c>
      <c r="Z111" t="str">
        <f t="shared" si="5"/>
        <v>5 - Senior Officer</v>
      </c>
      <c r="AA111" t="s">
        <v>9</v>
      </c>
      <c r="AB111" t="s">
        <v>9</v>
      </c>
      <c r="AC111" t="s">
        <v>9</v>
      </c>
      <c r="AD111" s="2">
        <v>42461</v>
      </c>
      <c r="AE111">
        <v>4</v>
      </c>
      <c r="AF111">
        <f t="shared" ca="1" si="7"/>
        <v>0.19053456632348031</v>
      </c>
      <c r="AG111">
        <f t="shared" si="6"/>
        <v>1</v>
      </c>
    </row>
    <row r="112" spans="1:33">
      <c r="A112">
        <v>111</v>
      </c>
      <c r="B112" t="s">
        <v>0</v>
      </c>
      <c r="D112" s="13" t="str">
        <f>IF(J112="Y","",IF(H112="Y",INDEX(#REF!,MATCH(I112,#REF!,0)),I112))</f>
        <v/>
      </c>
      <c r="E112" s="3" t="s">
        <v>70</v>
      </c>
      <c r="F112" s="6"/>
      <c r="G112" s="3" t="s">
        <v>69</v>
      </c>
      <c r="H112" s="3" t="s">
        <v>69</v>
      </c>
      <c r="I112" s="3" t="s">
        <v>106</v>
      </c>
      <c r="J112" s="3" t="s">
        <v>67</v>
      </c>
      <c r="K112" s="3"/>
      <c r="L112" s="8" t="s">
        <v>3</v>
      </c>
      <c r="M112" s="3" t="s">
        <v>3</v>
      </c>
      <c r="N112" s="6">
        <v>33</v>
      </c>
      <c r="O112" s="14">
        <v>0</v>
      </c>
      <c r="P112" t="s">
        <v>58</v>
      </c>
      <c r="Q112" t="s">
        <v>70</v>
      </c>
      <c r="R112" t="s">
        <v>70</v>
      </c>
      <c r="S112" t="s">
        <v>106</v>
      </c>
      <c r="T112" s="16">
        <v>0.5</v>
      </c>
      <c r="U112" s="11" t="s">
        <v>56</v>
      </c>
      <c r="V112" t="s">
        <v>56</v>
      </c>
      <c r="W112" t="e">
        <f>IF(X112="","",INDEX(#REF!,MATCH(X112,#REF!,0)))</f>
        <v>#REF!</v>
      </c>
      <c r="X112" s="5" t="str">
        <f t="shared" si="4"/>
        <v>5 - Senior Officer &amp; Finance</v>
      </c>
      <c r="Y112" t="e">
        <f>IF(Z112="","",INDEX(#REF!,MATCH(Z112,#REF!,0)))</f>
        <v>#REF!</v>
      </c>
      <c r="Z112" t="str">
        <f t="shared" si="5"/>
        <v>5 - Senior Officer</v>
      </c>
      <c r="AA112" t="s">
        <v>19</v>
      </c>
      <c r="AB112" t="s">
        <v>62</v>
      </c>
      <c r="AC112" t="s">
        <v>62</v>
      </c>
      <c r="AD112" s="2">
        <v>43922</v>
      </c>
      <c r="AE112">
        <v>0</v>
      </c>
      <c r="AF112">
        <f t="shared" ca="1" si="7"/>
        <v>0.68711653981007836</v>
      </c>
      <c r="AG112">
        <f t="shared" si="6"/>
        <v>1</v>
      </c>
    </row>
    <row r="113" spans="1:33">
      <c r="A113">
        <v>112</v>
      </c>
      <c r="B113" t="s">
        <v>0</v>
      </c>
      <c r="D113" s="13" t="str">
        <f>IF(J113="Y","",IF(H113="Y",INDEX(#REF!,MATCH(I113,#REF!,0)),I113))</f>
        <v>6 - Junior Officer</v>
      </c>
      <c r="E113" s="3" t="s">
        <v>70</v>
      </c>
      <c r="F113" s="6"/>
      <c r="G113" s="3" t="s">
        <v>67</v>
      </c>
      <c r="H113" s="3" t="s">
        <v>69</v>
      </c>
      <c r="I113" s="3" t="s">
        <v>74</v>
      </c>
      <c r="J113" s="3" t="s">
        <v>69</v>
      </c>
      <c r="K113" s="3">
        <v>2</v>
      </c>
      <c r="L113" s="8" t="s">
        <v>5</v>
      </c>
      <c r="M113" s="3" t="s">
        <v>5</v>
      </c>
      <c r="N113" s="6">
        <v>27</v>
      </c>
      <c r="O113" s="14">
        <v>1</v>
      </c>
      <c r="P113" t="s">
        <v>57</v>
      </c>
      <c r="Q113" t="s">
        <v>70</v>
      </c>
      <c r="R113" t="s">
        <v>68</v>
      </c>
      <c r="S113" t="s">
        <v>74</v>
      </c>
      <c r="T113" s="16">
        <v>0.5</v>
      </c>
      <c r="U113" s="11" t="s">
        <v>56</v>
      </c>
      <c r="V113" t="s">
        <v>56</v>
      </c>
      <c r="W113" t="e">
        <f>IF(X113="","",INDEX(#REF!,MATCH(X113,#REF!,0)))</f>
        <v>#REF!</v>
      </c>
      <c r="X113" s="5" t="str">
        <f t="shared" si="4"/>
        <v>6 - Junior Officer &amp; Operations</v>
      </c>
      <c r="Y113" t="e">
        <f>IF(Z113="","",INDEX(#REF!,MATCH(Z113,#REF!,0)))</f>
        <v>#REF!</v>
      </c>
      <c r="Z113" t="str">
        <f t="shared" si="5"/>
        <v>6 - Junior Officer</v>
      </c>
      <c r="AA113" t="s">
        <v>9</v>
      </c>
      <c r="AB113" t="s">
        <v>9</v>
      </c>
      <c r="AC113" t="s">
        <v>9</v>
      </c>
      <c r="AD113" s="2">
        <v>43556</v>
      </c>
      <c r="AE113">
        <v>1</v>
      </c>
      <c r="AF113">
        <f t="shared" ca="1" si="7"/>
        <v>0.98248568423351357</v>
      </c>
      <c r="AG113">
        <f t="shared" si="6"/>
        <v>1</v>
      </c>
    </row>
    <row r="114" spans="1:33">
      <c r="A114">
        <v>113</v>
      </c>
      <c r="B114" t="s">
        <v>1</v>
      </c>
      <c r="C114" s="13">
        <v>3</v>
      </c>
      <c r="D114" s="13" t="str">
        <f>IF(J114="Y","",IF(H114="Y",INDEX(#REF!,MATCH(I114,#REF!,0)),I114))</f>
        <v>2 - Director</v>
      </c>
      <c r="E114" s="3" t="s">
        <v>70</v>
      </c>
      <c r="F114" s="6"/>
      <c r="G114" s="3" t="s">
        <v>67</v>
      </c>
      <c r="H114" s="3" t="s">
        <v>69</v>
      </c>
      <c r="I114" s="3" t="s">
        <v>77</v>
      </c>
      <c r="J114" s="3" t="s">
        <v>69</v>
      </c>
      <c r="K114" s="3">
        <v>3</v>
      </c>
      <c r="L114" s="8" t="s">
        <v>8</v>
      </c>
      <c r="M114" s="3" t="s">
        <v>8</v>
      </c>
      <c r="N114" s="6">
        <v>41</v>
      </c>
      <c r="O114" s="14">
        <v>4</v>
      </c>
      <c r="P114" t="s">
        <v>59</v>
      </c>
      <c r="Q114" t="s">
        <v>70</v>
      </c>
      <c r="R114" t="s">
        <v>68</v>
      </c>
      <c r="S114" t="s">
        <v>77</v>
      </c>
      <c r="T114" s="16">
        <v>0.5</v>
      </c>
      <c r="U114" s="11" t="s">
        <v>56</v>
      </c>
      <c r="V114" t="s">
        <v>56</v>
      </c>
      <c r="W114" t="e">
        <f>IF(X114="","",INDEX(#REF!,MATCH(X114,#REF!,0)))</f>
        <v>#REF!</v>
      </c>
      <c r="X114" s="5" t="str">
        <f t="shared" si="4"/>
        <v>2 - Director &amp; Strategy</v>
      </c>
      <c r="Y114" t="s">
        <v>105</v>
      </c>
      <c r="Z114" t="str">
        <f t="shared" si="5"/>
        <v>2 - Director</v>
      </c>
      <c r="AA114" t="s">
        <v>9</v>
      </c>
      <c r="AB114" t="s">
        <v>9</v>
      </c>
      <c r="AC114" t="s">
        <v>9</v>
      </c>
      <c r="AD114" s="2">
        <v>41000</v>
      </c>
      <c r="AE114">
        <v>8</v>
      </c>
      <c r="AF114">
        <f t="shared" ca="1" si="7"/>
        <v>8.5479333814205471E-2</v>
      </c>
      <c r="AG114">
        <f t="shared" si="6"/>
        <v>1</v>
      </c>
    </row>
    <row r="115" spans="1:33">
      <c r="A115">
        <v>114</v>
      </c>
      <c r="B115" t="s">
        <v>1</v>
      </c>
      <c r="C115" s="13">
        <v>3</v>
      </c>
      <c r="D115" s="13" t="str">
        <f>IF(J115="Y","",IF(H115="Y",INDEX(#REF!,MATCH(I115,#REF!,0)),I115))</f>
        <v>4 - Manager</v>
      </c>
      <c r="E115" s="3" t="s">
        <v>70</v>
      </c>
      <c r="F115" s="6"/>
      <c r="G115" s="3" t="s">
        <v>67</v>
      </c>
      <c r="H115" s="3" t="s">
        <v>69</v>
      </c>
      <c r="I115" s="3" t="s">
        <v>75</v>
      </c>
      <c r="J115" s="3" t="s">
        <v>69</v>
      </c>
      <c r="K115" s="3">
        <v>3</v>
      </c>
      <c r="L115" s="8" t="s">
        <v>7</v>
      </c>
      <c r="M115" s="3" t="s">
        <v>7</v>
      </c>
      <c r="N115" s="6">
        <v>31</v>
      </c>
      <c r="O115" s="14">
        <v>3</v>
      </c>
      <c r="P115" t="s">
        <v>58</v>
      </c>
      <c r="Q115" t="s">
        <v>70</v>
      </c>
      <c r="R115" t="s">
        <v>68</v>
      </c>
      <c r="S115" t="s">
        <v>75</v>
      </c>
      <c r="T115" s="16">
        <v>0.5</v>
      </c>
      <c r="U115" s="11" t="s">
        <v>56</v>
      </c>
      <c r="V115" t="s">
        <v>56</v>
      </c>
      <c r="W115" t="e">
        <f>IF(X115="","",INDEX(#REF!,MATCH(X115,#REF!,0)))</f>
        <v>#REF!</v>
      </c>
      <c r="X115" s="5" t="str">
        <f t="shared" si="4"/>
        <v>4 - Manager &amp; Sales &amp; Marketing</v>
      </c>
      <c r="Y115" t="e">
        <f>IF(Z115="","",INDEX(#REF!,MATCH(Z115,#REF!,0)))</f>
        <v>#REF!</v>
      </c>
      <c r="Z115" t="str">
        <f t="shared" si="5"/>
        <v>4 - Manager</v>
      </c>
      <c r="AA115" t="s">
        <v>9</v>
      </c>
      <c r="AB115" t="s">
        <v>9</v>
      </c>
      <c r="AC115" t="s">
        <v>9</v>
      </c>
      <c r="AD115" s="2">
        <v>41365</v>
      </c>
      <c r="AE115">
        <v>7</v>
      </c>
      <c r="AF115">
        <f t="shared" ca="1" si="7"/>
        <v>0.30413571554739938</v>
      </c>
      <c r="AG115">
        <f t="shared" si="6"/>
        <v>1</v>
      </c>
    </row>
    <row r="116" spans="1:33">
      <c r="A116">
        <v>115</v>
      </c>
      <c r="B116" t="s">
        <v>1</v>
      </c>
      <c r="C116" s="13">
        <v>4</v>
      </c>
      <c r="D116" s="13" t="str">
        <f>IF(J116="Y","",IF(H116="Y",INDEX(#REF!,MATCH(I116,#REF!,0)),I116))</f>
        <v>2 - Director</v>
      </c>
      <c r="E116" s="3" t="s">
        <v>68</v>
      </c>
      <c r="F116" s="6" t="s">
        <v>71</v>
      </c>
      <c r="G116" s="3" t="s">
        <v>67</v>
      </c>
      <c r="H116" s="3" t="s">
        <v>69</v>
      </c>
      <c r="I116" s="4" t="s">
        <v>77</v>
      </c>
      <c r="J116" s="3" t="s">
        <v>69</v>
      </c>
      <c r="K116" s="3">
        <v>3</v>
      </c>
      <c r="L116" s="8" t="s">
        <v>3</v>
      </c>
      <c r="M116" s="3" t="s">
        <v>3</v>
      </c>
      <c r="N116" s="6">
        <v>49</v>
      </c>
      <c r="O116" s="14">
        <v>3</v>
      </c>
      <c r="P116" t="s">
        <v>59</v>
      </c>
      <c r="Q116" t="s">
        <v>70</v>
      </c>
      <c r="R116" t="s">
        <v>70</v>
      </c>
      <c r="T116" s="16">
        <v>0.5</v>
      </c>
      <c r="U116" s="11" t="s">
        <v>56</v>
      </c>
      <c r="V116" t="s">
        <v>56</v>
      </c>
      <c r="W116" t="str">
        <f>IF(X116="","",INDEX(#REF!,MATCH(X116,#REF!,0)))</f>
        <v/>
      </c>
      <c r="X116" s="5" t="str">
        <f t="shared" si="4"/>
        <v/>
      </c>
      <c r="Y116" t="str">
        <f>IF(Z116="","",INDEX(#REF!,MATCH(Z116,#REF!,0)))</f>
        <v/>
      </c>
      <c r="Z116" t="str">
        <f t="shared" si="5"/>
        <v/>
      </c>
      <c r="AA116" t="s">
        <v>9</v>
      </c>
      <c r="AB116" t="s">
        <v>9</v>
      </c>
      <c r="AC116" t="s">
        <v>9</v>
      </c>
      <c r="AD116" s="2">
        <v>41730</v>
      </c>
      <c r="AE116">
        <v>6</v>
      </c>
      <c r="AF116">
        <f t="shared" ca="1" si="7"/>
        <v>0.14588136612900537</v>
      </c>
      <c r="AG116">
        <f t="shared" si="6"/>
        <v>1</v>
      </c>
    </row>
    <row r="117" spans="1:33">
      <c r="A117">
        <v>116</v>
      </c>
      <c r="B117" t="s">
        <v>1</v>
      </c>
      <c r="D117" s="13" t="str">
        <f>IF(J117="Y","",IF(H117="Y",INDEX(#REF!,MATCH(I117,#REF!,0)),I117))</f>
        <v>5 - Senior Officer</v>
      </c>
      <c r="E117" s="3" t="s">
        <v>70</v>
      </c>
      <c r="F117" s="6"/>
      <c r="G117" s="3" t="s">
        <v>67</v>
      </c>
      <c r="H117" s="3" t="s">
        <v>69</v>
      </c>
      <c r="I117" s="3" t="s">
        <v>106</v>
      </c>
      <c r="J117" s="3" t="s">
        <v>69</v>
      </c>
      <c r="K117" s="3">
        <v>3</v>
      </c>
      <c r="L117" s="8" t="s">
        <v>7</v>
      </c>
      <c r="M117" s="3" t="s">
        <v>7</v>
      </c>
      <c r="N117" s="6">
        <v>26</v>
      </c>
      <c r="O117" s="14">
        <v>2</v>
      </c>
      <c r="P117" t="s">
        <v>57</v>
      </c>
      <c r="Q117" t="s">
        <v>70</v>
      </c>
      <c r="R117" t="s">
        <v>68</v>
      </c>
      <c r="S117" t="s">
        <v>106</v>
      </c>
      <c r="T117" s="16">
        <v>0.5</v>
      </c>
      <c r="U117" s="11" t="s">
        <v>56</v>
      </c>
      <c r="V117" t="s">
        <v>56</v>
      </c>
      <c r="W117" t="e">
        <f>IF(X117="","",INDEX(#REF!,MATCH(X117,#REF!,0)))</f>
        <v>#REF!</v>
      </c>
      <c r="X117" s="5" t="str">
        <f t="shared" si="4"/>
        <v>5 - Senior Officer &amp; Sales &amp; Marketing</v>
      </c>
      <c r="Y117" t="e">
        <f>IF(Z117="","",INDEX(#REF!,MATCH(Z117,#REF!,0)))</f>
        <v>#REF!</v>
      </c>
      <c r="Z117" t="str">
        <f t="shared" si="5"/>
        <v>5 - Senior Officer</v>
      </c>
      <c r="AA117" t="s">
        <v>20</v>
      </c>
      <c r="AB117" t="s">
        <v>62</v>
      </c>
      <c r="AC117" t="s">
        <v>62</v>
      </c>
      <c r="AD117" s="2">
        <v>43191</v>
      </c>
      <c r="AE117">
        <v>2</v>
      </c>
      <c r="AF117">
        <f t="shared" ca="1" si="7"/>
        <v>0.19079280590353509</v>
      </c>
      <c r="AG117">
        <f t="shared" si="6"/>
        <v>1</v>
      </c>
    </row>
    <row r="118" spans="1:33">
      <c r="A118">
        <v>117</v>
      </c>
      <c r="B118" t="s">
        <v>1</v>
      </c>
      <c r="C118" s="13">
        <v>1</v>
      </c>
      <c r="D118" s="13" t="e">
        <f>IF(J118="Y","",IF(H118="Y",INDEX(#REF!,MATCH(I118,#REF!,0)),I118))</f>
        <v>#REF!</v>
      </c>
      <c r="E118" s="3" t="s">
        <v>70</v>
      </c>
      <c r="F118" s="6"/>
      <c r="G118" s="3" t="s">
        <v>67</v>
      </c>
      <c r="H118" s="3" t="s">
        <v>67</v>
      </c>
      <c r="I118" s="3" t="s">
        <v>75</v>
      </c>
      <c r="J118" s="3" t="s">
        <v>69</v>
      </c>
      <c r="K118" s="3">
        <v>2</v>
      </c>
      <c r="L118" s="8" t="s">
        <v>6</v>
      </c>
      <c r="M118" s="3" t="s">
        <v>6</v>
      </c>
      <c r="N118" s="6">
        <v>33</v>
      </c>
      <c r="O118" s="14">
        <v>1</v>
      </c>
      <c r="P118" t="s">
        <v>58</v>
      </c>
      <c r="Q118" t="s">
        <v>70</v>
      </c>
      <c r="R118" t="s">
        <v>68</v>
      </c>
      <c r="S118" t="s">
        <v>75</v>
      </c>
      <c r="T118" s="16">
        <v>0.5</v>
      </c>
      <c r="U118" s="11" t="s">
        <v>56</v>
      </c>
      <c r="V118" t="s">
        <v>56</v>
      </c>
      <c r="W118" t="e">
        <f>IF(X118="","",INDEX(#REF!,MATCH(X118,#REF!,0)))</f>
        <v>#REF!</v>
      </c>
      <c r="X118" s="5" t="str">
        <f t="shared" si="4"/>
        <v>4 - Manager &amp; Internal Services</v>
      </c>
      <c r="Y118" t="e">
        <f>IF(Z118="","",INDEX(#REF!,MATCH(Z118,#REF!,0)))</f>
        <v>#REF!</v>
      </c>
      <c r="Z118" t="str">
        <f t="shared" si="5"/>
        <v>4 - Manager</v>
      </c>
      <c r="AA118" t="s">
        <v>20</v>
      </c>
      <c r="AB118" t="s">
        <v>62</v>
      </c>
      <c r="AC118" t="s">
        <v>62</v>
      </c>
      <c r="AD118" s="2">
        <v>41365</v>
      </c>
      <c r="AE118">
        <v>7</v>
      </c>
      <c r="AF118">
        <f t="shared" ca="1" si="7"/>
        <v>0.62775135140135174</v>
      </c>
      <c r="AG118">
        <f t="shared" si="6"/>
        <v>1</v>
      </c>
    </row>
    <row r="119" spans="1:33">
      <c r="A119">
        <v>118</v>
      </c>
      <c r="B119" t="s">
        <v>0</v>
      </c>
      <c r="C119" s="13">
        <v>3</v>
      </c>
      <c r="D119" s="13" t="str">
        <f>IF(J119="Y","",IF(H119="Y",INDEX(#REF!,MATCH(I119,#REF!,0)),I119))</f>
        <v>3 - Senior Manager</v>
      </c>
      <c r="E119" s="3" t="s">
        <v>68</v>
      </c>
      <c r="F119" s="6" t="s">
        <v>71</v>
      </c>
      <c r="G119" s="3" t="s">
        <v>67</v>
      </c>
      <c r="H119" s="3" t="s">
        <v>69</v>
      </c>
      <c r="I119" s="3" t="s">
        <v>76</v>
      </c>
      <c r="J119" s="3" t="s">
        <v>69</v>
      </c>
      <c r="K119" s="3"/>
      <c r="L119" s="8" t="s">
        <v>7</v>
      </c>
      <c r="M119" s="3" t="s">
        <v>7</v>
      </c>
      <c r="N119" s="6">
        <v>41</v>
      </c>
      <c r="O119" s="14">
        <v>2</v>
      </c>
      <c r="P119" t="s">
        <v>59</v>
      </c>
      <c r="Q119" t="s">
        <v>70</v>
      </c>
      <c r="R119" t="s">
        <v>70</v>
      </c>
      <c r="T119" s="16">
        <v>0.5</v>
      </c>
      <c r="U119" s="11" t="s">
        <v>56</v>
      </c>
      <c r="V119" t="s">
        <v>56</v>
      </c>
      <c r="W119" t="str">
        <f>IF(X119="","",INDEX(#REF!,MATCH(X119,#REF!,0)))</f>
        <v/>
      </c>
      <c r="X119" s="5" t="str">
        <f t="shared" si="4"/>
        <v/>
      </c>
      <c r="Y119" t="str">
        <f>IF(Z119="","",INDEX(#REF!,MATCH(Z119,#REF!,0)))</f>
        <v/>
      </c>
      <c r="Z119" t="str">
        <f t="shared" si="5"/>
        <v/>
      </c>
      <c r="AA119" t="s">
        <v>9</v>
      </c>
      <c r="AB119" t="s">
        <v>9</v>
      </c>
      <c r="AC119" t="s">
        <v>9</v>
      </c>
      <c r="AD119" s="2">
        <v>41000</v>
      </c>
      <c r="AE119">
        <v>8</v>
      </c>
      <c r="AF119">
        <f t="shared" ca="1" si="7"/>
        <v>3.2005275556509116E-2</v>
      </c>
      <c r="AG119">
        <f t="shared" si="6"/>
        <v>1</v>
      </c>
    </row>
    <row r="120" spans="1:33">
      <c r="A120">
        <v>119</v>
      </c>
      <c r="B120" t="s">
        <v>0</v>
      </c>
      <c r="D120" s="13" t="str">
        <f>IF(J120="Y","",IF(H120="Y",INDEX(#REF!,MATCH(I120,#REF!,0)),I120))</f>
        <v>6 - Junior Officer</v>
      </c>
      <c r="E120" s="3" t="s">
        <v>70</v>
      </c>
      <c r="F120" s="6"/>
      <c r="G120" s="3" t="s">
        <v>67</v>
      </c>
      <c r="H120" s="3" t="s">
        <v>69</v>
      </c>
      <c r="I120" s="3" t="s">
        <v>74</v>
      </c>
      <c r="J120" s="3" t="s">
        <v>69</v>
      </c>
      <c r="K120" s="3">
        <v>2</v>
      </c>
      <c r="L120" s="8" t="s">
        <v>5</v>
      </c>
      <c r="M120" s="3" t="s">
        <v>5</v>
      </c>
      <c r="N120" s="6">
        <v>22</v>
      </c>
      <c r="O120" s="14">
        <v>1</v>
      </c>
      <c r="P120" t="s">
        <v>57</v>
      </c>
      <c r="Q120" t="s">
        <v>70</v>
      </c>
      <c r="R120" t="s">
        <v>68</v>
      </c>
      <c r="S120" t="s">
        <v>74</v>
      </c>
      <c r="T120" s="16">
        <v>0.5</v>
      </c>
      <c r="U120" s="11">
        <v>0.8</v>
      </c>
      <c r="V120" t="s">
        <v>55</v>
      </c>
      <c r="W120" t="e">
        <f>IF(X120="","",INDEX(#REF!,MATCH(X120,#REF!,0)))</f>
        <v>#REF!</v>
      </c>
      <c r="X120" s="5" t="str">
        <f t="shared" si="4"/>
        <v>6 - Junior Officer &amp; Operations</v>
      </c>
      <c r="Y120" t="e">
        <f>IF(Z120="","",INDEX(#REF!,MATCH(Z120,#REF!,0)))</f>
        <v>#REF!</v>
      </c>
      <c r="Z120" t="str">
        <f t="shared" si="5"/>
        <v>6 - Junior Officer</v>
      </c>
      <c r="AA120" t="s">
        <v>20</v>
      </c>
      <c r="AB120" t="s">
        <v>62</v>
      </c>
      <c r="AC120" t="s">
        <v>62</v>
      </c>
      <c r="AD120" s="2">
        <v>43556</v>
      </c>
      <c r="AE120">
        <v>1</v>
      </c>
      <c r="AF120">
        <f t="shared" ca="1" si="7"/>
        <v>0.70155091982933504</v>
      </c>
      <c r="AG120">
        <f t="shared" si="6"/>
        <v>1</v>
      </c>
    </row>
    <row r="121" spans="1:33">
      <c r="A121">
        <v>120</v>
      </c>
      <c r="B121" t="s">
        <v>1</v>
      </c>
      <c r="C121" s="13">
        <v>3</v>
      </c>
      <c r="D121" s="13" t="str">
        <f>IF(J121="Y","",IF(H121="Y",INDEX(#REF!,MATCH(I121,#REF!,0)),I121))</f>
        <v>5 - Senior Officer</v>
      </c>
      <c r="E121" s="3" t="s">
        <v>70</v>
      </c>
      <c r="F121" s="6"/>
      <c r="G121" s="3" t="s">
        <v>67</v>
      </c>
      <c r="H121" s="3" t="s">
        <v>69</v>
      </c>
      <c r="I121" s="3" t="s">
        <v>106</v>
      </c>
      <c r="J121" s="3" t="s">
        <v>69</v>
      </c>
      <c r="K121" s="3">
        <v>2</v>
      </c>
      <c r="L121" s="8" t="s">
        <v>7</v>
      </c>
      <c r="M121" s="3" t="s">
        <v>7</v>
      </c>
      <c r="N121" s="6">
        <v>34</v>
      </c>
      <c r="O121" s="14">
        <v>4</v>
      </c>
      <c r="P121" t="s">
        <v>58</v>
      </c>
      <c r="Q121" t="s">
        <v>68</v>
      </c>
      <c r="R121" t="s">
        <v>68</v>
      </c>
      <c r="S121" t="s">
        <v>75</v>
      </c>
      <c r="T121" s="16">
        <v>0.5</v>
      </c>
      <c r="U121" s="11" t="s">
        <v>56</v>
      </c>
      <c r="V121" t="s">
        <v>56</v>
      </c>
      <c r="W121" t="e">
        <f>IF(X121="","",INDEX(#REF!,MATCH(X121,#REF!,0)))</f>
        <v>#REF!</v>
      </c>
      <c r="X121" s="5" t="str">
        <f t="shared" si="4"/>
        <v>5 - Senior Officer &amp; Sales &amp; Marketing</v>
      </c>
      <c r="Y121" t="e">
        <f>IF(Z121="","",INDEX(#REF!,MATCH(Z121,#REF!,0)))</f>
        <v>#REF!</v>
      </c>
      <c r="Z121" t="str">
        <f t="shared" si="5"/>
        <v>5 - Senior Officer</v>
      </c>
      <c r="AA121" t="s">
        <v>9</v>
      </c>
      <c r="AB121" t="s">
        <v>9</v>
      </c>
      <c r="AC121" t="s">
        <v>9</v>
      </c>
      <c r="AD121" s="2">
        <v>41730</v>
      </c>
      <c r="AE121">
        <v>6</v>
      </c>
      <c r="AF121">
        <f t="shared" ca="1" si="7"/>
        <v>0.80542977644330249</v>
      </c>
      <c r="AG121">
        <f t="shared" si="6"/>
        <v>0</v>
      </c>
    </row>
    <row r="122" spans="1:33">
      <c r="A122">
        <v>121</v>
      </c>
      <c r="B122" t="s">
        <v>1</v>
      </c>
      <c r="C122" s="13">
        <v>3</v>
      </c>
      <c r="D122" s="13" t="str">
        <f>IF(J122="Y","",IF(H122="Y",INDEX(#REF!,MATCH(I122,#REF!,0)),I122))</f>
        <v>6 - Junior Officer</v>
      </c>
      <c r="E122" s="3" t="s">
        <v>68</v>
      </c>
      <c r="F122" s="6" t="s">
        <v>71</v>
      </c>
      <c r="G122" s="3" t="s">
        <v>67</v>
      </c>
      <c r="H122" s="3" t="s">
        <v>69</v>
      </c>
      <c r="I122" s="4" t="s">
        <v>74</v>
      </c>
      <c r="J122" s="3" t="s">
        <v>69</v>
      </c>
      <c r="K122" s="3">
        <v>3</v>
      </c>
      <c r="L122" s="8" t="s">
        <v>5</v>
      </c>
      <c r="M122" s="3" t="s">
        <v>5</v>
      </c>
      <c r="N122" s="6">
        <v>46</v>
      </c>
      <c r="O122" s="14">
        <v>3</v>
      </c>
      <c r="P122" t="s">
        <v>59</v>
      </c>
      <c r="Q122" t="s">
        <v>70</v>
      </c>
      <c r="R122" t="s">
        <v>70</v>
      </c>
      <c r="T122" s="16">
        <v>0.5</v>
      </c>
      <c r="U122" s="11" t="s">
        <v>56</v>
      </c>
      <c r="V122" t="s">
        <v>56</v>
      </c>
      <c r="W122" t="str">
        <f>IF(X122="","",INDEX(#REF!,MATCH(X122,#REF!,0)))</f>
        <v/>
      </c>
      <c r="X122" s="5" t="str">
        <f t="shared" si="4"/>
        <v/>
      </c>
      <c r="Y122" t="str">
        <f>IF(Z122="","",INDEX(#REF!,MATCH(Z122,#REF!,0)))</f>
        <v/>
      </c>
      <c r="Z122" t="str">
        <f t="shared" si="5"/>
        <v/>
      </c>
      <c r="AA122" t="s">
        <v>9</v>
      </c>
      <c r="AB122" t="s">
        <v>9</v>
      </c>
      <c r="AC122" t="s">
        <v>9</v>
      </c>
      <c r="AD122" s="2">
        <v>42826</v>
      </c>
      <c r="AE122">
        <v>3</v>
      </c>
      <c r="AF122">
        <f t="shared" ca="1" si="7"/>
        <v>8.3241123394674932E-2</v>
      </c>
      <c r="AG122">
        <f t="shared" si="6"/>
        <v>1</v>
      </c>
    </row>
    <row r="123" spans="1:33">
      <c r="A123">
        <v>122</v>
      </c>
      <c r="B123" t="s">
        <v>1</v>
      </c>
      <c r="C123" s="13">
        <v>2</v>
      </c>
      <c r="D123" s="13" t="str">
        <f>IF(J123="Y","",IF(H123="Y",INDEX(#REF!,MATCH(I123,#REF!,0)),I123))</f>
        <v>3 - Senior Manager</v>
      </c>
      <c r="E123" s="3" t="s">
        <v>70</v>
      </c>
      <c r="F123" s="6"/>
      <c r="G123" s="3" t="s">
        <v>67</v>
      </c>
      <c r="H123" s="3" t="s">
        <v>69</v>
      </c>
      <c r="I123" s="3" t="s">
        <v>76</v>
      </c>
      <c r="J123" s="3" t="s">
        <v>69</v>
      </c>
      <c r="K123" s="3">
        <v>2</v>
      </c>
      <c r="L123" s="8" t="s">
        <v>7</v>
      </c>
      <c r="M123" s="3" t="s">
        <v>7</v>
      </c>
      <c r="N123" s="6">
        <v>35</v>
      </c>
      <c r="O123" s="14">
        <v>4</v>
      </c>
      <c r="P123" t="s">
        <v>58</v>
      </c>
      <c r="Q123" t="s">
        <v>70</v>
      </c>
      <c r="R123" t="s">
        <v>68</v>
      </c>
      <c r="S123" t="s">
        <v>76</v>
      </c>
      <c r="T123" s="16">
        <v>0.5</v>
      </c>
      <c r="U123" s="11" t="s">
        <v>56</v>
      </c>
      <c r="V123" t="s">
        <v>56</v>
      </c>
      <c r="W123" t="e">
        <f>IF(X123="","",INDEX(#REF!,MATCH(X123,#REF!,0)))</f>
        <v>#REF!</v>
      </c>
      <c r="X123" s="5" t="str">
        <f t="shared" si="4"/>
        <v>3 - Senior Manager &amp; Sales &amp; Marketing</v>
      </c>
      <c r="Y123" t="e">
        <f>IF(Z123="","",INDEX(#REF!,MATCH(Z123,#REF!,0)))</f>
        <v>#REF!</v>
      </c>
      <c r="Z123" t="str">
        <f t="shared" si="5"/>
        <v>3 - Senior Manager</v>
      </c>
      <c r="AA123" t="s">
        <v>9</v>
      </c>
      <c r="AB123" t="s">
        <v>9</v>
      </c>
      <c r="AC123" t="s">
        <v>9</v>
      </c>
      <c r="AD123" s="2">
        <v>42095</v>
      </c>
      <c r="AE123">
        <v>5</v>
      </c>
      <c r="AF123">
        <f t="shared" ca="1" si="7"/>
        <v>0.77226152623305555</v>
      </c>
      <c r="AG123">
        <f t="shared" si="6"/>
        <v>1</v>
      </c>
    </row>
    <row r="124" spans="1:33">
      <c r="A124">
        <v>123</v>
      </c>
      <c r="B124" t="s">
        <v>0</v>
      </c>
      <c r="C124" s="13">
        <v>2</v>
      </c>
      <c r="D124" s="13" t="str">
        <f>IF(J124="Y","",IF(H124="Y",INDEX(#REF!,MATCH(I124,#REF!,0)),I124))</f>
        <v>6 - Junior Officer</v>
      </c>
      <c r="E124" s="3" t="s">
        <v>70</v>
      </c>
      <c r="F124" s="6"/>
      <c r="G124" s="3" t="s">
        <v>67</v>
      </c>
      <c r="H124" s="3" t="s">
        <v>69</v>
      </c>
      <c r="I124" s="3" t="s">
        <v>74</v>
      </c>
      <c r="J124" s="3" t="s">
        <v>69</v>
      </c>
      <c r="K124" s="3">
        <v>3</v>
      </c>
      <c r="L124" s="8" t="s">
        <v>7</v>
      </c>
      <c r="M124" s="3" t="s">
        <v>7</v>
      </c>
      <c r="N124" s="6">
        <v>30</v>
      </c>
      <c r="O124" s="14">
        <v>2</v>
      </c>
      <c r="P124" t="s">
        <v>58</v>
      </c>
      <c r="Q124" t="s">
        <v>70</v>
      </c>
      <c r="R124" t="s">
        <v>68</v>
      </c>
      <c r="S124" t="s">
        <v>74</v>
      </c>
      <c r="T124" s="16">
        <v>0.5</v>
      </c>
      <c r="U124" s="11" t="s">
        <v>56</v>
      </c>
      <c r="V124" t="s">
        <v>56</v>
      </c>
      <c r="W124" t="e">
        <f>IF(X124="","",INDEX(#REF!,MATCH(X124,#REF!,0)))</f>
        <v>#REF!</v>
      </c>
      <c r="X124" s="5" t="str">
        <f t="shared" si="4"/>
        <v>6 - Junior Officer &amp; Sales &amp; Marketing</v>
      </c>
      <c r="Y124" t="e">
        <f>IF(Z124="","",INDEX(#REF!,MATCH(Z124,#REF!,0)))</f>
        <v>#REF!</v>
      </c>
      <c r="Z124" t="str">
        <f t="shared" si="5"/>
        <v>6 - Junior Officer</v>
      </c>
      <c r="AA124" t="s">
        <v>13</v>
      </c>
      <c r="AB124" t="s">
        <v>65</v>
      </c>
      <c r="AC124" t="s">
        <v>66</v>
      </c>
      <c r="AD124" s="2">
        <v>43191</v>
      </c>
      <c r="AE124">
        <v>2</v>
      </c>
      <c r="AF124">
        <f t="shared" ca="1" si="7"/>
        <v>0.96924893764229503</v>
      </c>
      <c r="AG124">
        <f t="shared" si="6"/>
        <v>1</v>
      </c>
    </row>
    <row r="125" spans="1:33">
      <c r="A125">
        <v>124</v>
      </c>
      <c r="B125" t="s">
        <v>0</v>
      </c>
      <c r="C125" s="13">
        <v>3</v>
      </c>
      <c r="D125" s="13" t="str">
        <f>IF(J125="Y","",IF(H125="Y",INDEX(#REF!,MATCH(I125,#REF!,0)),I125))</f>
        <v>6 - Junior Officer</v>
      </c>
      <c r="E125" s="3" t="s">
        <v>70</v>
      </c>
      <c r="F125" s="6"/>
      <c r="G125" s="3" t="s">
        <v>67</v>
      </c>
      <c r="H125" s="3" t="s">
        <v>69</v>
      </c>
      <c r="I125" s="3" t="s">
        <v>74</v>
      </c>
      <c r="J125" s="3" t="s">
        <v>69</v>
      </c>
      <c r="K125" s="3">
        <v>2</v>
      </c>
      <c r="L125" s="8" t="s">
        <v>5</v>
      </c>
      <c r="M125" s="3" t="s">
        <v>5</v>
      </c>
      <c r="N125" s="6">
        <v>23</v>
      </c>
      <c r="O125" s="14">
        <v>2</v>
      </c>
      <c r="P125" t="s">
        <v>57</v>
      </c>
      <c r="Q125" t="s">
        <v>70</v>
      </c>
      <c r="R125" t="s">
        <v>68</v>
      </c>
      <c r="S125" t="s">
        <v>74</v>
      </c>
      <c r="T125" s="16">
        <v>0.5</v>
      </c>
      <c r="U125" s="11" t="s">
        <v>56</v>
      </c>
      <c r="V125" t="s">
        <v>56</v>
      </c>
      <c r="W125" t="e">
        <f>IF(X125="","",INDEX(#REF!,MATCH(X125,#REF!,0)))</f>
        <v>#REF!</v>
      </c>
      <c r="X125" s="5" t="str">
        <f t="shared" si="4"/>
        <v>6 - Junior Officer &amp; Operations</v>
      </c>
      <c r="Y125" t="e">
        <f>IF(Z125="","",INDEX(#REF!,MATCH(Z125,#REF!,0)))</f>
        <v>#REF!</v>
      </c>
      <c r="Z125" t="str">
        <f t="shared" si="5"/>
        <v>6 - Junior Officer</v>
      </c>
      <c r="AA125" t="s">
        <v>9</v>
      </c>
      <c r="AB125" t="s">
        <v>9</v>
      </c>
      <c r="AC125" t="s">
        <v>9</v>
      </c>
      <c r="AD125" s="2">
        <v>43191</v>
      </c>
      <c r="AE125">
        <v>2</v>
      </c>
      <c r="AF125">
        <f t="shared" ca="1" si="7"/>
        <v>0.68554668247455497</v>
      </c>
      <c r="AG125">
        <f t="shared" si="6"/>
        <v>1</v>
      </c>
    </row>
    <row r="126" spans="1:33">
      <c r="A126">
        <v>125</v>
      </c>
      <c r="B126" t="s">
        <v>1</v>
      </c>
      <c r="D126" s="13" t="str">
        <f>IF(J126="Y","",IF(H126="Y",INDEX(#REF!,MATCH(I126,#REF!,0)),I126))</f>
        <v/>
      </c>
      <c r="E126" s="3" t="s">
        <v>70</v>
      </c>
      <c r="F126" s="6"/>
      <c r="G126" s="3" t="s">
        <v>69</v>
      </c>
      <c r="H126" s="3" t="s">
        <v>69</v>
      </c>
      <c r="I126" s="3" t="s">
        <v>76</v>
      </c>
      <c r="J126" s="3" t="s">
        <v>67</v>
      </c>
      <c r="K126" s="3"/>
      <c r="L126" s="8" t="s">
        <v>5</v>
      </c>
      <c r="M126" s="3" t="s">
        <v>5</v>
      </c>
      <c r="N126" s="6">
        <v>38</v>
      </c>
      <c r="O126" s="14">
        <v>0</v>
      </c>
      <c r="P126" t="s">
        <v>58</v>
      </c>
      <c r="Q126" t="s">
        <v>70</v>
      </c>
      <c r="R126" t="s">
        <v>70</v>
      </c>
      <c r="S126" t="s">
        <v>76</v>
      </c>
      <c r="T126" s="16">
        <v>0.5</v>
      </c>
      <c r="U126" s="11" t="s">
        <v>56</v>
      </c>
      <c r="V126" t="s">
        <v>56</v>
      </c>
      <c r="W126" t="e">
        <f>IF(X126="","",INDEX(#REF!,MATCH(X126,#REF!,0)))</f>
        <v>#REF!</v>
      </c>
      <c r="X126" s="5" t="str">
        <f t="shared" si="4"/>
        <v>3 - Senior Manager &amp; Operations</v>
      </c>
      <c r="Y126" t="e">
        <f>IF(Z126="","",INDEX(#REF!,MATCH(Z126,#REF!,0)))</f>
        <v>#REF!</v>
      </c>
      <c r="Z126" t="str">
        <f t="shared" si="5"/>
        <v>3 - Senior Manager</v>
      </c>
      <c r="AA126" t="s">
        <v>9</v>
      </c>
      <c r="AB126" t="s">
        <v>9</v>
      </c>
      <c r="AC126" t="s">
        <v>9</v>
      </c>
      <c r="AD126" s="2">
        <v>43922</v>
      </c>
      <c r="AE126">
        <v>0</v>
      </c>
      <c r="AF126">
        <f t="shared" ca="1" si="7"/>
        <v>1.1311915994006827E-2</v>
      </c>
      <c r="AG126">
        <f t="shared" si="6"/>
        <v>1</v>
      </c>
    </row>
    <row r="127" spans="1:33">
      <c r="A127">
        <v>126</v>
      </c>
      <c r="B127" t="s">
        <v>0</v>
      </c>
      <c r="D127" s="13" t="str">
        <f>IF(J127="Y","",IF(H127="Y",INDEX(#REF!,MATCH(I127,#REF!,0)),I127))</f>
        <v/>
      </c>
      <c r="E127" s="3" t="s">
        <v>70</v>
      </c>
      <c r="F127" s="6"/>
      <c r="G127" s="3" t="s">
        <v>69</v>
      </c>
      <c r="H127" s="3" t="s">
        <v>69</v>
      </c>
      <c r="I127" s="3" t="s">
        <v>74</v>
      </c>
      <c r="J127" s="3" t="s">
        <v>67</v>
      </c>
      <c r="K127" s="3"/>
      <c r="L127" s="8" t="s">
        <v>6</v>
      </c>
      <c r="M127" s="3" t="s">
        <v>6</v>
      </c>
      <c r="N127" s="6">
        <v>22</v>
      </c>
      <c r="O127" s="14">
        <v>0</v>
      </c>
      <c r="P127" t="s">
        <v>57</v>
      </c>
      <c r="Q127" t="s">
        <v>70</v>
      </c>
      <c r="R127" t="s">
        <v>70</v>
      </c>
      <c r="S127" t="s">
        <v>74</v>
      </c>
      <c r="T127" s="16">
        <v>0.5</v>
      </c>
      <c r="U127" s="11">
        <v>0.8</v>
      </c>
      <c r="V127" t="s">
        <v>55</v>
      </c>
      <c r="W127" t="e">
        <f>IF(X127="","",INDEX(#REF!,MATCH(X127,#REF!,0)))</f>
        <v>#REF!</v>
      </c>
      <c r="X127" s="5" t="str">
        <f t="shared" si="4"/>
        <v>6 - Junior Officer &amp; Internal Services</v>
      </c>
      <c r="Y127" t="e">
        <f>IF(Z127="","",INDEX(#REF!,MATCH(Z127,#REF!,0)))</f>
        <v>#REF!</v>
      </c>
      <c r="Z127" t="str">
        <f t="shared" si="5"/>
        <v>6 - Junior Officer</v>
      </c>
      <c r="AA127" t="s">
        <v>19</v>
      </c>
      <c r="AB127" t="s">
        <v>62</v>
      </c>
      <c r="AC127" t="s">
        <v>62</v>
      </c>
      <c r="AD127" s="2">
        <v>43922</v>
      </c>
      <c r="AE127">
        <v>0</v>
      </c>
      <c r="AF127">
        <f t="shared" ca="1" si="7"/>
        <v>0.45606229899127826</v>
      </c>
      <c r="AG127">
        <f t="shared" si="6"/>
        <v>1</v>
      </c>
    </row>
    <row r="128" spans="1:33">
      <c r="A128">
        <v>127</v>
      </c>
      <c r="B128" t="s">
        <v>1</v>
      </c>
      <c r="C128" s="13">
        <v>3</v>
      </c>
      <c r="D128" s="13" t="str">
        <f>IF(J128="Y","",IF(H128="Y",INDEX(#REF!,MATCH(I128,#REF!,0)),I128))</f>
        <v>1 - Executive</v>
      </c>
      <c r="E128" s="3" t="s">
        <v>70</v>
      </c>
      <c r="F128" s="6"/>
      <c r="G128" s="3" t="s">
        <v>67</v>
      </c>
      <c r="H128" s="3" t="s">
        <v>69</v>
      </c>
      <c r="I128" s="3" t="s">
        <v>78</v>
      </c>
      <c r="J128" s="3" t="s">
        <v>69</v>
      </c>
      <c r="K128" s="3"/>
      <c r="L128" s="8" t="s">
        <v>3</v>
      </c>
      <c r="M128" s="3" t="s">
        <v>3</v>
      </c>
      <c r="N128" s="6">
        <v>55</v>
      </c>
      <c r="O128" s="14">
        <v>2</v>
      </c>
      <c r="P128" t="s">
        <v>60</v>
      </c>
      <c r="Q128" t="s">
        <v>70</v>
      </c>
      <c r="R128" t="s">
        <v>70</v>
      </c>
      <c r="S128" t="s">
        <v>78</v>
      </c>
      <c r="T128" s="16">
        <v>0.5</v>
      </c>
      <c r="U128" s="11" t="s">
        <v>56</v>
      </c>
      <c r="V128" t="s">
        <v>56</v>
      </c>
      <c r="W128" t="str">
        <f>IF(X128="","",INDEX(#REF!,MATCH(X128,#REF!,0)))</f>
        <v/>
      </c>
      <c r="X128" s="5" t="str">
        <f t="shared" si="4"/>
        <v/>
      </c>
      <c r="Y128" t="str">
        <f>IF(Z128="","",INDEX(#REF!,MATCH(Z128,#REF!,0)))</f>
        <v/>
      </c>
      <c r="Z128" t="str">
        <f t="shared" si="5"/>
        <v/>
      </c>
      <c r="AA128" t="s">
        <v>9</v>
      </c>
      <c r="AB128" t="s">
        <v>9</v>
      </c>
      <c r="AC128" t="s">
        <v>9</v>
      </c>
      <c r="AD128" s="2">
        <v>42826</v>
      </c>
      <c r="AE128">
        <v>3</v>
      </c>
      <c r="AF128">
        <f t="shared" ca="1" si="7"/>
        <v>0.55187471908726493</v>
      </c>
      <c r="AG128">
        <f t="shared" si="6"/>
        <v>0</v>
      </c>
    </row>
    <row r="129" spans="1:33">
      <c r="A129">
        <v>128</v>
      </c>
      <c r="B129" t="s">
        <v>1</v>
      </c>
      <c r="C129" s="13">
        <v>2</v>
      </c>
      <c r="D129" s="13" t="str">
        <f>IF(J129="Y","",IF(H129="Y",INDEX(#REF!,MATCH(I129,#REF!,0)),I129))</f>
        <v>1 - Executive</v>
      </c>
      <c r="E129" s="3" t="s">
        <v>70</v>
      </c>
      <c r="F129" s="6"/>
      <c r="G129" s="3" t="s">
        <v>67</v>
      </c>
      <c r="H129" s="3" t="s">
        <v>69</v>
      </c>
      <c r="I129" s="3" t="s">
        <v>78</v>
      </c>
      <c r="J129" s="3" t="s">
        <v>69</v>
      </c>
      <c r="K129" s="3"/>
      <c r="L129" s="8" t="s">
        <v>8</v>
      </c>
      <c r="M129" s="3" t="s">
        <v>8</v>
      </c>
      <c r="N129" s="6">
        <v>42</v>
      </c>
      <c r="O129" s="14">
        <v>3</v>
      </c>
      <c r="P129" t="s">
        <v>59</v>
      </c>
      <c r="Q129" t="s">
        <v>70</v>
      </c>
      <c r="R129" t="s">
        <v>70</v>
      </c>
      <c r="S129" t="s">
        <v>78</v>
      </c>
      <c r="T129" s="16">
        <v>0.5</v>
      </c>
      <c r="U129" s="11" t="s">
        <v>56</v>
      </c>
      <c r="V129" t="s">
        <v>56</v>
      </c>
      <c r="W129" t="str">
        <f>IF(X129="","",INDEX(#REF!,MATCH(X129,#REF!,0)))</f>
        <v/>
      </c>
      <c r="X129" s="5" t="str">
        <f t="shared" si="4"/>
        <v/>
      </c>
      <c r="Y129" t="str">
        <f>IF(Z129="","",INDEX(#REF!,MATCH(Z129,#REF!,0)))</f>
        <v/>
      </c>
      <c r="Z129" t="str">
        <f t="shared" si="5"/>
        <v/>
      </c>
      <c r="AA129" t="s">
        <v>9</v>
      </c>
      <c r="AB129" t="s">
        <v>9</v>
      </c>
      <c r="AC129" t="s">
        <v>9</v>
      </c>
      <c r="AD129" s="2">
        <v>42826</v>
      </c>
      <c r="AE129">
        <v>3</v>
      </c>
      <c r="AF129">
        <f t="shared" ca="1" si="7"/>
        <v>0.423740229496124</v>
      </c>
      <c r="AG129">
        <f t="shared" si="6"/>
        <v>0</v>
      </c>
    </row>
    <row r="130" spans="1:33">
      <c r="A130">
        <v>129</v>
      </c>
      <c r="B130" t="s">
        <v>1</v>
      </c>
      <c r="C130" s="13">
        <v>3</v>
      </c>
      <c r="D130" s="13" t="str">
        <f>IF(J130="Y","",IF(H130="Y",INDEX(#REF!,MATCH(I130,#REF!,0)),I130))</f>
        <v>6 - Junior Officer</v>
      </c>
      <c r="E130" s="3" t="s">
        <v>70</v>
      </c>
      <c r="F130" s="6"/>
      <c r="G130" s="3" t="s">
        <v>67</v>
      </c>
      <c r="H130" s="3" t="s">
        <v>69</v>
      </c>
      <c r="I130" s="3" t="s">
        <v>74</v>
      </c>
      <c r="J130" s="3" t="s">
        <v>69</v>
      </c>
      <c r="K130" s="3">
        <v>2</v>
      </c>
      <c r="L130" s="8" t="s">
        <v>5</v>
      </c>
      <c r="M130" s="3" t="s">
        <v>5</v>
      </c>
      <c r="N130" s="6">
        <v>22</v>
      </c>
      <c r="O130" s="14">
        <v>4</v>
      </c>
      <c r="P130" t="s">
        <v>57</v>
      </c>
      <c r="Q130" t="s">
        <v>70</v>
      </c>
      <c r="R130" t="s">
        <v>68</v>
      </c>
      <c r="S130" t="s">
        <v>74</v>
      </c>
      <c r="T130" s="16">
        <v>0.5</v>
      </c>
      <c r="U130" s="11" t="s">
        <v>56</v>
      </c>
      <c r="V130" t="s">
        <v>56</v>
      </c>
      <c r="W130" t="e">
        <f>IF(X130="","",INDEX(#REF!,MATCH(X130,#REF!,0)))</f>
        <v>#REF!</v>
      </c>
      <c r="X130" s="5" t="str">
        <f t="shared" ref="X130:X193" si="8">IF(S130="","",IF(I130="1 - Executive","",I130&amp;" &amp; "&amp;M130))</f>
        <v>6 - Junior Officer &amp; Operations</v>
      </c>
      <c r="Y130" t="e">
        <f>IF(Z130="","",INDEX(#REF!,MATCH(Z130,#REF!,0)))</f>
        <v>#REF!</v>
      </c>
      <c r="Z130" t="str">
        <f t="shared" ref="Z130:Z193" si="9">IF(S130="","",IF(I130="1 - Executive","",I130))</f>
        <v>6 - Junior Officer</v>
      </c>
      <c r="AA130" t="s">
        <v>9</v>
      </c>
      <c r="AB130" t="s">
        <v>9</v>
      </c>
      <c r="AC130" t="s">
        <v>9</v>
      </c>
      <c r="AD130" s="2">
        <v>42461</v>
      </c>
      <c r="AE130">
        <v>4</v>
      </c>
      <c r="AF130">
        <f t="shared" ca="1" si="7"/>
        <v>0.77982225780400316</v>
      </c>
      <c r="AG130">
        <f t="shared" ref="AG130:AG193" si="10">IF(S130=Z130,1,0)</f>
        <v>1</v>
      </c>
    </row>
    <row r="131" spans="1:33">
      <c r="A131">
        <v>130</v>
      </c>
      <c r="B131" t="s">
        <v>0</v>
      </c>
      <c r="C131" s="13">
        <v>2</v>
      </c>
      <c r="D131" s="13" t="str">
        <f>IF(J131="Y","",IF(H131="Y",INDEX(#REF!,MATCH(I131,#REF!,0)),I131))</f>
        <v>6 - Junior Officer</v>
      </c>
      <c r="E131" s="3" t="s">
        <v>70</v>
      </c>
      <c r="F131" s="6"/>
      <c r="G131" s="3" t="s">
        <v>67</v>
      </c>
      <c r="H131" s="3" t="s">
        <v>69</v>
      </c>
      <c r="I131" s="3" t="s">
        <v>74</v>
      </c>
      <c r="J131" s="3" t="s">
        <v>69</v>
      </c>
      <c r="K131" s="3">
        <v>2</v>
      </c>
      <c r="L131" s="8" t="s">
        <v>7</v>
      </c>
      <c r="M131" s="3" t="s">
        <v>7</v>
      </c>
      <c r="N131" s="6">
        <v>24</v>
      </c>
      <c r="O131" s="14">
        <v>2</v>
      </c>
      <c r="P131" t="s">
        <v>57</v>
      </c>
      <c r="Q131" t="s">
        <v>70</v>
      </c>
      <c r="R131" t="s">
        <v>68</v>
      </c>
      <c r="S131" t="s">
        <v>74</v>
      </c>
      <c r="T131" s="16">
        <v>0.5</v>
      </c>
      <c r="U131" s="11" t="s">
        <v>56</v>
      </c>
      <c r="V131" t="s">
        <v>56</v>
      </c>
      <c r="W131" t="e">
        <f>IF(X131="","",INDEX(#REF!,MATCH(X131,#REF!,0)))</f>
        <v>#REF!</v>
      </c>
      <c r="X131" s="5" t="str">
        <f t="shared" si="8"/>
        <v>6 - Junior Officer &amp; Sales &amp; Marketing</v>
      </c>
      <c r="Y131" t="e">
        <f>IF(Z131="","",INDEX(#REF!,MATCH(Z131,#REF!,0)))</f>
        <v>#REF!</v>
      </c>
      <c r="Z131" t="str">
        <f t="shared" si="9"/>
        <v>6 - Junior Officer</v>
      </c>
      <c r="AA131" t="s">
        <v>19</v>
      </c>
      <c r="AB131" t="s">
        <v>62</v>
      </c>
      <c r="AC131" t="s">
        <v>62</v>
      </c>
      <c r="AD131" s="2">
        <v>43191</v>
      </c>
      <c r="AE131">
        <v>2</v>
      </c>
      <c r="AF131">
        <f t="shared" ref="AF131:AF194" ca="1" si="11">RAND()</f>
        <v>0.37136336200670306</v>
      </c>
      <c r="AG131">
        <f t="shared" si="10"/>
        <v>1</v>
      </c>
    </row>
    <row r="132" spans="1:33">
      <c r="A132">
        <v>131</v>
      </c>
      <c r="B132" t="s">
        <v>1</v>
      </c>
      <c r="C132" s="13">
        <v>3</v>
      </c>
      <c r="D132" s="13" t="str">
        <f>IF(J132="Y","",IF(H132="Y",INDEX(#REF!,MATCH(I132,#REF!,0)),I132))</f>
        <v>6 - Junior Officer</v>
      </c>
      <c r="E132" s="3" t="s">
        <v>70</v>
      </c>
      <c r="F132" s="6"/>
      <c r="G132" s="3" t="s">
        <v>67</v>
      </c>
      <c r="H132" s="3" t="s">
        <v>69</v>
      </c>
      <c r="I132" s="3" t="s">
        <v>74</v>
      </c>
      <c r="J132" s="3" t="s">
        <v>69</v>
      </c>
      <c r="K132" s="3">
        <v>2</v>
      </c>
      <c r="L132" s="8" t="s">
        <v>7</v>
      </c>
      <c r="M132" s="3" t="s">
        <v>7</v>
      </c>
      <c r="N132" s="6">
        <v>23</v>
      </c>
      <c r="O132" s="14">
        <v>2</v>
      </c>
      <c r="P132" t="s">
        <v>57</v>
      </c>
      <c r="Q132" t="s">
        <v>70</v>
      </c>
      <c r="R132" t="s">
        <v>68</v>
      </c>
      <c r="S132" t="s">
        <v>74</v>
      </c>
      <c r="T132" s="16">
        <v>0.5</v>
      </c>
      <c r="U132" s="11" t="s">
        <v>56</v>
      </c>
      <c r="V132" t="s">
        <v>56</v>
      </c>
      <c r="W132" t="e">
        <f>IF(X132="","",INDEX(#REF!,MATCH(X132,#REF!,0)))</f>
        <v>#REF!</v>
      </c>
      <c r="X132" s="5" t="str">
        <f t="shared" si="8"/>
        <v>6 - Junior Officer &amp; Sales &amp; Marketing</v>
      </c>
      <c r="Y132" t="e">
        <f>IF(Z132="","",INDEX(#REF!,MATCH(Z132,#REF!,0)))</f>
        <v>#REF!</v>
      </c>
      <c r="Z132" t="str">
        <f t="shared" si="9"/>
        <v>6 - Junior Officer</v>
      </c>
      <c r="AA132" t="s">
        <v>9</v>
      </c>
      <c r="AB132" t="s">
        <v>9</v>
      </c>
      <c r="AC132" t="s">
        <v>9</v>
      </c>
      <c r="AD132" s="2">
        <v>43191</v>
      </c>
      <c r="AE132">
        <v>2</v>
      </c>
      <c r="AF132">
        <f t="shared" ca="1" si="11"/>
        <v>0.78755961896927484</v>
      </c>
      <c r="AG132">
        <f t="shared" si="10"/>
        <v>1</v>
      </c>
    </row>
    <row r="133" spans="1:33">
      <c r="A133">
        <v>132</v>
      </c>
      <c r="B133" t="s">
        <v>1</v>
      </c>
      <c r="C133" s="13">
        <v>4</v>
      </c>
      <c r="D133" s="13" t="str">
        <f>IF(J133="Y","",IF(H133="Y",INDEX(#REF!,MATCH(I133,#REF!,0)),I133))</f>
        <v>6 - Junior Officer</v>
      </c>
      <c r="E133" s="3" t="s">
        <v>70</v>
      </c>
      <c r="F133" s="6"/>
      <c r="G133" s="3" t="s">
        <v>67</v>
      </c>
      <c r="H133" s="3" t="s">
        <v>69</v>
      </c>
      <c r="I133" s="3" t="s">
        <v>74</v>
      </c>
      <c r="J133" s="3" t="s">
        <v>69</v>
      </c>
      <c r="K133" s="3">
        <v>2</v>
      </c>
      <c r="L133" s="8" t="s">
        <v>6</v>
      </c>
      <c r="M133" s="3" t="s">
        <v>6</v>
      </c>
      <c r="N133" s="6">
        <v>25</v>
      </c>
      <c r="O133" s="14">
        <v>2</v>
      </c>
      <c r="P133" t="s">
        <v>57</v>
      </c>
      <c r="Q133" t="s">
        <v>70</v>
      </c>
      <c r="R133" t="s">
        <v>68</v>
      </c>
      <c r="S133" t="s">
        <v>74</v>
      </c>
      <c r="T133" s="16">
        <v>0.5</v>
      </c>
      <c r="U133" s="11" t="s">
        <v>56</v>
      </c>
      <c r="V133" t="s">
        <v>56</v>
      </c>
      <c r="W133" t="e">
        <f>IF(X133="","",INDEX(#REF!,MATCH(X133,#REF!,0)))</f>
        <v>#REF!</v>
      </c>
      <c r="X133" s="5" t="str">
        <f t="shared" si="8"/>
        <v>6 - Junior Officer &amp; Internal Services</v>
      </c>
      <c r="Y133" t="e">
        <f>IF(Z133="","",INDEX(#REF!,MATCH(Z133,#REF!,0)))</f>
        <v>#REF!</v>
      </c>
      <c r="Z133" t="str">
        <f t="shared" si="9"/>
        <v>6 - Junior Officer</v>
      </c>
      <c r="AA133" t="s">
        <v>19</v>
      </c>
      <c r="AB133" t="s">
        <v>62</v>
      </c>
      <c r="AC133" t="s">
        <v>62</v>
      </c>
      <c r="AD133" s="2">
        <v>43191</v>
      </c>
      <c r="AE133">
        <v>2</v>
      </c>
      <c r="AF133">
        <f t="shared" ca="1" si="11"/>
        <v>0.88365004575232364</v>
      </c>
      <c r="AG133">
        <f t="shared" si="10"/>
        <v>1</v>
      </c>
    </row>
    <row r="134" spans="1:33">
      <c r="A134">
        <v>133</v>
      </c>
      <c r="B134" t="s">
        <v>0</v>
      </c>
      <c r="C134" s="13">
        <v>2</v>
      </c>
      <c r="D134" s="13" t="str">
        <f>IF(J134="Y","",IF(H134="Y",INDEX(#REF!,MATCH(I134,#REF!,0)),I134))</f>
        <v>4 - Manager</v>
      </c>
      <c r="E134" s="3" t="s">
        <v>70</v>
      </c>
      <c r="F134" s="6"/>
      <c r="G134" s="3" t="s">
        <v>67</v>
      </c>
      <c r="H134" s="3" t="s">
        <v>69</v>
      </c>
      <c r="I134" s="3" t="s">
        <v>75</v>
      </c>
      <c r="J134" s="3" t="s">
        <v>69</v>
      </c>
      <c r="K134" s="3">
        <v>3</v>
      </c>
      <c r="L134" s="8" t="s">
        <v>5</v>
      </c>
      <c r="M134" s="3" t="s">
        <v>5</v>
      </c>
      <c r="N134" s="6">
        <v>38</v>
      </c>
      <c r="O134" s="14">
        <v>3</v>
      </c>
      <c r="P134" t="s">
        <v>58</v>
      </c>
      <c r="Q134" t="s">
        <v>70</v>
      </c>
      <c r="R134" t="s">
        <v>68</v>
      </c>
      <c r="S134" t="s">
        <v>75</v>
      </c>
      <c r="T134" s="16">
        <v>0.5</v>
      </c>
      <c r="U134" s="11" t="s">
        <v>56</v>
      </c>
      <c r="V134" t="s">
        <v>56</v>
      </c>
      <c r="W134" t="e">
        <f>IF(X134="","",INDEX(#REF!,MATCH(X134,#REF!,0)))</f>
        <v>#REF!</v>
      </c>
      <c r="X134" s="5" t="str">
        <f t="shared" si="8"/>
        <v>4 - Manager &amp; Operations</v>
      </c>
      <c r="Y134" t="e">
        <f>IF(Z134="","",INDEX(#REF!,MATCH(Z134,#REF!,0)))</f>
        <v>#REF!</v>
      </c>
      <c r="Z134" t="str">
        <f t="shared" si="9"/>
        <v>4 - Manager</v>
      </c>
      <c r="AA134" t="s">
        <v>17</v>
      </c>
      <c r="AB134" t="s">
        <v>62</v>
      </c>
      <c r="AC134" t="s">
        <v>62</v>
      </c>
      <c r="AD134" s="2">
        <v>42826</v>
      </c>
      <c r="AE134">
        <v>3</v>
      </c>
      <c r="AF134">
        <f t="shared" ca="1" si="11"/>
        <v>0.99226932079118779</v>
      </c>
      <c r="AG134">
        <f t="shared" si="10"/>
        <v>1</v>
      </c>
    </row>
    <row r="135" spans="1:33">
      <c r="A135">
        <v>134</v>
      </c>
      <c r="B135" t="s">
        <v>1</v>
      </c>
      <c r="C135" s="13">
        <v>3</v>
      </c>
      <c r="D135" s="13" t="str">
        <f>IF(J135="Y","",IF(H135="Y",INDEX(#REF!,MATCH(I135,#REF!,0)),I135))</f>
        <v>4 - Manager</v>
      </c>
      <c r="E135" s="3" t="s">
        <v>70</v>
      </c>
      <c r="F135" s="6"/>
      <c r="G135" s="3" t="s">
        <v>67</v>
      </c>
      <c r="H135" s="3" t="s">
        <v>69</v>
      </c>
      <c r="I135" s="3" t="s">
        <v>75</v>
      </c>
      <c r="J135" s="3" t="s">
        <v>69</v>
      </c>
      <c r="K135" s="3">
        <v>3</v>
      </c>
      <c r="L135" s="8" t="s">
        <v>7</v>
      </c>
      <c r="M135" s="3" t="s">
        <v>7</v>
      </c>
      <c r="N135" s="6">
        <v>32</v>
      </c>
      <c r="O135" s="14">
        <v>3</v>
      </c>
      <c r="P135" t="s">
        <v>58</v>
      </c>
      <c r="Q135" t="s">
        <v>70</v>
      </c>
      <c r="R135" t="s">
        <v>68</v>
      </c>
      <c r="S135" t="s">
        <v>75</v>
      </c>
      <c r="T135" s="16">
        <v>0.5</v>
      </c>
      <c r="U135" s="11" t="s">
        <v>56</v>
      </c>
      <c r="V135" t="s">
        <v>56</v>
      </c>
      <c r="W135" t="e">
        <f>IF(X135="","",INDEX(#REF!,MATCH(X135,#REF!,0)))</f>
        <v>#REF!</v>
      </c>
      <c r="X135" s="5" t="str">
        <f t="shared" si="8"/>
        <v>4 - Manager &amp; Sales &amp; Marketing</v>
      </c>
      <c r="Y135" t="e">
        <f>IF(Z135="","",INDEX(#REF!,MATCH(Z135,#REF!,0)))</f>
        <v>#REF!</v>
      </c>
      <c r="Z135" t="str">
        <f t="shared" si="9"/>
        <v>4 - Manager</v>
      </c>
      <c r="AA135" t="s">
        <v>20</v>
      </c>
      <c r="AB135" t="s">
        <v>62</v>
      </c>
      <c r="AC135" t="s">
        <v>62</v>
      </c>
      <c r="AD135" s="2">
        <v>41000</v>
      </c>
      <c r="AE135">
        <v>8</v>
      </c>
      <c r="AF135">
        <f t="shared" ca="1" si="11"/>
        <v>5.8633405813164341E-3</v>
      </c>
      <c r="AG135">
        <f t="shared" si="10"/>
        <v>1</v>
      </c>
    </row>
    <row r="136" spans="1:33">
      <c r="A136">
        <v>135</v>
      </c>
      <c r="B136" t="s">
        <v>0</v>
      </c>
      <c r="D136" s="13" t="str">
        <f>IF(J136="Y","",IF(H136="Y",INDEX(#REF!,MATCH(I136,#REF!,0)),I136))</f>
        <v>6 - Junior Officer</v>
      </c>
      <c r="E136" s="3" t="s">
        <v>70</v>
      </c>
      <c r="F136" s="6"/>
      <c r="G136" s="3" t="s">
        <v>67</v>
      </c>
      <c r="H136" s="3" t="s">
        <v>69</v>
      </c>
      <c r="I136" s="3" t="s">
        <v>74</v>
      </c>
      <c r="J136" s="3" t="s">
        <v>69</v>
      </c>
      <c r="K136" s="3">
        <v>3</v>
      </c>
      <c r="L136" s="8" t="s">
        <v>5</v>
      </c>
      <c r="M136" s="3" t="s">
        <v>5</v>
      </c>
      <c r="N136" s="6">
        <v>19</v>
      </c>
      <c r="O136" s="14">
        <v>1</v>
      </c>
      <c r="P136" t="s">
        <v>114</v>
      </c>
      <c r="Q136" t="s">
        <v>70</v>
      </c>
      <c r="R136" t="s">
        <v>68</v>
      </c>
      <c r="S136" t="s">
        <v>74</v>
      </c>
      <c r="T136" s="16">
        <v>0.5</v>
      </c>
      <c r="U136" s="11">
        <v>0.7</v>
      </c>
      <c r="V136" t="s">
        <v>55</v>
      </c>
      <c r="W136" t="e">
        <f>IF(X136="","",INDEX(#REF!,MATCH(X136,#REF!,0)))</f>
        <v>#REF!</v>
      </c>
      <c r="X136" s="5" t="str">
        <f t="shared" si="8"/>
        <v>6 - Junior Officer &amp; Operations</v>
      </c>
      <c r="Y136" t="e">
        <f>IF(Z136="","",INDEX(#REF!,MATCH(Z136,#REF!,0)))</f>
        <v>#REF!</v>
      </c>
      <c r="Z136" t="str">
        <f t="shared" si="9"/>
        <v>6 - Junior Officer</v>
      </c>
      <c r="AA136" t="s">
        <v>9</v>
      </c>
      <c r="AB136" t="s">
        <v>9</v>
      </c>
      <c r="AC136" t="s">
        <v>9</v>
      </c>
      <c r="AD136" s="2">
        <v>43556</v>
      </c>
      <c r="AE136">
        <v>1</v>
      </c>
      <c r="AF136">
        <f t="shared" ca="1" si="11"/>
        <v>0.92588127876700888</v>
      </c>
      <c r="AG136">
        <f t="shared" si="10"/>
        <v>1</v>
      </c>
    </row>
    <row r="137" spans="1:33">
      <c r="A137">
        <v>136</v>
      </c>
      <c r="B137" t="s">
        <v>1</v>
      </c>
      <c r="D137" s="13" t="str">
        <f>IF(J137="Y","",IF(H137="Y",INDEX(#REF!,MATCH(I137,#REF!,0)),I137))</f>
        <v>6 - Junior Officer</v>
      </c>
      <c r="E137" s="3" t="s">
        <v>70</v>
      </c>
      <c r="F137" s="6"/>
      <c r="G137" s="3" t="s">
        <v>67</v>
      </c>
      <c r="H137" s="3" t="s">
        <v>69</v>
      </c>
      <c r="I137" s="3" t="s">
        <v>74</v>
      </c>
      <c r="J137" s="3" t="s">
        <v>69</v>
      </c>
      <c r="K137" s="3">
        <v>2</v>
      </c>
      <c r="L137" s="8" t="s">
        <v>5</v>
      </c>
      <c r="M137" s="3" t="s">
        <v>5</v>
      </c>
      <c r="N137" s="6">
        <v>26</v>
      </c>
      <c r="O137" s="14">
        <v>1</v>
      </c>
      <c r="P137" t="s">
        <v>57</v>
      </c>
      <c r="Q137" t="s">
        <v>70</v>
      </c>
      <c r="R137" t="s">
        <v>68</v>
      </c>
      <c r="S137" t="s">
        <v>74</v>
      </c>
      <c r="T137" s="16">
        <v>0.5</v>
      </c>
      <c r="U137" s="11" t="s">
        <v>56</v>
      </c>
      <c r="V137" t="s">
        <v>56</v>
      </c>
      <c r="W137" t="e">
        <f>IF(X137="","",INDEX(#REF!,MATCH(X137,#REF!,0)))</f>
        <v>#REF!</v>
      </c>
      <c r="X137" s="5" t="str">
        <f t="shared" si="8"/>
        <v>6 - Junior Officer &amp; Operations</v>
      </c>
      <c r="Y137" t="e">
        <f>IF(Z137="","",INDEX(#REF!,MATCH(Z137,#REF!,0)))</f>
        <v>#REF!</v>
      </c>
      <c r="Z137" t="str">
        <f t="shared" si="9"/>
        <v>6 - Junior Officer</v>
      </c>
      <c r="AA137" t="s">
        <v>9</v>
      </c>
      <c r="AB137" t="s">
        <v>9</v>
      </c>
      <c r="AC137" t="s">
        <v>9</v>
      </c>
      <c r="AD137" s="2">
        <v>43556</v>
      </c>
      <c r="AE137">
        <v>1</v>
      </c>
      <c r="AF137">
        <f t="shared" ca="1" si="11"/>
        <v>0.49322836698203965</v>
      </c>
      <c r="AG137">
        <f t="shared" si="10"/>
        <v>1</v>
      </c>
    </row>
    <row r="138" spans="1:33">
      <c r="A138">
        <v>137</v>
      </c>
      <c r="B138" t="s">
        <v>1</v>
      </c>
      <c r="C138" s="13">
        <v>3</v>
      </c>
      <c r="D138" s="13" t="str">
        <f>IF(J138="Y","",IF(H138="Y",INDEX(#REF!,MATCH(I138,#REF!,0)),I138))</f>
        <v>3 - Senior Manager</v>
      </c>
      <c r="E138" s="3" t="s">
        <v>70</v>
      </c>
      <c r="F138" s="6"/>
      <c r="G138" s="3" t="s">
        <v>67</v>
      </c>
      <c r="H138" s="3" t="s">
        <v>69</v>
      </c>
      <c r="I138" s="3" t="s">
        <v>76</v>
      </c>
      <c r="J138" s="3" t="s">
        <v>69</v>
      </c>
      <c r="K138" s="3">
        <v>2</v>
      </c>
      <c r="L138" s="8" t="s">
        <v>7</v>
      </c>
      <c r="M138" s="3" t="s">
        <v>7</v>
      </c>
      <c r="N138" s="6">
        <v>40</v>
      </c>
      <c r="O138" s="14">
        <v>2</v>
      </c>
      <c r="P138" t="s">
        <v>59</v>
      </c>
      <c r="Q138" t="s">
        <v>68</v>
      </c>
      <c r="R138" t="s">
        <v>68</v>
      </c>
      <c r="S138" t="s">
        <v>77</v>
      </c>
      <c r="T138" s="16">
        <v>0.5</v>
      </c>
      <c r="U138" s="11" t="s">
        <v>56</v>
      </c>
      <c r="V138" t="s">
        <v>56</v>
      </c>
      <c r="W138" t="e">
        <f>IF(X138="","",INDEX(#REF!,MATCH(X138,#REF!,0)))</f>
        <v>#REF!</v>
      </c>
      <c r="X138" s="5" t="str">
        <f t="shared" si="8"/>
        <v>3 - Senior Manager &amp; Sales &amp; Marketing</v>
      </c>
      <c r="Y138" t="e">
        <f>IF(Z138="","",INDEX(#REF!,MATCH(Z138,#REF!,0)))</f>
        <v>#REF!</v>
      </c>
      <c r="Z138" t="str">
        <f t="shared" si="9"/>
        <v>3 - Senior Manager</v>
      </c>
      <c r="AA138" t="s">
        <v>20</v>
      </c>
      <c r="AB138" t="s">
        <v>62</v>
      </c>
      <c r="AC138" t="s">
        <v>62</v>
      </c>
      <c r="AD138" s="2">
        <v>43191</v>
      </c>
      <c r="AE138">
        <v>2</v>
      </c>
      <c r="AF138">
        <f t="shared" ca="1" si="11"/>
        <v>0.469764705392689</v>
      </c>
      <c r="AG138">
        <f t="shared" si="10"/>
        <v>0</v>
      </c>
    </row>
    <row r="139" spans="1:33">
      <c r="A139">
        <v>138</v>
      </c>
      <c r="B139" t="s">
        <v>0</v>
      </c>
      <c r="C139" s="13">
        <v>2</v>
      </c>
      <c r="D139" s="13" t="str">
        <f>IF(J139="Y","",IF(H139="Y",INDEX(#REF!,MATCH(I139,#REF!,0)),I139))</f>
        <v>6 - Junior Officer</v>
      </c>
      <c r="E139" s="3" t="s">
        <v>70</v>
      </c>
      <c r="F139" s="6"/>
      <c r="G139" s="3" t="s">
        <v>67</v>
      </c>
      <c r="H139" s="3" t="s">
        <v>69</v>
      </c>
      <c r="I139" s="3" t="s">
        <v>74</v>
      </c>
      <c r="J139" s="3" t="s">
        <v>69</v>
      </c>
      <c r="K139" s="3">
        <v>2</v>
      </c>
      <c r="L139" s="8" t="s">
        <v>4</v>
      </c>
      <c r="M139" s="3" t="s">
        <v>4</v>
      </c>
      <c r="N139" s="6">
        <v>30</v>
      </c>
      <c r="O139" s="14">
        <v>6</v>
      </c>
      <c r="P139" t="s">
        <v>58</v>
      </c>
      <c r="Q139" t="s">
        <v>68</v>
      </c>
      <c r="R139" t="s">
        <v>68</v>
      </c>
      <c r="S139" t="s">
        <v>106</v>
      </c>
      <c r="T139" s="16">
        <v>0.5</v>
      </c>
      <c r="U139" s="11" t="s">
        <v>56</v>
      </c>
      <c r="V139" t="s">
        <v>56</v>
      </c>
      <c r="W139" t="e">
        <f>IF(X139="","",INDEX(#REF!,MATCH(X139,#REF!,0)))</f>
        <v>#REF!</v>
      </c>
      <c r="X139" s="5" t="str">
        <f t="shared" si="8"/>
        <v>6 - Junior Officer &amp; HR</v>
      </c>
      <c r="Y139" t="e">
        <f>IF(Z139="","",INDEX(#REF!,MATCH(Z139,#REF!,0)))</f>
        <v>#REF!</v>
      </c>
      <c r="Z139" t="str">
        <f t="shared" si="9"/>
        <v>6 - Junior Officer</v>
      </c>
      <c r="AA139" t="s">
        <v>10</v>
      </c>
      <c r="AB139" t="s">
        <v>62</v>
      </c>
      <c r="AC139" t="s">
        <v>62</v>
      </c>
      <c r="AD139" s="2">
        <v>41730</v>
      </c>
      <c r="AE139">
        <v>6</v>
      </c>
      <c r="AF139">
        <f t="shared" ca="1" si="11"/>
        <v>0.53289717904967959</v>
      </c>
      <c r="AG139">
        <f t="shared" si="10"/>
        <v>0</v>
      </c>
    </row>
    <row r="140" spans="1:33">
      <c r="A140">
        <v>139</v>
      </c>
      <c r="B140" t="s">
        <v>0</v>
      </c>
      <c r="C140" s="13">
        <v>3</v>
      </c>
      <c r="D140" s="13" t="str">
        <f>IF(J140="Y","",IF(H140="Y",INDEX(#REF!,MATCH(I140,#REF!,0)),I140))</f>
        <v>6 - Junior Officer</v>
      </c>
      <c r="E140" s="3" t="s">
        <v>70</v>
      </c>
      <c r="F140" s="6"/>
      <c r="G140" s="3" t="s">
        <v>67</v>
      </c>
      <c r="H140" s="3" t="s">
        <v>69</v>
      </c>
      <c r="I140" s="3" t="s">
        <v>74</v>
      </c>
      <c r="J140" s="3" t="s">
        <v>69</v>
      </c>
      <c r="K140" s="3">
        <v>2</v>
      </c>
      <c r="L140" s="8" t="s">
        <v>7</v>
      </c>
      <c r="M140" s="3" t="s">
        <v>7</v>
      </c>
      <c r="N140" s="6">
        <v>27</v>
      </c>
      <c r="O140" s="14">
        <v>2</v>
      </c>
      <c r="P140" t="s">
        <v>57</v>
      </c>
      <c r="Q140" t="s">
        <v>70</v>
      </c>
      <c r="R140" t="s">
        <v>68</v>
      </c>
      <c r="S140" t="s">
        <v>74</v>
      </c>
      <c r="T140" s="16">
        <v>0.5</v>
      </c>
      <c r="U140" s="11" t="s">
        <v>56</v>
      </c>
      <c r="V140" t="s">
        <v>56</v>
      </c>
      <c r="W140" t="e">
        <f>IF(X140="","",INDEX(#REF!,MATCH(X140,#REF!,0)))</f>
        <v>#REF!</v>
      </c>
      <c r="X140" s="5" t="str">
        <f t="shared" si="8"/>
        <v>6 - Junior Officer &amp; Sales &amp; Marketing</v>
      </c>
      <c r="Y140" t="e">
        <f>IF(Z140="","",INDEX(#REF!,MATCH(Z140,#REF!,0)))</f>
        <v>#REF!</v>
      </c>
      <c r="Z140" t="str">
        <f t="shared" si="9"/>
        <v>6 - Junior Officer</v>
      </c>
      <c r="AA140" t="s">
        <v>15</v>
      </c>
      <c r="AB140" t="s">
        <v>62</v>
      </c>
      <c r="AC140" t="s">
        <v>62</v>
      </c>
      <c r="AD140" s="2">
        <v>43191</v>
      </c>
      <c r="AE140">
        <v>2</v>
      </c>
      <c r="AF140">
        <f t="shared" ca="1" si="11"/>
        <v>0.17018355536700014</v>
      </c>
      <c r="AG140">
        <f t="shared" si="10"/>
        <v>1</v>
      </c>
    </row>
    <row r="141" spans="1:33">
      <c r="A141">
        <v>140</v>
      </c>
      <c r="B141" t="s">
        <v>1</v>
      </c>
      <c r="C141" s="13">
        <v>3</v>
      </c>
      <c r="D141" s="13" t="str">
        <f>IF(J141="Y","",IF(H141="Y",INDEX(#REF!,MATCH(I141,#REF!,0)),I141))</f>
        <v>3 - Senior Manager</v>
      </c>
      <c r="E141" s="3" t="s">
        <v>70</v>
      </c>
      <c r="F141" s="6"/>
      <c r="G141" s="3" t="s">
        <v>67</v>
      </c>
      <c r="H141" s="3" t="s">
        <v>69</v>
      </c>
      <c r="I141" s="3" t="s">
        <v>76</v>
      </c>
      <c r="J141" s="3" t="s">
        <v>69</v>
      </c>
      <c r="K141" s="3">
        <v>2</v>
      </c>
      <c r="L141" s="8" t="s">
        <v>7</v>
      </c>
      <c r="M141" s="3" t="s">
        <v>7</v>
      </c>
      <c r="N141" s="6">
        <v>39</v>
      </c>
      <c r="O141" s="14">
        <v>5</v>
      </c>
      <c r="P141" t="s">
        <v>58</v>
      </c>
      <c r="Q141" t="s">
        <v>70</v>
      </c>
      <c r="R141" t="s">
        <v>68</v>
      </c>
      <c r="S141" t="s">
        <v>76</v>
      </c>
      <c r="T141" s="16">
        <v>0.5</v>
      </c>
      <c r="U141" s="11" t="s">
        <v>56</v>
      </c>
      <c r="V141" t="s">
        <v>56</v>
      </c>
      <c r="W141" t="e">
        <f>IF(X141="","",INDEX(#REF!,MATCH(X141,#REF!,0)))</f>
        <v>#REF!</v>
      </c>
      <c r="X141" s="5" t="str">
        <f t="shared" si="8"/>
        <v>3 - Senior Manager &amp; Sales &amp; Marketing</v>
      </c>
      <c r="Y141" t="e">
        <f>IF(Z141="","",INDEX(#REF!,MATCH(Z141,#REF!,0)))</f>
        <v>#REF!</v>
      </c>
      <c r="Z141" t="str">
        <f t="shared" si="9"/>
        <v>3 - Senior Manager</v>
      </c>
      <c r="AA141" t="s">
        <v>9</v>
      </c>
      <c r="AB141" t="s">
        <v>9</v>
      </c>
      <c r="AC141" t="s">
        <v>9</v>
      </c>
      <c r="AD141" s="2">
        <v>42095</v>
      </c>
      <c r="AE141">
        <v>5</v>
      </c>
      <c r="AF141">
        <f t="shared" ca="1" si="11"/>
        <v>0.44854526635566527</v>
      </c>
      <c r="AG141">
        <f t="shared" si="10"/>
        <v>1</v>
      </c>
    </row>
    <row r="142" spans="1:33">
      <c r="A142">
        <v>141</v>
      </c>
      <c r="B142" t="s">
        <v>1</v>
      </c>
      <c r="C142" s="13">
        <v>2</v>
      </c>
      <c r="D142" s="13" t="e">
        <f>IF(J142="Y","",IF(H142="Y",INDEX(#REF!,MATCH(I142,#REF!,0)),I142))</f>
        <v>#REF!</v>
      </c>
      <c r="E142" s="3" t="s">
        <v>70</v>
      </c>
      <c r="F142" s="6"/>
      <c r="G142" s="3" t="s">
        <v>67</v>
      </c>
      <c r="H142" s="3" t="s">
        <v>67</v>
      </c>
      <c r="I142" s="3" t="s">
        <v>76</v>
      </c>
      <c r="J142" s="3" t="s">
        <v>69</v>
      </c>
      <c r="K142" s="3">
        <v>4</v>
      </c>
      <c r="L142" s="8" t="s">
        <v>5</v>
      </c>
      <c r="M142" s="3" t="s">
        <v>5</v>
      </c>
      <c r="N142" s="6">
        <v>35</v>
      </c>
      <c r="O142" s="14">
        <v>1</v>
      </c>
      <c r="P142" t="s">
        <v>58</v>
      </c>
      <c r="Q142" t="s">
        <v>70</v>
      </c>
      <c r="R142" t="s">
        <v>68</v>
      </c>
      <c r="S142" t="s">
        <v>76</v>
      </c>
      <c r="T142" s="16">
        <v>0.5</v>
      </c>
      <c r="U142" s="11" t="s">
        <v>56</v>
      </c>
      <c r="V142" t="s">
        <v>56</v>
      </c>
      <c r="W142" t="e">
        <f>IF(X142="","",INDEX(#REF!,MATCH(X142,#REF!,0)))</f>
        <v>#REF!</v>
      </c>
      <c r="X142" s="5" t="str">
        <f t="shared" si="8"/>
        <v>3 - Senior Manager &amp; Operations</v>
      </c>
      <c r="Y142" t="e">
        <f>IF(Z142="","",INDEX(#REF!,MATCH(Z142,#REF!,0)))</f>
        <v>#REF!</v>
      </c>
      <c r="Z142" t="str">
        <f t="shared" si="9"/>
        <v>3 - Senior Manager</v>
      </c>
      <c r="AA142" t="s">
        <v>9</v>
      </c>
      <c r="AB142" t="s">
        <v>9</v>
      </c>
      <c r="AC142" t="s">
        <v>9</v>
      </c>
      <c r="AD142" s="2">
        <v>42095</v>
      </c>
      <c r="AE142">
        <v>5</v>
      </c>
      <c r="AF142">
        <f t="shared" ca="1" si="11"/>
        <v>0.51151973705549736</v>
      </c>
      <c r="AG142">
        <f t="shared" si="10"/>
        <v>1</v>
      </c>
    </row>
    <row r="143" spans="1:33">
      <c r="A143">
        <v>142</v>
      </c>
      <c r="B143" t="s">
        <v>1</v>
      </c>
      <c r="D143" s="13" t="str">
        <f>IF(J143="Y","",IF(H143="Y",INDEX(#REF!,MATCH(I143,#REF!,0)),I143))</f>
        <v/>
      </c>
      <c r="E143" s="3" t="s">
        <v>70</v>
      </c>
      <c r="F143" s="6"/>
      <c r="G143" s="3" t="s">
        <v>69</v>
      </c>
      <c r="H143" s="3" t="s">
        <v>69</v>
      </c>
      <c r="I143" s="3" t="s">
        <v>76</v>
      </c>
      <c r="J143" s="3" t="s">
        <v>67</v>
      </c>
      <c r="K143" s="3"/>
      <c r="L143" s="8" t="s">
        <v>5</v>
      </c>
      <c r="M143" s="3" t="s">
        <v>5</v>
      </c>
      <c r="N143" s="6">
        <v>34</v>
      </c>
      <c r="O143" s="14">
        <v>0</v>
      </c>
      <c r="P143" t="s">
        <v>58</v>
      </c>
      <c r="Q143" t="s">
        <v>70</v>
      </c>
      <c r="R143" t="s">
        <v>70</v>
      </c>
      <c r="S143" t="s">
        <v>76</v>
      </c>
      <c r="T143" s="16">
        <v>0.5</v>
      </c>
      <c r="U143" s="11" t="s">
        <v>56</v>
      </c>
      <c r="V143" t="s">
        <v>56</v>
      </c>
      <c r="W143" t="e">
        <f>IF(X143="","",INDEX(#REF!,MATCH(X143,#REF!,0)))</f>
        <v>#REF!</v>
      </c>
      <c r="X143" s="5" t="str">
        <f t="shared" si="8"/>
        <v>3 - Senior Manager &amp; Operations</v>
      </c>
      <c r="Y143" t="e">
        <f>IF(Z143="","",INDEX(#REF!,MATCH(Z143,#REF!,0)))</f>
        <v>#REF!</v>
      </c>
      <c r="Z143" t="str">
        <f t="shared" si="9"/>
        <v>3 - Senior Manager</v>
      </c>
      <c r="AA143" t="s">
        <v>9</v>
      </c>
      <c r="AB143" t="s">
        <v>9</v>
      </c>
      <c r="AC143" t="s">
        <v>9</v>
      </c>
      <c r="AD143" s="2">
        <v>43922</v>
      </c>
      <c r="AE143">
        <v>0</v>
      </c>
      <c r="AF143">
        <f t="shared" ca="1" si="11"/>
        <v>0.94777784892091588</v>
      </c>
      <c r="AG143">
        <f t="shared" si="10"/>
        <v>1</v>
      </c>
    </row>
    <row r="144" spans="1:33">
      <c r="A144">
        <v>143</v>
      </c>
      <c r="B144" t="s">
        <v>0</v>
      </c>
      <c r="C144" s="13">
        <v>3</v>
      </c>
      <c r="D144" s="13" t="str">
        <f>IF(J144="Y","",IF(H144="Y",INDEX(#REF!,MATCH(I144,#REF!,0)),I144))</f>
        <v>6 - Junior Officer</v>
      </c>
      <c r="E144" s="3" t="s">
        <v>68</v>
      </c>
      <c r="F144" s="6" t="s">
        <v>71</v>
      </c>
      <c r="G144" s="3" t="s">
        <v>67</v>
      </c>
      <c r="H144" s="3" t="s">
        <v>69</v>
      </c>
      <c r="I144" s="4" t="s">
        <v>74</v>
      </c>
      <c r="J144" s="3" t="s">
        <v>69</v>
      </c>
      <c r="K144" s="3">
        <v>3</v>
      </c>
      <c r="L144" s="8" t="s">
        <v>5</v>
      </c>
      <c r="M144" s="3" t="s">
        <v>5</v>
      </c>
      <c r="N144" s="6">
        <v>31</v>
      </c>
      <c r="O144" s="14">
        <v>2</v>
      </c>
      <c r="P144" t="s">
        <v>58</v>
      </c>
      <c r="Q144" t="s">
        <v>70</v>
      </c>
      <c r="R144" t="s">
        <v>70</v>
      </c>
      <c r="T144" s="16">
        <v>0.5</v>
      </c>
      <c r="U144" s="11">
        <v>0.5</v>
      </c>
      <c r="V144" t="s">
        <v>55</v>
      </c>
      <c r="W144" t="str">
        <f>IF(X144="","",INDEX(#REF!,MATCH(X144,#REF!,0)))</f>
        <v/>
      </c>
      <c r="X144" s="5" t="str">
        <f t="shared" si="8"/>
        <v/>
      </c>
      <c r="Y144" t="str">
        <f>IF(Z144="","",INDEX(#REF!,MATCH(Z144,#REF!,0)))</f>
        <v/>
      </c>
      <c r="Z144" t="str">
        <f t="shared" si="9"/>
        <v/>
      </c>
      <c r="AA144" t="s">
        <v>9</v>
      </c>
      <c r="AB144" t="s">
        <v>9</v>
      </c>
      <c r="AC144" t="s">
        <v>9</v>
      </c>
      <c r="AD144" s="2">
        <v>43191</v>
      </c>
      <c r="AE144">
        <v>2</v>
      </c>
      <c r="AF144">
        <f t="shared" ca="1" si="11"/>
        <v>0.87107570926421662</v>
      </c>
      <c r="AG144">
        <f t="shared" si="10"/>
        <v>1</v>
      </c>
    </row>
    <row r="145" spans="1:33">
      <c r="A145">
        <v>144</v>
      </c>
      <c r="B145" t="s">
        <v>1</v>
      </c>
      <c r="D145" s="13" t="str">
        <f>IF(J145="Y","",IF(H145="Y",INDEX(#REF!,MATCH(I145,#REF!,0)),I145))</f>
        <v/>
      </c>
      <c r="E145" s="3" t="s">
        <v>70</v>
      </c>
      <c r="F145" s="6"/>
      <c r="G145" s="3" t="s">
        <v>69</v>
      </c>
      <c r="H145" s="3" t="s">
        <v>69</v>
      </c>
      <c r="I145" s="3" t="s">
        <v>78</v>
      </c>
      <c r="J145" s="3" t="s">
        <v>67</v>
      </c>
      <c r="K145" s="3"/>
      <c r="L145" s="8" t="s">
        <v>8</v>
      </c>
      <c r="M145" s="3" t="s">
        <v>8</v>
      </c>
      <c r="N145" s="6">
        <v>49</v>
      </c>
      <c r="O145" s="14">
        <v>0</v>
      </c>
      <c r="P145" t="s">
        <v>59</v>
      </c>
      <c r="Q145" t="s">
        <v>70</v>
      </c>
      <c r="R145" t="s">
        <v>70</v>
      </c>
      <c r="S145" t="s">
        <v>78</v>
      </c>
      <c r="T145" s="16">
        <v>0.5</v>
      </c>
      <c r="U145" s="11" t="s">
        <v>56</v>
      </c>
      <c r="V145" t="s">
        <v>56</v>
      </c>
      <c r="W145" t="str">
        <f>IF(X145="","",INDEX(#REF!,MATCH(X145,#REF!,0)))</f>
        <v/>
      </c>
      <c r="X145" s="5" t="str">
        <f t="shared" si="8"/>
        <v/>
      </c>
      <c r="Y145" t="str">
        <f>IF(Z145="","",INDEX(#REF!,MATCH(Z145,#REF!,0)))</f>
        <v/>
      </c>
      <c r="Z145" t="str">
        <f t="shared" si="9"/>
        <v/>
      </c>
      <c r="AA145" t="s">
        <v>9</v>
      </c>
      <c r="AB145" t="s">
        <v>9</v>
      </c>
      <c r="AC145" t="s">
        <v>9</v>
      </c>
      <c r="AD145" s="2">
        <v>43922</v>
      </c>
      <c r="AE145">
        <v>0</v>
      </c>
      <c r="AF145">
        <f t="shared" ca="1" si="11"/>
        <v>0.19261349795225813</v>
      </c>
      <c r="AG145">
        <f t="shared" si="10"/>
        <v>0</v>
      </c>
    </row>
    <row r="146" spans="1:33">
      <c r="A146">
        <v>145</v>
      </c>
      <c r="B146" t="s">
        <v>1</v>
      </c>
      <c r="C146" s="13">
        <v>3</v>
      </c>
      <c r="D146" s="13" t="str">
        <f>IF(J146="Y","",IF(H146="Y",INDEX(#REF!,MATCH(I146,#REF!,0)),I146))</f>
        <v>4 - Manager</v>
      </c>
      <c r="E146" s="3" t="s">
        <v>70</v>
      </c>
      <c r="F146" s="6"/>
      <c r="G146" s="3" t="s">
        <v>67</v>
      </c>
      <c r="H146" s="3" t="s">
        <v>69</v>
      </c>
      <c r="I146" s="3" t="s">
        <v>75</v>
      </c>
      <c r="J146" s="3" t="s">
        <v>69</v>
      </c>
      <c r="K146" s="3">
        <v>2</v>
      </c>
      <c r="L146" s="8" t="s">
        <v>7</v>
      </c>
      <c r="M146" s="3" t="s">
        <v>7</v>
      </c>
      <c r="N146" s="6">
        <v>36</v>
      </c>
      <c r="O146" s="14">
        <v>4</v>
      </c>
      <c r="P146" t="s">
        <v>58</v>
      </c>
      <c r="Q146" t="s">
        <v>70</v>
      </c>
      <c r="R146" t="s">
        <v>68</v>
      </c>
      <c r="S146" t="s">
        <v>75</v>
      </c>
      <c r="T146" s="16">
        <v>0.5</v>
      </c>
      <c r="U146" s="11" t="s">
        <v>56</v>
      </c>
      <c r="V146" t="s">
        <v>56</v>
      </c>
      <c r="W146" t="e">
        <f>IF(X146="","",INDEX(#REF!,MATCH(X146,#REF!,0)))</f>
        <v>#REF!</v>
      </c>
      <c r="X146" s="5" t="str">
        <f t="shared" si="8"/>
        <v>4 - Manager &amp; Sales &amp; Marketing</v>
      </c>
      <c r="Y146" t="e">
        <f>IF(Z146="","",INDEX(#REF!,MATCH(Z146,#REF!,0)))</f>
        <v>#REF!</v>
      </c>
      <c r="Z146" t="str">
        <f t="shared" si="9"/>
        <v>4 - Manager</v>
      </c>
      <c r="AA146" t="s">
        <v>11</v>
      </c>
      <c r="AB146" t="s">
        <v>62</v>
      </c>
      <c r="AC146" t="s">
        <v>62</v>
      </c>
      <c r="AD146" s="2">
        <v>42461</v>
      </c>
      <c r="AE146">
        <v>4</v>
      </c>
      <c r="AF146">
        <f t="shared" ca="1" si="11"/>
        <v>0.27224743155210251</v>
      </c>
      <c r="AG146">
        <f t="shared" si="10"/>
        <v>1</v>
      </c>
    </row>
    <row r="147" spans="1:33">
      <c r="A147">
        <v>146</v>
      </c>
      <c r="B147" t="s">
        <v>1</v>
      </c>
      <c r="C147" s="13">
        <v>2</v>
      </c>
      <c r="D147" s="13" t="str">
        <f>IF(J147="Y","",IF(H147="Y",INDEX(#REF!,MATCH(I147,#REF!,0)),I147))</f>
        <v>6 - Junior Officer</v>
      </c>
      <c r="E147" s="3" t="s">
        <v>70</v>
      </c>
      <c r="F147" s="6"/>
      <c r="G147" s="3" t="s">
        <v>67</v>
      </c>
      <c r="H147" s="3" t="s">
        <v>69</v>
      </c>
      <c r="I147" s="3" t="s">
        <v>74</v>
      </c>
      <c r="J147" s="3" t="s">
        <v>69</v>
      </c>
      <c r="K147" s="3">
        <v>2</v>
      </c>
      <c r="L147" s="8" t="s">
        <v>7</v>
      </c>
      <c r="M147" s="3" t="s">
        <v>7</v>
      </c>
      <c r="N147" s="6">
        <v>26</v>
      </c>
      <c r="O147" s="14">
        <v>3</v>
      </c>
      <c r="P147" t="s">
        <v>57</v>
      </c>
      <c r="Q147" t="s">
        <v>70</v>
      </c>
      <c r="R147" t="s">
        <v>68</v>
      </c>
      <c r="S147" t="s">
        <v>74</v>
      </c>
      <c r="T147" s="16">
        <v>0.5</v>
      </c>
      <c r="U147" s="11" t="s">
        <v>56</v>
      </c>
      <c r="V147" t="s">
        <v>56</v>
      </c>
      <c r="W147" t="e">
        <f>IF(X147="","",INDEX(#REF!,MATCH(X147,#REF!,0)))</f>
        <v>#REF!</v>
      </c>
      <c r="X147" s="5" t="str">
        <f t="shared" si="8"/>
        <v>6 - Junior Officer &amp; Sales &amp; Marketing</v>
      </c>
      <c r="Y147" t="e">
        <f>IF(Z147="","",INDEX(#REF!,MATCH(Z147,#REF!,0)))</f>
        <v>#REF!</v>
      </c>
      <c r="Z147" t="str">
        <f t="shared" si="9"/>
        <v>6 - Junior Officer</v>
      </c>
      <c r="AA147" t="s">
        <v>20</v>
      </c>
      <c r="AB147" t="s">
        <v>62</v>
      </c>
      <c r="AC147" t="s">
        <v>62</v>
      </c>
      <c r="AD147" s="2">
        <v>42826</v>
      </c>
      <c r="AE147">
        <v>3</v>
      </c>
      <c r="AF147">
        <f t="shared" ca="1" si="11"/>
        <v>0.41125400421086089</v>
      </c>
      <c r="AG147">
        <f t="shared" si="10"/>
        <v>1</v>
      </c>
    </row>
    <row r="148" spans="1:33">
      <c r="A148">
        <v>147</v>
      </c>
      <c r="B148" t="s">
        <v>0</v>
      </c>
      <c r="D148" s="13" t="str">
        <f>IF(J148="Y","",IF(H148="Y",INDEX(#REF!,MATCH(I148,#REF!,0)),I148))</f>
        <v/>
      </c>
      <c r="E148" s="3" t="s">
        <v>70</v>
      </c>
      <c r="F148" s="6"/>
      <c r="G148" s="3" t="s">
        <v>69</v>
      </c>
      <c r="H148" s="3" t="s">
        <v>69</v>
      </c>
      <c r="I148" s="3" t="s">
        <v>75</v>
      </c>
      <c r="J148" s="3" t="s">
        <v>67</v>
      </c>
      <c r="K148" s="3"/>
      <c r="L148" s="8" t="s">
        <v>5</v>
      </c>
      <c r="M148" s="3" t="s">
        <v>5</v>
      </c>
      <c r="N148" s="6">
        <v>42</v>
      </c>
      <c r="O148" s="14">
        <v>0</v>
      </c>
      <c r="P148" t="s">
        <v>59</v>
      </c>
      <c r="Q148" t="s">
        <v>70</v>
      </c>
      <c r="R148" t="s">
        <v>70</v>
      </c>
      <c r="S148" t="s">
        <v>75</v>
      </c>
      <c r="T148" s="16">
        <v>0.5</v>
      </c>
      <c r="U148" s="11" t="s">
        <v>56</v>
      </c>
      <c r="V148" t="s">
        <v>56</v>
      </c>
      <c r="W148" t="e">
        <f>IF(X148="","",INDEX(#REF!,MATCH(X148,#REF!,0)))</f>
        <v>#REF!</v>
      </c>
      <c r="X148" s="5" t="str">
        <f t="shared" si="8"/>
        <v>4 - Manager &amp; Operations</v>
      </c>
      <c r="Y148" t="e">
        <f>IF(Z148="","",INDEX(#REF!,MATCH(Z148,#REF!,0)))</f>
        <v>#REF!</v>
      </c>
      <c r="Z148" t="str">
        <f t="shared" si="9"/>
        <v>4 - Manager</v>
      </c>
      <c r="AA148" t="s">
        <v>19</v>
      </c>
      <c r="AB148" t="s">
        <v>62</v>
      </c>
      <c r="AC148" t="s">
        <v>62</v>
      </c>
      <c r="AD148" s="2">
        <v>43922</v>
      </c>
      <c r="AE148">
        <v>0</v>
      </c>
      <c r="AF148">
        <f t="shared" ca="1" si="11"/>
        <v>0.57719762226275428</v>
      </c>
      <c r="AG148">
        <f t="shared" si="10"/>
        <v>1</v>
      </c>
    </row>
    <row r="149" spans="1:33">
      <c r="A149">
        <v>148</v>
      </c>
      <c r="B149" t="s">
        <v>1</v>
      </c>
      <c r="C149" s="13">
        <v>2</v>
      </c>
      <c r="D149" s="13" t="str">
        <f>IF(J149="Y","",IF(H149="Y",INDEX(#REF!,MATCH(I149,#REF!,0)),I149))</f>
        <v>6 - Junior Officer</v>
      </c>
      <c r="E149" s="3" t="s">
        <v>70</v>
      </c>
      <c r="F149" s="6"/>
      <c r="G149" s="3" t="s">
        <v>67</v>
      </c>
      <c r="H149" s="3" t="s">
        <v>69</v>
      </c>
      <c r="I149" s="3" t="s">
        <v>74</v>
      </c>
      <c r="J149" s="3" t="s">
        <v>69</v>
      </c>
      <c r="K149" s="3">
        <v>3</v>
      </c>
      <c r="L149" s="8" t="s">
        <v>5</v>
      </c>
      <c r="M149" s="3" t="s">
        <v>5</v>
      </c>
      <c r="N149" s="6">
        <v>23</v>
      </c>
      <c r="O149" s="14">
        <v>2</v>
      </c>
      <c r="P149" t="s">
        <v>57</v>
      </c>
      <c r="Q149" t="s">
        <v>70</v>
      </c>
      <c r="R149" t="s">
        <v>68</v>
      </c>
      <c r="S149" t="s">
        <v>74</v>
      </c>
      <c r="T149" s="16">
        <v>0.5</v>
      </c>
      <c r="U149" s="11" t="s">
        <v>56</v>
      </c>
      <c r="V149" t="s">
        <v>56</v>
      </c>
      <c r="W149" t="e">
        <f>IF(X149="","",INDEX(#REF!,MATCH(X149,#REF!,0)))</f>
        <v>#REF!</v>
      </c>
      <c r="X149" s="5" t="str">
        <f t="shared" si="8"/>
        <v>6 - Junior Officer &amp; Operations</v>
      </c>
      <c r="Y149" t="e">
        <f>IF(Z149="","",INDEX(#REF!,MATCH(Z149,#REF!,0)))</f>
        <v>#REF!</v>
      </c>
      <c r="Z149" t="str">
        <f t="shared" si="9"/>
        <v>6 - Junior Officer</v>
      </c>
      <c r="AA149" t="s">
        <v>9</v>
      </c>
      <c r="AB149" t="s">
        <v>9</v>
      </c>
      <c r="AC149" t="s">
        <v>9</v>
      </c>
      <c r="AD149" s="2">
        <v>43191</v>
      </c>
      <c r="AE149">
        <v>2</v>
      </c>
      <c r="AF149">
        <f t="shared" ca="1" si="11"/>
        <v>0.21138827373378144</v>
      </c>
      <c r="AG149">
        <f t="shared" si="10"/>
        <v>1</v>
      </c>
    </row>
    <row r="150" spans="1:33">
      <c r="A150">
        <v>149</v>
      </c>
      <c r="B150" t="s">
        <v>1</v>
      </c>
      <c r="C150" s="13">
        <v>3</v>
      </c>
      <c r="D150" s="13" t="str">
        <f>IF(J150="Y","",IF(H150="Y",INDEX(#REF!,MATCH(I150,#REF!,0)),I150))</f>
        <v>4 - Manager</v>
      </c>
      <c r="E150" s="3" t="s">
        <v>70</v>
      </c>
      <c r="F150" s="6"/>
      <c r="G150" s="3" t="s">
        <v>67</v>
      </c>
      <c r="H150" s="3" t="s">
        <v>69</v>
      </c>
      <c r="I150" s="3" t="s">
        <v>75</v>
      </c>
      <c r="J150" s="3" t="s">
        <v>69</v>
      </c>
      <c r="K150" s="3">
        <v>4</v>
      </c>
      <c r="L150" s="8" t="s">
        <v>7</v>
      </c>
      <c r="M150" s="3" t="s">
        <v>7</v>
      </c>
      <c r="N150" s="6">
        <v>36</v>
      </c>
      <c r="O150" s="14">
        <v>2</v>
      </c>
      <c r="P150" t="s">
        <v>58</v>
      </c>
      <c r="Q150" t="s">
        <v>70</v>
      </c>
      <c r="R150" t="s">
        <v>68</v>
      </c>
      <c r="S150" t="s">
        <v>75</v>
      </c>
      <c r="T150" s="16">
        <v>0.5</v>
      </c>
      <c r="U150" s="11" t="s">
        <v>56</v>
      </c>
      <c r="V150" t="s">
        <v>56</v>
      </c>
      <c r="W150" t="e">
        <f>IF(X150="","",INDEX(#REF!,MATCH(X150,#REF!,0)))</f>
        <v>#REF!</v>
      </c>
      <c r="X150" s="5" t="str">
        <f t="shared" si="8"/>
        <v>4 - Manager &amp; Sales &amp; Marketing</v>
      </c>
      <c r="Y150" t="e">
        <f>IF(Z150="","",INDEX(#REF!,MATCH(Z150,#REF!,0)))</f>
        <v>#REF!</v>
      </c>
      <c r="Z150" t="str">
        <f t="shared" si="9"/>
        <v>4 - Manager</v>
      </c>
      <c r="AA150" t="s">
        <v>19</v>
      </c>
      <c r="AB150" t="s">
        <v>62</v>
      </c>
      <c r="AC150" t="s">
        <v>62</v>
      </c>
      <c r="AD150" s="2">
        <v>42095</v>
      </c>
      <c r="AE150">
        <v>5</v>
      </c>
      <c r="AF150">
        <f t="shared" ca="1" si="11"/>
        <v>0.72868179468523231</v>
      </c>
      <c r="AG150">
        <f t="shared" si="10"/>
        <v>1</v>
      </c>
    </row>
    <row r="151" spans="1:33">
      <c r="A151">
        <v>150</v>
      </c>
      <c r="B151" t="s">
        <v>1</v>
      </c>
      <c r="C151" s="13">
        <v>2</v>
      </c>
      <c r="D151" s="13" t="str">
        <f>IF(J151="Y","",IF(H151="Y",INDEX(#REF!,MATCH(I151,#REF!,0)),I151))</f>
        <v>4 - Manager</v>
      </c>
      <c r="E151" s="3" t="s">
        <v>70</v>
      </c>
      <c r="F151" s="6"/>
      <c r="G151" s="3" t="s">
        <v>67</v>
      </c>
      <c r="H151" s="3" t="s">
        <v>69</v>
      </c>
      <c r="I151" s="3" t="s">
        <v>75</v>
      </c>
      <c r="J151" s="3" t="s">
        <v>69</v>
      </c>
      <c r="K151" s="3">
        <v>2</v>
      </c>
      <c r="L151" s="8" t="s">
        <v>5</v>
      </c>
      <c r="M151" s="3" t="s">
        <v>5</v>
      </c>
      <c r="N151" s="6">
        <v>36</v>
      </c>
      <c r="O151" s="14">
        <v>3</v>
      </c>
      <c r="P151" t="s">
        <v>58</v>
      </c>
      <c r="Q151" t="s">
        <v>70</v>
      </c>
      <c r="R151" t="s">
        <v>68</v>
      </c>
      <c r="S151" t="s">
        <v>75</v>
      </c>
      <c r="T151" s="16">
        <v>0.5</v>
      </c>
      <c r="U151" s="11" t="s">
        <v>56</v>
      </c>
      <c r="V151" t="s">
        <v>56</v>
      </c>
      <c r="W151" t="e">
        <f>IF(X151="","",INDEX(#REF!,MATCH(X151,#REF!,0)))</f>
        <v>#REF!</v>
      </c>
      <c r="X151" s="5" t="str">
        <f t="shared" si="8"/>
        <v>4 - Manager &amp; Operations</v>
      </c>
      <c r="Y151" t="e">
        <f>IF(Z151="","",INDEX(#REF!,MATCH(Z151,#REF!,0)))</f>
        <v>#REF!</v>
      </c>
      <c r="Z151" t="str">
        <f t="shared" si="9"/>
        <v>4 - Manager</v>
      </c>
      <c r="AA151" t="s">
        <v>9</v>
      </c>
      <c r="AB151" t="s">
        <v>9</v>
      </c>
      <c r="AC151" t="s">
        <v>9</v>
      </c>
      <c r="AD151" s="2">
        <v>42461</v>
      </c>
      <c r="AE151">
        <v>4</v>
      </c>
      <c r="AF151">
        <f t="shared" ca="1" si="11"/>
        <v>8.5733305424798845E-3</v>
      </c>
      <c r="AG151">
        <f t="shared" si="10"/>
        <v>1</v>
      </c>
    </row>
    <row r="152" spans="1:33">
      <c r="A152">
        <v>151</v>
      </c>
      <c r="B152" t="s">
        <v>0</v>
      </c>
      <c r="C152" s="13">
        <v>3</v>
      </c>
      <c r="D152" s="13" t="str">
        <f>IF(J152="Y","",IF(H152="Y",INDEX(#REF!,MATCH(I152,#REF!,0)),I152))</f>
        <v>5 - Senior Officer</v>
      </c>
      <c r="E152" s="3" t="s">
        <v>68</v>
      </c>
      <c r="F152" s="6" t="s">
        <v>71</v>
      </c>
      <c r="G152" s="3" t="s">
        <v>67</v>
      </c>
      <c r="H152" s="3" t="s">
        <v>69</v>
      </c>
      <c r="I152" s="3" t="s">
        <v>106</v>
      </c>
      <c r="J152" s="3" t="s">
        <v>69</v>
      </c>
      <c r="K152" s="3"/>
      <c r="L152" s="8" t="s">
        <v>7</v>
      </c>
      <c r="M152" s="3" t="s">
        <v>7</v>
      </c>
      <c r="N152" s="6">
        <v>41</v>
      </c>
      <c r="O152" s="14">
        <v>3</v>
      </c>
      <c r="P152" t="s">
        <v>59</v>
      </c>
      <c r="Q152" t="s">
        <v>70</v>
      </c>
      <c r="R152" t="s">
        <v>70</v>
      </c>
      <c r="T152" s="16">
        <v>0.5</v>
      </c>
      <c r="U152" s="11" t="s">
        <v>56</v>
      </c>
      <c r="V152" t="s">
        <v>56</v>
      </c>
      <c r="W152" t="str">
        <f>IF(X152="","",INDEX(#REF!,MATCH(X152,#REF!,0)))</f>
        <v/>
      </c>
      <c r="X152" s="5" t="str">
        <f t="shared" si="8"/>
        <v/>
      </c>
      <c r="Y152" t="str">
        <f>IF(Z152="","",INDEX(#REF!,MATCH(Z152,#REF!,0)))</f>
        <v/>
      </c>
      <c r="Z152" t="str">
        <f t="shared" si="9"/>
        <v/>
      </c>
      <c r="AA152" t="s">
        <v>15</v>
      </c>
      <c r="AB152" t="s">
        <v>62</v>
      </c>
      <c r="AC152" t="s">
        <v>62</v>
      </c>
      <c r="AD152" s="2">
        <v>42461</v>
      </c>
      <c r="AE152">
        <v>4</v>
      </c>
      <c r="AF152">
        <f t="shared" ca="1" si="11"/>
        <v>6.1432553229807119E-2</v>
      </c>
      <c r="AG152">
        <f t="shared" si="10"/>
        <v>1</v>
      </c>
    </row>
    <row r="153" spans="1:33">
      <c r="A153">
        <v>152</v>
      </c>
      <c r="B153" t="s">
        <v>1</v>
      </c>
      <c r="C153" s="13">
        <v>3</v>
      </c>
      <c r="D153" s="13" t="str">
        <f>IF(J153="Y","",IF(H153="Y",INDEX(#REF!,MATCH(I153,#REF!,0)),I153))</f>
        <v>2 - Director</v>
      </c>
      <c r="E153" s="3" t="s">
        <v>70</v>
      </c>
      <c r="F153" s="6"/>
      <c r="G153" s="3" t="s">
        <v>67</v>
      </c>
      <c r="H153" s="3" t="s">
        <v>69</v>
      </c>
      <c r="I153" s="3" t="s">
        <v>77</v>
      </c>
      <c r="J153" s="3" t="s">
        <v>69</v>
      </c>
      <c r="K153" s="3">
        <v>2</v>
      </c>
      <c r="L153" s="8" t="s">
        <v>4</v>
      </c>
      <c r="M153" s="3" t="s">
        <v>4</v>
      </c>
      <c r="N153" s="6">
        <v>42</v>
      </c>
      <c r="O153" s="14">
        <v>6</v>
      </c>
      <c r="P153" t="s">
        <v>59</v>
      </c>
      <c r="Q153" t="s">
        <v>70</v>
      </c>
      <c r="R153" t="s">
        <v>68</v>
      </c>
      <c r="S153" t="s">
        <v>77</v>
      </c>
      <c r="T153" s="16">
        <v>0.5</v>
      </c>
      <c r="U153" s="11" t="s">
        <v>56</v>
      </c>
      <c r="V153" t="s">
        <v>56</v>
      </c>
      <c r="W153" t="e">
        <f>IF(X153="","",INDEX(#REF!,MATCH(X153,#REF!,0)))</f>
        <v>#REF!</v>
      </c>
      <c r="X153" s="5" t="str">
        <f t="shared" si="8"/>
        <v>2 - Director &amp; HR</v>
      </c>
      <c r="Y153" t="s">
        <v>105</v>
      </c>
      <c r="Z153" t="str">
        <f t="shared" si="9"/>
        <v>2 - Director</v>
      </c>
      <c r="AA153" t="s">
        <v>20</v>
      </c>
      <c r="AB153" t="s">
        <v>62</v>
      </c>
      <c r="AC153" t="s">
        <v>62</v>
      </c>
      <c r="AD153" s="2">
        <v>41000</v>
      </c>
      <c r="AE153">
        <v>8</v>
      </c>
      <c r="AF153">
        <f t="shared" ca="1" si="11"/>
        <v>0.43900164980580925</v>
      </c>
      <c r="AG153">
        <f t="shared" si="10"/>
        <v>1</v>
      </c>
    </row>
    <row r="154" spans="1:33">
      <c r="A154">
        <v>153</v>
      </c>
      <c r="B154" t="s">
        <v>0</v>
      </c>
      <c r="D154" s="13" t="str">
        <f>IF(J154="Y","",IF(H154="Y",INDEX(#REF!,MATCH(I154,#REF!,0)),I154))</f>
        <v/>
      </c>
      <c r="E154" s="3" t="s">
        <v>70</v>
      </c>
      <c r="F154" s="6"/>
      <c r="G154" s="3" t="s">
        <v>69</v>
      </c>
      <c r="H154" s="3" t="s">
        <v>69</v>
      </c>
      <c r="I154" s="3" t="s">
        <v>76</v>
      </c>
      <c r="J154" s="3" t="s">
        <v>67</v>
      </c>
      <c r="K154" s="3"/>
      <c r="L154" s="8" t="s">
        <v>7</v>
      </c>
      <c r="M154" s="3" t="s">
        <v>7</v>
      </c>
      <c r="N154" s="6">
        <v>40</v>
      </c>
      <c r="O154" s="14">
        <v>0</v>
      </c>
      <c r="P154" t="s">
        <v>59</v>
      </c>
      <c r="Q154" t="s">
        <v>70</v>
      </c>
      <c r="R154" t="s">
        <v>70</v>
      </c>
      <c r="S154" t="s">
        <v>76</v>
      </c>
      <c r="T154" s="16">
        <v>0.5</v>
      </c>
      <c r="U154" s="11" t="s">
        <v>56</v>
      </c>
      <c r="V154" t="s">
        <v>56</v>
      </c>
      <c r="W154" t="e">
        <f>IF(X154="","",INDEX(#REF!,MATCH(X154,#REF!,0)))</f>
        <v>#REF!</v>
      </c>
      <c r="X154" s="5" t="str">
        <f t="shared" si="8"/>
        <v>3 - Senior Manager &amp; Sales &amp; Marketing</v>
      </c>
      <c r="Y154" t="e">
        <f>IF(Z154="","",INDEX(#REF!,MATCH(Z154,#REF!,0)))</f>
        <v>#REF!</v>
      </c>
      <c r="Z154" t="str">
        <f t="shared" si="9"/>
        <v>3 - Senior Manager</v>
      </c>
      <c r="AA154" t="s">
        <v>9</v>
      </c>
      <c r="AB154" t="s">
        <v>9</v>
      </c>
      <c r="AC154" t="s">
        <v>9</v>
      </c>
      <c r="AD154" s="2">
        <v>43922</v>
      </c>
      <c r="AE154">
        <v>0</v>
      </c>
      <c r="AF154">
        <f t="shared" ca="1" si="11"/>
        <v>0.67680537879044622</v>
      </c>
      <c r="AG154">
        <f t="shared" si="10"/>
        <v>1</v>
      </c>
    </row>
    <row r="155" spans="1:33">
      <c r="A155">
        <v>154</v>
      </c>
      <c r="B155" t="s">
        <v>1</v>
      </c>
      <c r="D155" s="13" t="str">
        <f>IF(J155="Y","",IF(H155="Y",INDEX(#REF!,MATCH(I155,#REF!,0)),I155))</f>
        <v>6 - Junior Officer</v>
      </c>
      <c r="E155" s="3" t="s">
        <v>70</v>
      </c>
      <c r="F155" s="6"/>
      <c r="G155" s="3" t="s">
        <v>67</v>
      </c>
      <c r="H155" s="3" t="s">
        <v>69</v>
      </c>
      <c r="I155" s="3" t="s">
        <v>74</v>
      </c>
      <c r="J155" s="3" t="s">
        <v>69</v>
      </c>
      <c r="K155" s="3">
        <v>2</v>
      </c>
      <c r="L155" s="8" t="s">
        <v>5</v>
      </c>
      <c r="M155" s="3" t="s">
        <v>5</v>
      </c>
      <c r="N155" s="6">
        <v>31</v>
      </c>
      <c r="O155" s="14">
        <v>1</v>
      </c>
      <c r="P155" t="s">
        <v>58</v>
      </c>
      <c r="Q155" t="s">
        <v>70</v>
      </c>
      <c r="R155" t="s">
        <v>68</v>
      </c>
      <c r="S155" t="s">
        <v>74</v>
      </c>
      <c r="T155" s="16">
        <v>0.5</v>
      </c>
      <c r="U155" s="11" t="s">
        <v>56</v>
      </c>
      <c r="V155" t="s">
        <v>56</v>
      </c>
      <c r="W155" t="e">
        <f>IF(X155="","",INDEX(#REF!,MATCH(X155,#REF!,0)))</f>
        <v>#REF!</v>
      </c>
      <c r="X155" s="5" t="str">
        <f t="shared" si="8"/>
        <v>6 - Junior Officer &amp; Operations</v>
      </c>
      <c r="Y155" t="e">
        <f>IF(Z155="","",INDEX(#REF!,MATCH(Z155,#REF!,0)))</f>
        <v>#REF!</v>
      </c>
      <c r="Z155" t="str">
        <f t="shared" si="9"/>
        <v>6 - Junior Officer</v>
      </c>
      <c r="AA155" t="s">
        <v>9</v>
      </c>
      <c r="AB155" t="s">
        <v>9</v>
      </c>
      <c r="AC155" t="s">
        <v>9</v>
      </c>
      <c r="AD155" s="2">
        <v>43556</v>
      </c>
      <c r="AE155">
        <v>1</v>
      </c>
      <c r="AF155">
        <f t="shared" ca="1" si="11"/>
        <v>0.64142199462059513</v>
      </c>
      <c r="AG155">
        <f t="shared" si="10"/>
        <v>1</v>
      </c>
    </row>
    <row r="156" spans="1:33">
      <c r="A156">
        <v>155</v>
      </c>
      <c r="B156" t="s">
        <v>0</v>
      </c>
      <c r="C156" s="13">
        <v>3</v>
      </c>
      <c r="D156" s="13" t="str">
        <f>IF(J156="Y","",IF(H156="Y",INDEX(#REF!,MATCH(I156,#REF!,0)),I156))</f>
        <v>6 - Junior Officer</v>
      </c>
      <c r="E156" s="3" t="s">
        <v>70</v>
      </c>
      <c r="F156" s="6"/>
      <c r="G156" s="3" t="s">
        <v>67</v>
      </c>
      <c r="H156" s="3" t="s">
        <v>69</v>
      </c>
      <c r="I156" s="3" t="s">
        <v>74</v>
      </c>
      <c r="J156" s="3" t="s">
        <v>69</v>
      </c>
      <c r="K156" s="3">
        <v>3</v>
      </c>
      <c r="L156" s="8" t="s">
        <v>5</v>
      </c>
      <c r="M156" s="3" t="s">
        <v>5</v>
      </c>
      <c r="N156" s="6">
        <v>22</v>
      </c>
      <c r="O156" s="14">
        <v>2</v>
      </c>
      <c r="P156" t="s">
        <v>57</v>
      </c>
      <c r="Q156" t="s">
        <v>70</v>
      </c>
      <c r="R156" t="s">
        <v>68</v>
      </c>
      <c r="S156" t="s">
        <v>74</v>
      </c>
      <c r="T156" s="16">
        <v>0.5</v>
      </c>
      <c r="U156" s="11" t="s">
        <v>56</v>
      </c>
      <c r="V156" t="s">
        <v>56</v>
      </c>
      <c r="W156" t="e">
        <f>IF(X156="","",INDEX(#REF!,MATCH(X156,#REF!,0)))</f>
        <v>#REF!</v>
      </c>
      <c r="X156" s="5" t="str">
        <f t="shared" si="8"/>
        <v>6 - Junior Officer &amp; Operations</v>
      </c>
      <c r="Y156" t="e">
        <f>IF(Z156="","",INDEX(#REF!,MATCH(Z156,#REF!,0)))</f>
        <v>#REF!</v>
      </c>
      <c r="Z156" t="str">
        <f t="shared" si="9"/>
        <v>6 - Junior Officer</v>
      </c>
      <c r="AA156" t="s">
        <v>9</v>
      </c>
      <c r="AB156" t="s">
        <v>9</v>
      </c>
      <c r="AC156" t="s">
        <v>9</v>
      </c>
      <c r="AD156" s="2">
        <v>43191</v>
      </c>
      <c r="AE156">
        <v>2</v>
      </c>
      <c r="AF156">
        <f t="shared" ca="1" si="11"/>
        <v>0.25299118852654079</v>
      </c>
      <c r="AG156">
        <f t="shared" si="10"/>
        <v>1</v>
      </c>
    </row>
    <row r="157" spans="1:33">
      <c r="A157">
        <v>156</v>
      </c>
      <c r="B157" t="s">
        <v>1</v>
      </c>
      <c r="C157" s="13">
        <v>3</v>
      </c>
      <c r="D157" s="13" t="str">
        <f>IF(J157="Y","",IF(H157="Y",INDEX(#REF!,MATCH(I157,#REF!,0)),I157))</f>
        <v>6 - Junior Officer</v>
      </c>
      <c r="E157" s="3" t="s">
        <v>68</v>
      </c>
      <c r="F157" s="6" t="s">
        <v>71</v>
      </c>
      <c r="G157" s="3" t="s">
        <v>67</v>
      </c>
      <c r="H157" s="3" t="s">
        <v>69</v>
      </c>
      <c r="I157" s="4" t="s">
        <v>74</v>
      </c>
      <c r="J157" s="3" t="s">
        <v>69</v>
      </c>
      <c r="K157" s="3">
        <v>2</v>
      </c>
      <c r="L157" s="8" t="s">
        <v>6</v>
      </c>
      <c r="M157" s="3" t="s">
        <v>6</v>
      </c>
      <c r="N157" s="6">
        <v>39</v>
      </c>
      <c r="O157" s="14">
        <v>5</v>
      </c>
      <c r="P157" t="s">
        <v>58</v>
      </c>
      <c r="Q157" t="s">
        <v>70</v>
      </c>
      <c r="R157" t="s">
        <v>70</v>
      </c>
      <c r="T157" s="16">
        <v>0.5</v>
      </c>
      <c r="U157" s="11" t="s">
        <v>56</v>
      </c>
      <c r="V157" t="s">
        <v>56</v>
      </c>
      <c r="W157" t="str">
        <f>IF(X157="","",INDEX(#REF!,MATCH(X157,#REF!,0)))</f>
        <v/>
      </c>
      <c r="X157" s="5" t="str">
        <f t="shared" si="8"/>
        <v/>
      </c>
      <c r="Y157" t="str">
        <f>IF(Z157="","",INDEX(#REF!,MATCH(Z157,#REF!,0)))</f>
        <v/>
      </c>
      <c r="Z157" t="str">
        <f t="shared" si="9"/>
        <v/>
      </c>
      <c r="AA157" t="s">
        <v>15</v>
      </c>
      <c r="AB157" t="s">
        <v>62</v>
      </c>
      <c r="AC157" t="s">
        <v>62</v>
      </c>
      <c r="AD157" s="2">
        <v>42095</v>
      </c>
      <c r="AE157">
        <v>5</v>
      </c>
      <c r="AF157">
        <f t="shared" ca="1" si="11"/>
        <v>0.8754572689962512</v>
      </c>
      <c r="AG157">
        <f t="shared" si="10"/>
        <v>1</v>
      </c>
    </row>
    <row r="158" spans="1:33">
      <c r="A158">
        <v>157</v>
      </c>
      <c r="B158" t="s">
        <v>0</v>
      </c>
      <c r="D158" s="13" t="str">
        <f>IF(J158="Y","",IF(H158="Y",INDEX(#REF!,MATCH(I158,#REF!,0)),I158))</f>
        <v/>
      </c>
      <c r="E158" s="3" t="s">
        <v>70</v>
      </c>
      <c r="F158" s="6"/>
      <c r="G158" s="3" t="s">
        <v>69</v>
      </c>
      <c r="H158" s="3" t="s">
        <v>69</v>
      </c>
      <c r="I158" s="3" t="s">
        <v>106</v>
      </c>
      <c r="J158" s="3" t="s">
        <v>67</v>
      </c>
      <c r="K158" s="3"/>
      <c r="L158" s="8" t="s">
        <v>5</v>
      </c>
      <c r="M158" s="3" t="s">
        <v>5</v>
      </c>
      <c r="N158" s="6">
        <v>28</v>
      </c>
      <c r="O158" s="14">
        <v>0</v>
      </c>
      <c r="P158" t="s">
        <v>57</v>
      </c>
      <c r="Q158" t="s">
        <v>70</v>
      </c>
      <c r="R158" t="s">
        <v>70</v>
      </c>
      <c r="S158" t="s">
        <v>106</v>
      </c>
      <c r="T158" s="16">
        <v>0.5</v>
      </c>
      <c r="U158" s="11">
        <v>0.9</v>
      </c>
      <c r="V158" t="s">
        <v>55</v>
      </c>
      <c r="W158" t="e">
        <f>IF(X158="","",INDEX(#REF!,MATCH(X158,#REF!,0)))</f>
        <v>#REF!</v>
      </c>
      <c r="X158" s="5" t="str">
        <f t="shared" si="8"/>
        <v>5 - Senior Officer &amp; Operations</v>
      </c>
      <c r="Y158" t="e">
        <f>IF(Z158="","",INDEX(#REF!,MATCH(Z158,#REF!,0)))</f>
        <v>#REF!</v>
      </c>
      <c r="Z158" t="str">
        <f t="shared" si="9"/>
        <v>5 - Senior Officer</v>
      </c>
      <c r="AA158" t="s">
        <v>9</v>
      </c>
      <c r="AB158" t="s">
        <v>9</v>
      </c>
      <c r="AC158" t="s">
        <v>9</v>
      </c>
      <c r="AD158" s="2">
        <v>43922</v>
      </c>
      <c r="AE158">
        <v>0</v>
      </c>
      <c r="AF158">
        <f t="shared" ca="1" si="11"/>
        <v>0.3482252629186704</v>
      </c>
      <c r="AG158">
        <f t="shared" si="10"/>
        <v>1</v>
      </c>
    </row>
    <row r="159" spans="1:33">
      <c r="A159">
        <v>158</v>
      </c>
      <c r="B159" t="s">
        <v>1</v>
      </c>
      <c r="C159" s="13">
        <v>3</v>
      </c>
      <c r="D159" s="13" t="str">
        <f>IF(J159="Y","",IF(H159="Y",INDEX(#REF!,MATCH(I159,#REF!,0)),I159))</f>
        <v>6 - Junior Officer</v>
      </c>
      <c r="E159" s="3" t="s">
        <v>70</v>
      </c>
      <c r="F159" s="6"/>
      <c r="G159" s="3" t="s">
        <v>67</v>
      </c>
      <c r="H159" s="3" t="s">
        <v>69</v>
      </c>
      <c r="I159" s="3" t="s">
        <v>74</v>
      </c>
      <c r="J159" s="3" t="s">
        <v>69</v>
      </c>
      <c r="K159" s="3">
        <v>3</v>
      </c>
      <c r="L159" s="8" t="s">
        <v>6</v>
      </c>
      <c r="M159" s="3" t="s">
        <v>6</v>
      </c>
      <c r="N159" s="6">
        <v>23</v>
      </c>
      <c r="O159" s="14">
        <v>3</v>
      </c>
      <c r="P159" t="s">
        <v>57</v>
      </c>
      <c r="Q159" t="s">
        <v>70</v>
      </c>
      <c r="R159" t="s">
        <v>68</v>
      </c>
      <c r="S159" t="s">
        <v>74</v>
      </c>
      <c r="T159" s="16">
        <v>0.5</v>
      </c>
      <c r="U159" s="11" t="s">
        <v>56</v>
      </c>
      <c r="V159" t="s">
        <v>56</v>
      </c>
      <c r="W159" t="e">
        <f>IF(X159="","",INDEX(#REF!,MATCH(X159,#REF!,0)))</f>
        <v>#REF!</v>
      </c>
      <c r="X159" s="5" t="str">
        <f t="shared" si="8"/>
        <v>6 - Junior Officer &amp; Internal Services</v>
      </c>
      <c r="Y159" t="e">
        <f>IF(Z159="","",INDEX(#REF!,MATCH(Z159,#REF!,0)))</f>
        <v>#REF!</v>
      </c>
      <c r="Z159" t="str">
        <f t="shared" si="9"/>
        <v>6 - Junior Officer</v>
      </c>
      <c r="AA159" t="s">
        <v>9</v>
      </c>
      <c r="AB159" t="s">
        <v>9</v>
      </c>
      <c r="AC159" t="s">
        <v>9</v>
      </c>
      <c r="AD159" s="2">
        <v>42826</v>
      </c>
      <c r="AE159">
        <v>3</v>
      </c>
      <c r="AF159">
        <f t="shared" ca="1" si="11"/>
        <v>0.65608640291639964</v>
      </c>
      <c r="AG159">
        <f t="shared" si="10"/>
        <v>1</v>
      </c>
    </row>
    <row r="160" spans="1:33">
      <c r="A160">
        <v>159</v>
      </c>
      <c r="B160" t="s">
        <v>1</v>
      </c>
      <c r="C160" s="13">
        <v>3</v>
      </c>
      <c r="D160" s="13" t="str">
        <f>IF(J160="Y","",IF(H160="Y",INDEX(#REF!,MATCH(I160,#REF!,0)),I160))</f>
        <v>3 - Senior Manager</v>
      </c>
      <c r="E160" s="3" t="s">
        <v>70</v>
      </c>
      <c r="F160" s="6"/>
      <c r="G160" s="3" t="s">
        <v>67</v>
      </c>
      <c r="H160" s="3" t="s">
        <v>69</v>
      </c>
      <c r="I160" s="3" t="s">
        <v>76</v>
      </c>
      <c r="J160" s="3" t="s">
        <v>69</v>
      </c>
      <c r="K160" s="3">
        <v>3</v>
      </c>
      <c r="L160" s="8" t="s">
        <v>7</v>
      </c>
      <c r="M160" s="3" t="s">
        <v>7</v>
      </c>
      <c r="N160" s="6">
        <v>39</v>
      </c>
      <c r="O160" s="14">
        <v>3</v>
      </c>
      <c r="P160" t="s">
        <v>58</v>
      </c>
      <c r="Q160" t="s">
        <v>70</v>
      </c>
      <c r="R160" t="s">
        <v>68</v>
      </c>
      <c r="S160" t="s">
        <v>76</v>
      </c>
      <c r="T160" s="16">
        <v>0.5</v>
      </c>
      <c r="U160" s="11" t="s">
        <v>56</v>
      </c>
      <c r="V160" t="s">
        <v>56</v>
      </c>
      <c r="W160" t="e">
        <f>IF(X160="","",INDEX(#REF!,MATCH(X160,#REF!,0)))</f>
        <v>#REF!</v>
      </c>
      <c r="X160" s="5" t="str">
        <f t="shared" si="8"/>
        <v>3 - Senior Manager &amp; Sales &amp; Marketing</v>
      </c>
      <c r="Y160" t="e">
        <f>IF(Z160="","",INDEX(#REF!,MATCH(Z160,#REF!,0)))</f>
        <v>#REF!</v>
      </c>
      <c r="Z160" t="str">
        <f t="shared" si="9"/>
        <v>3 - Senior Manager</v>
      </c>
      <c r="AA160" t="s">
        <v>19</v>
      </c>
      <c r="AB160" t="s">
        <v>62</v>
      </c>
      <c r="AC160" t="s">
        <v>62</v>
      </c>
      <c r="AD160" s="2">
        <v>42826</v>
      </c>
      <c r="AE160">
        <v>3</v>
      </c>
      <c r="AF160">
        <f t="shared" ca="1" si="11"/>
        <v>0.12303615028037052</v>
      </c>
      <c r="AG160">
        <f t="shared" si="10"/>
        <v>1</v>
      </c>
    </row>
    <row r="161" spans="1:33">
      <c r="A161">
        <v>160</v>
      </c>
      <c r="B161" t="s">
        <v>1</v>
      </c>
      <c r="C161" s="13">
        <v>2</v>
      </c>
      <c r="D161" s="13" t="e">
        <f>IF(J161="Y","",IF(H161="Y",INDEX(#REF!,MATCH(I161,#REF!,0)),I161))</f>
        <v>#REF!</v>
      </c>
      <c r="E161" s="3" t="s">
        <v>70</v>
      </c>
      <c r="F161" s="6"/>
      <c r="G161" s="3" t="s">
        <v>67</v>
      </c>
      <c r="H161" s="3" t="s">
        <v>67</v>
      </c>
      <c r="I161" s="3" t="s">
        <v>76</v>
      </c>
      <c r="J161" s="3" t="s">
        <v>69</v>
      </c>
      <c r="K161" s="3">
        <v>1</v>
      </c>
      <c r="L161" s="8" t="s">
        <v>7</v>
      </c>
      <c r="M161" s="3" t="s">
        <v>7</v>
      </c>
      <c r="N161" s="6">
        <v>35</v>
      </c>
      <c r="O161" s="14">
        <v>1</v>
      </c>
      <c r="P161" t="s">
        <v>58</v>
      </c>
      <c r="Q161" t="s">
        <v>70</v>
      </c>
      <c r="R161" t="s">
        <v>68</v>
      </c>
      <c r="S161" t="s">
        <v>76</v>
      </c>
      <c r="T161" s="16">
        <v>0.5</v>
      </c>
      <c r="U161" s="11" t="s">
        <v>56</v>
      </c>
      <c r="V161" t="s">
        <v>56</v>
      </c>
      <c r="W161" t="e">
        <f>IF(X161="","",INDEX(#REF!,MATCH(X161,#REF!,0)))</f>
        <v>#REF!</v>
      </c>
      <c r="X161" s="5" t="str">
        <f t="shared" si="8"/>
        <v>3 - Senior Manager &amp; Sales &amp; Marketing</v>
      </c>
      <c r="Y161" t="e">
        <f>IF(Z161="","",INDEX(#REF!,MATCH(Z161,#REF!,0)))</f>
        <v>#REF!</v>
      </c>
      <c r="Z161" t="str">
        <f t="shared" si="9"/>
        <v>3 - Senior Manager</v>
      </c>
      <c r="AA161" t="s">
        <v>9</v>
      </c>
      <c r="AB161" t="s">
        <v>9</v>
      </c>
      <c r="AC161" t="s">
        <v>9</v>
      </c>
      <c r="AD161" s="2">
        <v>42826</v>
      </c>
      <c r="AE161">
        <v>3</v>
      </c>
      <c r="AF161">
        <f t="shared" ca="1" si="11"/>
        <v>0.56673286609980833</v>
      </c>
      <c r="AG161">
        <f t="shared" si="10"/>
        <v>1</v>
      </c>
    </row>
    <row r="162" spans="1:33">
      <c r="A162">
        <v>161</v>
      </c>
      <c r="B162" t="s">
        <v>1</v>
      </c>
      <c r="C162" s="13">
        <v>3</v>
      </c>
      <c r="D162" s="13" t="str">
        <f>IF(J162="Y","",IF(H162="Y",INDEX(#REF!,MATCH(I162,#REF!,0)),I162))</f>
        <v>4 - Manager</v>
      </c>
      <c r="E162" s="3" t="s">
        <v>70</v>
      </c>
      <c r="F162" s="6"/>
      <c r="G162" s="3" t="s">
        <v>67</v>
      </c>
      <c r="H162" s="3" t="s">
        <v>69</v>
      </c>
      <c r="I162" s="3" t="s">
        <v>75</v>
      </c>
      <c r="J162" s="3" t="s">
        <v>69</v>
      </c>
      <c r="K162" s="3">
        <v>2</v>
      </c>
      <c r="L162" s="8" t="s">
        <v>5</v>
      </c>
      <c r="M162" s="3" t="s">
        <v>5</v>
      </c>
      <c r="N162" s="6">
        <v>35</v>
      </c>
      <c r="O162" s="14">
        <v>2</v>
      </c>
      <c r="P162" t="s">
        <v>58</v>
      </c>
      <c r="Q162" t="s">
        <v>70</v>
      </c>
      <c r="R162" t="s">
        <v>68</v>
      </c>
      <c r="S162" t="s">
        <v>75</v>
      </c>
      <c r="T162" s="16">
        <v>0.5</v>
      </c>
      <c r="U162" s="11" t="s">
        <v>56</v>
      </c>
      <c r="V162" t="s">
        <v>56</v>
      </c>
      <c r="W162" t="e">
        <f>IF(X162="","",INDEX(#REF!,MATCH(X162,#REF!,0)))</f>
        <v>#REF!</v>
      </c>
      <c r="X162" s="5" t="str">
        <f t="shared" si="8"/>
        <v>4 - Manager &amp; Operations</v>
      </c>
      <c r="Y162" t="e">
        <f>IF(Z162="","",INDEX(#REF!,MATCH(Z162,#REF!,0)))</f>
        <v>#REF!</v>
      </c>
      <c r="Z162" t="str">
        <f t="shared" si="9"/>
        <v>4 - Manager</v>
      </c>
      <c r="AA162" t="s">
        <v>9</v>
      </c>
      <c r="AB162" t="s">
        <v>9</v>
      </c>
      <c r="AC162" t="s">
        <v>9</v>
      </c>
      <c r="AD162" s="2">
        <v>40634</v>
      </c>
      <c r="AE162">
        <v>9</v>
      </c>
      <c r="AF162">
        <f t="shared" ca="1" si="11"/>
        <v>0.21601668722857126</v>
      </c>
      <c r="AG162">
        <f t="shared" si="10"/>
        <v>1</v>
      </c>
    </row>
    <row r="163" spans="1:33">
      <c r="A163">
        <v>162</v>
      </c>
      <c r="B163" t="s">
        <v>1</v>
      </c>
      <c r="C163" s="13">
        <v>3</v>
      </c>
      <c r="D163" s="13" t="str">
        <f>IF(J163="Y","",IF(H163="Y",INDEX(#REF!,MATCH(I163,#REF!,0)),I163))</f>
        <v>6 - Junior Officer</v>
      </c>
      <c r="E163" s="3" t="s">
        <v>70</v>
      </c>
      <c r="F163" s="6"/>
      <c r="G163" s="3" t="s">
        <v>67</v>
      </c>
      <c r="H163" s="3" t="s">
        <v>69</v>
      </c>
      <c r="I163" s="3" t="s">
        <v>74</v>
      </c>
      <c r="J163" s="3" t="s">
        <v>69</v>
      </c>
      <c r="K163" s="3">
        <v>2</v>
      </c>
      <c r="L163" s="8" t="s">
        <v>5</v>
      </c>
      <c r="M163" s="3" t="s">
        <v>5</v>
      </c>
      <c r="N163" s="6">
        <v>26</v>
      </c>
      <c r="O163" s="14">
        <v>3</v>
      </c>
      <c r="P163" t="s">
        <v>57</v>
      </c>
      <c r="Q163" t="s">
        <v>70</v>
      </c>
      <c r="R163" t="s">
        <v>68</v>
      </c>
      <c r="S163" t="s">
        <v>74</v>
      </c>
      <c r="T163" s="16">
        <v>0.5</v>
      </c>
      <c r="U163" s="11" t="s">
        <v>56</v>
      </c>
      <c r="V163" t="s">
        <v>56</v>
      </c>
      <c r="W163" t="e">
        <f>IF(X163="","",INDEX(#REF!,MATCH(X163,#REF!,0)))</f>
        <v>#REF!</v>
      </c>
      <c r="X163" s="5" t="str">
        <f t="shared" si="8"/>
        <v>6 - Junior Officer &amp; Operations</v>
      </c>
      <c r="Y163" t="e">
        <f>IF(Z163="","",INDEX(#REF!,MATCH(Z163,#REF!,0)))</f>
        <v>#REF!</v>
      </c>
      <c r="Z163" t="str">
        <f t="shared" si="9"/>
        <v>6 - Junior Officer</v>
      </c>
      <c r="AA163" t="s">
        <v>20</v>
      </c>
      <c r="AB163" t="s">
        <v>62</v>
      </c>
      <c r="AC163" t="s">
        <v>62</v>
      </c>
      <c r="AD163" s="2">
        <v>42826</v>
      </c>
      <c r="AE163">
        <v>3</v>
      </c>
      <c r="AF163">
        <f t="shared" ca="1" si="11"/>
        <v>2.4183497082125638E-2</v>
      </c>
      <c r="AG163">
        <f t="shared" si="10"/>
        <v>1</v>
      </c>
    </row>
    <row r="164" spans="1:33">
      <c r="A164">
        <v>163</v>
      </c>
      <c r="B164" t="s">
        <v>1</v>
      </c>
      <c r="C164" s="13">
        <v>3</v>
      </c>
      <c r="D164" s="13" t="str">
        <f>IF(J164="Y","",IF(H164="Y",INDEX(#REF!,MATCH(I164,#REF!,0)),I164))</f>
        <v>4 - Manager</v>
      </c>
      <c r="E164" s="3" t="s">
        <v>70</v>
      </c>
      <c r="F164" s="6"/>
      <c r="G164" s="3" t="s">
        <v>67</v>
      </c>
      <c r="H164" s="3" t="s">
        <v>69</v>
      </c>
      <c r="I164" s="3" t="s">
        <v>75</v>
      </c>
      <c r="J164" s="3" t="s">
        <v>69</v>
      </c>
      <c r="K164" s="3">
        <v>3</v>
      </c>
      <c r="L164" s="8" t="s">
        <v>3</v>
      </c>
      <c r="M164" s="3" t="s">
        <v>3</v>
      </c>
      <c r="N164" s="6">
        <v>36</v>
      </c>
      <c r="O164" s="14">
        <v>3</v>
      </c>
      <c r="P164" t="s">
        <v>58</v>
      </c>
      <c r="Q164" t="s">
        <v>70</v>
      </c>
      <c r="R164" t="s">
        <v>68</v>
      </c>
      <c r="S164" t="s">
        <v>75</v>
      </c>
      <c r="T164" s="16">
        <v>0.5</v>
      </c>
      <c r="U164" s="11" t="s">
        <v>56</v>
      </c>
      <c r="V164" t="s">
        <v>56</v>
      </c>
      <c r="W164" t="e">
        <f>IF(X164="","",INDEX(#REF!,MATCH(X164,#REF!,0)))</f>
        <v>#REF!</v>
      </c>
      <c r="X164" s="5" t="str">
        <f t="shared" si="8"/>
        <v>4 - Manager &amp; Finance</v>
      </c>
      <c r="Y164" t="e">
        <f>IF(Z164="","",INDEX(#REF!,MATCH(Z164,#REF!,0)))</f>
        <v>#REF!</v>
      </c>
      <c r="Z164" t="str">
        <f t="shared" si="9"/>
        <v>4 - Manager</v>
      </c>
      <c r="AA164" t="s">
        <v>9</v>
      </c>
      <c r="AB164" t="s">
        <v>9</v>
      </c>
      <c r="AC164" t="s">
        <v>9</v>
      </c>
      <c r="AD164" s="2">
        <v>42826</v>
      </c>
      <c r="AE164">
        <v>3</v>
      </c>
      <c r="AF164">
        <f t="shared" ca="1" si="11"/>
        <v>0.64432750898274793</v>
      </c>
      <c r="AG164">
        <f t="shared" si="10"/>
        <v>1</v>
      </c>
    </row>
    <row r="165" spans="1:33">
      <c r="A165">
        <v>164</v>
      </c>
      <c r="B165" t="s">
        <v>1</v>
      </c>
      <c r="C165" s="13">
        <v>3</v>
      </c>
      <c r="D165" s="13" t="str">
        <f>IF(J165="Y","",IF(H165="Y",INDEX(#REF!,MATCH(I165,#REF!,0)),I165))</f>
        <v>5 - Senior Officer</v>
      </c>
      <c r="E165" s="3" t="s">
        <v>68</v>
      </c>
      <c r="F165" s="6" t="s">
        <v>71</v>
      </c>
      <c r="G165" s="3" t="s">
        <v>67</v>
      </c>
      <c r="H165" s="3" t="s">
        <v>69</v>
      </c>
      <c r="I165" s="4" t="s">
        <v>106</v>
      </c>
      <c r="J165" s="3" t="s">
        <v>69</v>
      </c>
      <c r="K165" s="3">
        <v>3</v>
      </c>
      <c r="L165" s="8" t="s">
        <v>5</v>
      </c>
      <c r="M165" s="3" t="s">
        <v>5</v>
      </c>
      <c r="N165" s="6">
        <v>56</v>
      </c>
      <c r="O165" s="14">
        <v>7</v>
      </c>
      <c r="P165" t="s">
        <v>60</v>
      </c>
      <c r="Q165" t="s">
        <v>70</v>
      </c>
      <c r="R165" t="s">
        <v>70</v>
      </c>
      <c r="T165" s="16">
        <v>0.5</v>
      </c>
      <c r="U165" s="11" t="s">
        <v>56</v>
      </c>
      <c r="V165" t="s">
        <v>56</v>
      </c>
      <c r="W165" t="str">
        <f>IF(X165="","",INDEX(#REF!,MATCH(X165,#REF!,0)))</f>
        <v/>
      </c>
      <c r="X165" s="5" t="str">
        <f t="shared" si="8"/>
        <v/>
      </c>
      <c r="Y165" t="str">
        <f>IF(Z165="","",INDEX(#REF!,MATCH(Z165,#REF!,0)))</f>
        <v/>
      </c>
      <c r="Z165" t="str">
        <f t="shared" si="9"/>
        <v/>
      </c>
      <c r="AA165" t="s">
        <v>21</v>
      </c>
      <c r="AB165" t="s">
        <v>62</v>
      </c>
      <c r="AC165" t="s">
        <v>62</v>
      </c>
      <c r="AD165" s="2">
        <v>40634</v>
      </c>
      <c r="AE165">
        <v>9</v>
      </c>
      <c r="AF165">
        <f t="shared" ca="1" si="11"/>
        <v>0.49310500424375681</v>
      </c>
      <c r="AG165">
        <f t="shared" si="10"/>
        <v>1</v>
      </c>
    </row>
    <row r="166" spans="1:33">
      <c r="A166">
        <v>165</v>
      </c>
      <c r="B166" t="s">
        <v>0</v>
      </c>
      <c r="D166" s="13" t="str">
        <f>IF(J166="Y","",IF(H166="Y",INDEX(#REF!,MATCH(I166,#REF!,0)),I166))</f>
        <v>6 - Junior Officer</v>
      </c>
      <c r="E166" s="3" t="s">
        <v>70</v>
      </c>
      <c r="F166" s="6"/>
      <c r="G166" s="3" t="s">
        <v>67</v>
      </c>
      <c r="H166" s="3" t="s">
        <v>69</v>
      </c>
      <c r="I166" s="3" t="s">
        <v>74</v>
      </c>
      <c r="J166" s="3" t="s">
        <v>69</v>
      </c>
      <c r="K166" s="3">
        <v>3</v>
      </c>
      <c r="L166" s="8" t="s">
        <v>5</v>
      </c>
      <c r="M166" s="3" t="s">
        <v>5</v>
      </c>
      <c r="N166" s="6">
        <v>26</v>
      </c>
      <c r="O166" s="14">
        <v>1</v>
      </c>
      <c r="P166" t="s">
        <v>57</v>
      </c>
      <c r="Q166" t="s">
        <v>70</v>
      </c>
      <c r="R166" t="s">
        <v>68</v>
      </c>
      <c r="S166" t="s">
        <v>74</v>
      </c>
      <c r="T166" s="16">
        <v>0.5</v>
      </c>
      <c r="U166" s="11" t="s">
        <v>56</v>
      </c>
      <c r="V166" t="s">
        <v>56</v>
      </c>
      <c r="W166" t="e">
        <f>IF(X166="","",INDEX(#REF!,MATCH(X166,#REF!,0)))</f>
        <v>#REF!</v>
      </c>
      <c r="X166" s="5" t="str">
        <f t="shared" si="8"/>
        <v>6 - Junior Officer &amp; Operations</v>
      </c>
      <c r="Y166" t="e">
        <f>IF(Z166="","",INDEX(#REF!,MATCH(Z166,#REF!,0)))</f>
        <v>#REF!</v>
      </c>
      <c r="Z166" t="str">
        <f t="shared" si="9"/>
        <v>6 - Junior Officer</v>
      </c>
      <c r="AA166" t="s">
        <v>20</v>
      </c>
      <c r="AB166" t="s">
        <v>62</v>
      </c>
      <c r="AC166" t="s">
        <v>62</v>
      </c>
      <c r="AD166" s="2">
        <v>43556</v>
      </c>
      <c r="AE166">
        <v>1</v>
      </c>
      <c r="AF166">
        <f t="shared" ca="1" si="11"/>
        <v>0.19736639938827771</v>
      </c>
      <c r="AG166">
        <f t="shared" si="10"/>
        <v>1</v>
      </c>
    </row>
    <row r="167" spans="1:33">
      <c r="A167">
        <v>166</v>
      </c>
      <c r="B167" t="s">
        <v>1</v>
      </c>
      <c r="C167" s="13">
        <v>2</v>
      </c>
      <c r="D167" s="13" t="str">
        <f>IF(J167="Y","",IF(H167="Y",INDEX(#REF!,MATCH(I167,#REF!,0)),I167))</f>
        <v>5 - Senior Officer</v>
      </c>
      <c r="E167" s="3" t="s">
        <v>70</v>
      </c>
      <c r="F167" s="6"/>
      <c r="G167" s="3" t="s">
        <v>67</v>
      </c>
      <c r="H167" s="3" t="s">
        <v>69</v>
      </c>
      <c r="I167" s="3" t="s">
        <v>106</v>
      </c>
      <c r="J167" s="3" t="s">
        <v>69</v>
      </c>
      <c r="K167" s="3">
        <v>2</v>
      </c>
      <c r="L167" s="8" t="s">
        <v>7</v>
      </c>
      <c r="M167" s="3" t="s">
        <v>7</v>
      </c>
      <c r="N167" s="6">
        <v>24</v>
      </c>
      <c r="O167" s="14">
        <v>3</v>
      </c>
      <c r="P167" t="s">
        <v>57</v>
      </c>
      <c r="Q167" t="s">
        <v>70</v>
      </c>
      <c r="R167" t="s">
        <v>68</v>
      </c>
      <c r="S167" t="s">
        <v>106</v>
      </c>
      <c r="T167" s="16">
        <v>0.5</v>
      </c>
      <c r="U167" s="11" t="s">
        <v>56</v>
      </c>
      <c r="V167" t="s">
        <v>56</v>
      </c>
      <c r="W167" t="e">
        <f>IF(X167="","",INDEX(#REF!,MATCH(X167,#REF!,0)))</f>
        <v>#REF!</v>
      </c>
      <c r="X167" s="5" t="str">
        <f t="shared" si="8"/>
        <v>5 - Senior Officer &amp; Sales &amp; Marketing</v>
      </c>
      <c r="Y167" t="e">
        <f>IF(Z167="","",INDEX(#REF!,MATCH(Z167,#REF!,0)))</f>
        <v>#REF!</v>
      </c>
      <c r="Z167" t="str">
        <f t="shared" si="9"/>
        <v>5 - Senior Officer</v>
      </c>
      <c r="AA167" t="s">
        <v>9</v>
      </c>
      <c r="AB167" t="s">
        <v>9</v>
      </c>
      <c r="AC167" t="s">
        <v>9</v>
      </c>
      <c r="AD167" s="2">
        <v>41365</v>
      </c>
      <c r="AE167">
        <v>7</v>
      </c>
      <c r="AF167">
        <f t="shared" ca="1" si="11"/>
        <v>8.3401311702607117E-2</v>
      </c>
      <c r="AG167">
        <f t="shared" si="10"/>
        <v>1</v>
      </c>
    </row>
    <row r="168" spans="1:33">
      <c r="A168">
        <v>167</v>
      </c>
      <c r="B168" t="s">
        <v>1</v>
      </c>
      <c r="C168" s="13">
        <v>3</v>
      </c>
      <c r="D168" s="13" t="str">
        <f>IF(J168="Y","",IF(H168="Y",INDEX(#REF!,MATCH(I168,#REF!,0)),I168))</f>
        <v>3 - Senior Manager</v>
      </c>
      <c r="E168" s="3" t="s">
        <v>70</v>
      </c>
      <c r="F168" s="6"/>
      <c r="G168" s="3" t="s">
        <v>67</v>
      </c>
      <c r="H168" s="3" t="s">
        <v>69</v>
      </c>
      <c r="I168" s="3" t="s">
        <v>76</v>
      </c>
      <c r="J168" s="3" t="s">
        <v>69</v>
      </c>
      <c r="K168" s="3">
        <v>2</v>
      </c>
      <c r="L168" s="8" t="s">
        <v>6</v>
      </c>
      <c r="M168" s="3" t="s">
        <v>6</v>
      </c>
      <c r="N168" s="6">
        <v>40</v>
      </c>
      <c r="O168" s="14">
        <v>2</v>
      </c>
      <c r="P168" t="s">
        <v>59</v>
      </c>
      <c r="Q168" t="s">
        <v>70</v>
      </c>
      <c r="R168" t="s">
        <v>68</v>
      </c>
      <c r="S168" t="s">
        <v>76</v>
      </c>
      <c r="T168" s="16">
        <v>0.5</v>
      </c>
      <c r="U168" s="11" t="s">
        <v>56</v>
      </c>
      <c r="V168" t="s">
        <v>56</v>
      </c>
      <c r="W168" t="e">
        <f>IF(X168="","",INDEX(#REF!,MATCH(X168,#REF!,0)))</f>
        <v>#REF!</v>
      </c>
      <c r="X168" s="5" t="str">
        <f t="shared" si="8"/>
        <v>3 - Senior Manager &amp; Internal Services</v>
      </c>
      <c r="Y168" t="e">
        <f>IF(Z168="","",INDEX(#REF!,MATCH(Z168,#REF!,0)))</f>
        <v>#REF!</v>
      </c>
      <c r="Z168" t="str">
        <f t="shared" si="9"/>
        <v>3 - Senior Manager</v>
      </c>
      <c r="AA168" t="s">
        <v>19</v>
      </c>
      <c r="AB168" t="s">
        <v>62</v>
      </c>
      <c r="AC168" t="s">
        <v>62</v>
      </c>
      <c r="AD168" s="2">
        <v>42826</v>
      </c>
      <c r="AE168">
        <v>3</v>
      </c>
      <c r="AF168">
        <f t="shared" ca="1" si="11"/>
        <v>0.20274342687084623</v>
      </c>
      <c r="AG168">
        <f t="shared" si="10"/>
        <v>1</v>
      </c>
    </row>
    <row r="169" spans="1:33">
      <c r="A169">
        <v>168</v>
      </c>
      <c r="B169" t="s">
        <v>1</v>
      </c>
      <c r="C169" s="13">
        <v>2</v>
      </c>
      <c r="D169" s="13" t="str">
        <f>IF(J169="Y","",IF(H169="Y",INDEX(#REF!,MATCH(I169,#REF!,0)),I169))</f>
        <v>5 - Senior Officer</v>
      </c>
      <c r="E169" s="3" t="s">
        <v>70</v>
      </c>
      <c r="F169" s="6"/>
      <c r="G169" s="3" t="s">
        <v>67</v>
      </c>
      <c r="H169" s="3" t="s">
        <v>69</v>
      </c>
      <c r="I169" s="3" t="s">
        <v>106</v>
      </c>
      <c r="J169" s="3" t="s">
        <v>69</v>
      </c>
      <c r="K169" s="3">
        <v>2</v>
      </c>
      <c r="L169" s="8" t="s">
        <v>7</v>
      </c>
      <c r="M169" s="3" t="s">
        <v>7</v>
      </c>
      <c r="N169" s="6">
        <v>25</v>
      </c>
      <c r="O169" s="14">
        <v>3</v>
      </c>
      <c r="P169" t="s">
        <v>57</v>
      </c>
      <c r="Q169" t="s">
        <v>70</v>
      </c>
      <c r="R169" t="s">
        <v>68</v>
      </c>
      <c r="S169" t="s">
        <v>106</v>
      </c>
      <c r="T169" s="16">
        <v>0.5</v>
      </c>
      <c r="U169" s="11" t="s">
        <v>56</v>
      </c>
      <c r="V169" t="s">
        <v>56</v>
      </c>
      <c r="W169" t="e">
        <f>IF(X169="","",INDEX(#REF!,MATCH(X169,#REF!,0)))</f>
        <v>#REF!</v>
      </c>
      <c r="X169" s="5" t="str">
        <f t="shared" si="8"/>
        <v>5 - Senior Officer &amp; Sales &amp; Marketing</v>
      </c>
      <c r="Y169" t="e">
        <f>IF(Z169="","",INDEX(#REF!,MATCH(Z169,#REF!,0)))</f>
        <v>#REF!</v>
      </c>
      <c r="Z169" t="str">
        <f t="shared" si="9"/>
        <v>5 - Senior Officer</v>
      </c>
      <c r="AA169" t="s">
        <v>20</v>
      </c>
      <c r="AB169" t="s">
        <v>62</v>
      </c>
      <c r="AC169" t="s">
        <v>62</v>
      </c>
      <c r="AD169" s="2">
        <v>40634</v>
      </c>
      <c r="AE169">
        <v>9</v>
      </c>
      <c r="AF169">
        <f t="shared" ca="1" si="11"/>
        <v>0.82371292549933928</v>
      </c>
      <c r="AG169">
        <f t="shared" si="10"/>
        <v>1</v>
      </c>
    </row>
    <row r="170" spans="1:33">
      <c r="A170">
        <v>169</v>
      </c>
      <c r="B170" t="s">
        <v>0</v>
      </c>
      <c r="C170" s="13">
        <v>3</v>
      </c>
      <c r="D170" s="13" t="str">
        <f>IF(J170="Y","",IF(H170="Y",INDEX(#REF!,MATCH(I170,#REF!,0)),I170))</f>
        <v>5 - Senior Officer</v>
      </c>
      <c r="E170" s="3" t="s">
        <v>70</v>
      </c>
      <c r="F170" s="6"/>
      <c r="G170" s="3" t="s">
        <v>67</v>
      </c>
      <c r="H170" s="3" t="s">
        <v>69</v>
      </c>
      <c r="I170" s="3" t="s">
        <v>106</v>
      </c>
      <c r="J170" s="3" t="s">
        <v>69</v>
      </c>
      <c r="K170" s="3">
        <v>1</v>
      </c>
      <c r="L170" s="8" t="s">
        <v>7</v>
      </c>
      <c r="M170" s="3" t="s">
        <v>7</v>
      </c>
      <c r="N170" s="6">
        <v>32</v>
      </c>
      <c r="O170" s="14">
        <v>2</v>
      </c>
      <c r="P170" t="s">
        <v>58</v>
      </c>
      <c r="Q170" t="s">
        <v>70</v>
      </c>
      <c r="R170" t="s">
        <v>68</v>
      </c>
      <c r="S170" t="s">
        <v>106</v>
      </c>
      <c r="T170" s="16">
        <v>0.5</v>
      </c>
      <c r="U170" s="11" t="s">
        <v>56</v>
      </c>
      <c r="V170" t="s">
        <v>56</v>
      </c>
      <c r="W170" t="e">
        <f>IF(X170="","",INDEX(#REF!,MATCH(X170,#REF!,0)))</f>
        <v>#REF!</v>
      </c>
      <c r="X170" s="5" t="str">
        <f t="shared" si="8"/>
        <v>5 - Senior Officer &amp; Sales &amp; Marketing</v>
      </c>
      <c r="Y170" t="e">
        <f>IF(Z170="","",INDEX(#REF!,MATCH(Z170,#REF!,0)))</f>
        <v>#REF!</v>
      </c>
      <c r="Z170" t="str">
        <f t="shared" si="9"/>
        <v>5 - Senior Officer</v>
      </c>
      <c r="AA170" t="s">
        <v>20</v>
      </c>
      <c r="AB170" t="s">
        <v>62</v>
      </c>
      <c r="AC170" t="s">
        <v>62</v>
      </c>
      <c r="AD170" s="2">
        <v>43191</v>
      </c>
      <c r="AE170">
        <v>2</v>
      </c>
      <c r="AF170">
        <f t="shared" ca="1" si="11"/>
        <v>0.57082315392189664</v>
      </c>
      <c r="AG170">
        <f t="shared" si="10"/>
        <v>1</v>
      </c>
    </row>
    <row r="171" spans="1:33">
      <c r="A171">
        <v>170</v>
      </c>
      <c r="B171" t="s">
        <v>1</v>
      </c>
      <c r="C171" s="13">
        <v>2</v>
      </c>
      <c r="D171" s="13" t="str">
        <f>IF(J171="Y","",IF(H171="Y",INDEX(#REF!,MATCH(I171,#REF!,0)),I171))</f>
        <v>4 - Manager</v>
      </c>
      <c r="E171" s="3" t="s">
        <v>70</v>
      </c>
      <c r="F171" s="6"/>
      <c r="G171" s="3" t="s">
        <v>67</v>
      </c>
      <c r="H171" s="3" t="s">
        <v>69</v>
      </c>
      <c r="I171" s="3" t="s">
        <v>75</v>
      </c>
      <c r="J171" s="3" t="s">
        <v>69</v>
      </c>
      <c r="K171" s="3">
        <v>2</v>
      </c>
      <c r="L171" s="8" t="s">
        <v>7</v>
      </c>
      <c r="M171" s="3" t="s">
        <v>7</v>
      </c>
      <c r="N171" s="6">
        <v>35</v>
      </c>
      <c r="O171" s="14">
        <v>3</v>
      </c>
      <c r="P171" t="s">
        <v>58</v>
      </c>
      <c r="Q171" t="s">
        <v>70</v>
      </c>
      <c r="R171" t="s">
        <v>68</v>
      </c>
      <c r="S171" t="s">
        <v>75</v>
      </c>
      <c r="T171" s="16">
        <v>0.5</v>
      </c>
      <c r="U171" s="11" t="s">
        <v>56</v>
      </c>
      <c r="V171" t="s">
        <v>56</v>
      </c>
      <c r="W171" t="e">
        <f>IF(X171="","",INDEX(#REF!,MATCH(X171,#REF!,0)))</f>
        <v>#REF!</v>
      </c>
      <c r="X171" s="5" t="str">
        <f t="shared" si="8"/>
        <v>4 - Manager &amp; Sales &amp; Marketing</v>
      </c>
      <c r="Y171" t="e">
        <f>IF(Z171="","",INDEX(#REF!,MATCH(Z171,#REF!,0)))</f>
        <v>#REF!</v>
      </c>
      <c r="Z171" t="str">
        <f t="shared" si="9"/>
        <v>4 - Manager</v>
      </c>
      <c r="AA171" t="s">
        <v>9</v>
      </c>
      <c r="AB171" t="s">
        <v>9</v>
      </c>
      <c r="AC171" t="s">
        <v>9</v>
      </c>
      <c r="AD171" s="2">
        <v>42826</v>
      </c>
      <c r="AE171">
        <v>3</v>
      </c>
      <c r="AF171">
        <f t="shared" ca="1" si="11"/>
        <v>0.84267197458248033</v>
      </c>
      <c r="AG171">
        <f t="shared" si="10"/>
        <v>1</v>
      </c>
    </row>
    <row r="172" spans="1:33">
      <c r="A172">
        <v>171</v>
      </c>
      <c r="B172" t="s">
        <v>0</v>
      </c>
      <c r="C172" s="13">
        <v>2</v>
      </c>
      <c r="D172" s="13" t="str">
        <f>IF(J172="Y","",IF(H172="Y",INDEX(#REF!,MATCH(I172,#REF!,0)),I172))</f>
        <v>4 - Manager</v>
      </c>
      <c r="E172" s="3" t="s">
        <v>70</v>
      </c>
      <c r="F172" s="6"/>
      <c r="G172" s="3" t="s">
        <v>67</v>
      </c>
      <c r="H172" s="3" t="s">
        <v>69</v>
      </c>
      <c r="I172" s="3" t="s">
        <v>75</v>
      </c>
      <c r="J172" s="3" t="s">
        <v>69</v>
      </c>
      <c r="K172" s="3">
        <v>3</v>
      </c>
      <c r="L172" s="8" t="s">
        <v>7</v>
      </c>
      <c r="M172" s="3" t="s">
        <v>7</v>
      </c>
      <c r="N172" s="6">
        <v>41</v>
      </c>
      <c r="O172" s="14">
        <v>2</v>
      </c>
      <c r="P172" t="s">
        <v>59</v>
      </c>
      <c r="Q172" t="s">
        <v>70</v>
      </c>
      <c r="R172" t="s">
        <v>68</v>
      </c>
      <c r="S172" t="s">
        <v>75</v>
      </c>
      <c r="T172" s="16">
        <v>0.5</v>
      </c>
      <c r="U172" s="11">
        <v>0.8</v>
      </c>
      <c r="V172" t="s">
        <v>55</v>
      </c>
      <c r="W172" t="e">
        <f>IF(X172="","",INDEX(#REF!,MATCH(X172,#REF!,0)))</f>
        <v>#REF!</v>
      </c>
      <c r="X172" s="5" t="str">
        <f t="shared" si="8"/>
        <v>4 - Manager &amp; Sales &amp; Marketing</v>
      </c>
      <c r="Y172" t="e">
        <f>IF(Z172="","",INDEX(#REF!,MATCH(Z172,#REF!,0)))</f>
        <v>#REF!</v>
      </c>
      <c r="Z172" t="str">
        <f t="shared" si="9"/>
        <v>4 - Manager</v>
      </c>
      <c r="AA172" t="s">
        <v>15</v>
      </c>
      <c r="AB172" t="s">
        <v>62</v>
      </c>
      <c r="AC172" t="s">
        <v>62</v>
      </c>
      <c r="AD172" s="2">
        <v>40634</v>
      </c>
      <c r="AE172">
        <v>9</v>
      </c>
      <c r="AF172">
        <f t="shared" ca="1" si="11"/>
        <v>0.91206411643016227</v>
      </c>
      <c r="AG172">
        <f t="shared" si="10"/>
        <v>1</v>
      </c>
    </row>
    <row r="173" spans="1:33">
      <c r="A173">
        <v>172</v>
      </c>
      <c r="B173" t="s">
        <v>1</v>
      </c>
      <c r="C173" s="13">
        <v>2</v>
      </c>
      <c r="D173" s="13" t="str">
        <f>IF(J173="Y","",IF(H173="Y",INDEX(#REF!,MATCH(I173,#REF!,0)),I173))</f>
        <v>3 - Senior Manager</v>
      </c>
      <c r="E173" s="3" t="s">
        <v>70</v>
      </c>
      <c r="F173" s="6"/>
      <c r="G173" s="3" t="s">
        <v>67</v>
      </c>
      <c r="H173" s="3" t="s">
        <v>69</v>
      </c>
      <c r="I173" s="3" t="s">
        <v>76</v>
      </c>
      <c r="J173" s="3" t="s">
        <v>69</v>
      </c>
      <c r="K173" s="3">
        <v>3</v>
      </c>
      <c r="L173" s="8" t="s">
        <v>4</v>
      </c>
      <c r="M173" s="3" t="s">
        <v>4</v>
      </c>
      <c r="N173" s="6">
        <v>36</v>
      </c>
      <c r="O173" s="14">
        <v>3</v>
      </c>
      <c r="P173" t="s">
        <v>58</v>
      </c>
      <c r="Q173" t="s">
        <v>70</v>
      </c>
      <c r="R173" t="s">
        <v>68</v>
      </c>
      <c r="S173" t="s">
        <v>76</v>
      </c>
      <c r="T173" s="16">
        <v>0.5</v>
      </c>
      <c r="U173" s="11" t="s">
        <v>56</v>
      </c>
      <c r="V173" t="s">
        <v>56</v>
      </c>
      <c r="W173" t="e">
        <f>IF(X173="","",INDEX(#REF!,MATCH(X173,#REF!,0)))</f>
        <v>#REF!</v>
      </c>
      <c r="X173" s="5" t="str">
        <f t="shared" si="8"/>
        <v>3 - Senior Manager &amp; HR</v>
      </c>
      <c r="Y173" t="e">
        <f>IF(Z173="","",INDEX(#REF!,MATCH(Z173,#REF!,0)))</f>
        <v>#REF!</v>
      </c>
      <c r="Z173" t="str">
        <f t="shared" si="9"/>
        <v>3 - Senior Manager</v>
      </c>
      <c r="AA173" t="s">
        <v>9</v>
      </c>
      <c r="AB173" t="s">
        <v>9</v>
      </c>
      <c r="AC173" t="s">
        <v>9</v>
      </c>
      <c r="AD173" s="2">
        <v>42461</v>
      </c>
      <c r="AE173">
        <v>4</v>
      </c>
      <c r="AF173">
        <f t="shared" ca="1" si="11"/>
        <v>0.23439389199438898</v>
      </c>
      <c r="AG173">
        <f t="shared" si="10"/>
        <v>1</v>
      </c>
    </row>
    <row r="174" spans="1:33">
      <c r="A174">
        <v>173</v>
      </c>
      <c r="B174" t="s">
        <v>0</v>
      </c>
      <c r="C174" s="13">
        <v>1</v>
      </c>
      <c r="D174" s="13" t="e">
        <f>IF(J174="Y","",IF(H174="Y",INDEX(#REF!,MATCH(I174,#REF!,0)),I174))</f>
        <v>#REF!</v>
      </c>
      <c r="E174" s="3" t="s">
        <v>70</v>
      </c>
      <c r="F174" s="6"/>
      <c r="G174" s="3" t="s">
        <v>67</v>
      </c>
      <c r="H174" s="3" t="s">
        <v>67</v>
      </c>
      <c r="I174" s="3" t="s">
        <v>106</v>
      </c>
      <c r="J174" s="3" t="s">
        <v>69</v>
      </c>
      <c r="K174" s="3">
        <v>2</v>
      </c>
      <c r="L174" s="8" t="s">
        <v>5</v>
      </c>
      <c r="M174" s="3" t="s">
        <v>5</v>
      </c>
      <c r="N174" s="6">
        <v>30</v>
      </c>
      <c r="O174" s="14">
        <v>1</v>
      </c>
      <c r="P174" t="s">
        <v>58</v>
      </c>
      <c r="Q174" t="s">
        <v>70</v>
      </c>
      <c r="R174" t="s">
        <v>68</v>
      </c>
      <c r="S174" t="s">
        <v>106</v>
      </c>
      <c r="T174" s="16">
        <v>0.5</v>
      </c>
      <c r="U174" s="11">
        <v>0.4</v>
      </c>
      <c r="V174" t="s">
        <v>55</v>
      </c>
      <c r="W174" t="e">
        <f>IF(X174="","",INDEX(#REF!,MATCH(X174,#REF!,0)))</f>
        <v>#REF!</v>
      </c>
      <c r="X174" s="5" t="str">
        <f t="shared" si="8"/>
        <v>5 - Senior Officer &amp; Operations</v>
      </c>
      <c r="Y174" t="e">
        <f>IF(Z174="","",INDEX(#REF!,MATCH(Z174,#REF!,0)))</f>
        <v>#REF!</v>
      </c>
      <c r="Z174" t="str">
        <f t="shared" si="9"/>
        <v>5 - Senior Officer</v>
      </c>
      <c r="AA174" t="s">
        <v>15</v>
      </c>
      <c r="AB174" t="s">
        <v>62</v>
      </c>
      <c r="AC174" t="s">
        <v>62</v>
      </c>
      <c r="AD174" s="2">
        <v>41365</v>
      </c>
      <c r="AE174">
        <v>7</v>
      </c>
      <c r="AF174">
        <f t="shared" ca="1" si="11"/>
        <v>0.41780841254634504</v>
      </c>
      <c r="AG174">
        <f t="shared" si="10"/>
        <v>1</v>
      </c>
    </row>
    <row r="175" spans="1:33">
      <c r="A175">
        <v>174</v>
      </c>
      <c r="B175" t="s">
        <v>1</v>
      </c>
      <c r="C175" s="13">
        <v>2</v>
      </c>
      <c r="D175" s="13" t="str">
        <f>IF(J175="Y","",IF(H175="Y",INDEX(#REF!,MATCH(I175,#REF!,0)),I175))</f>
        <v>2 - Director</v>
      </c>
      <c r="E175" s="3" t="s">
        <v>70</v>
      </c>
      <c r="F175" s="6"/>
      <c r="G175" s="3" t="s">
        <v>67</v>
      </c>
      <c r="H175" s="3" t="s">
        <v>69</v>
      </c>
      <c r="I175" s="3" t="s">
        <v>77</v>
      </c>
      <c r="J175" s="3" t="s">
        <v>69</v>
      </c>
      <c r="K175" s="3">
        <v>2</v>
      </c>
      <c r="L175" s="8" t="s">
        <v>5</v>
      </c>
      <c r="M175" s="3" t="s">
        <v>5</v>
      </c>
      <c r="N175" s="6">
        <v>44</v>
      </c>
      <c r="O175" s="14">
        <v>3</v>
      </c>
      <c r="P175" t="s">
        <v>59</v>
      </c>
      <c r="Q175" t="s">
        <v>70</v>
      </c>
      <c r="R175" t="s">
        <v>68</v>
      </c>
      <c r="S175" t="s">
        <v>77</v>
      </c>
      <c r="T175" s="16">
        <v>0.5</v>
      </c>
      <c r="U175" s="11" t="s">
        <v>56</v>
      </c>
      <c r="V175" t="s">
        <v>56</v>
      </c>
      <c r="W175" t="e">
        <f>IF(X175="","",INDEX(#REF!,MATCH(X175,#REF!,0)))</f>
        <v>#REF!</v>
      </c>
      <c r="X175" s="5" t="str">
        <f t="shared" si="8"/>
        <v>2 - Director &amp; Operations</v>
      </c>
      <c r="Y175" t="s">
        <v>105</v>
      </c>
      <c r="Z175" t="str">
        <f t="shared" si="9"/>
        <v>2 - Director</v>
      </c>
      <c r="AA175" t="s">
        <v>20</v>
      </c>
      <c r="AB175" t="s">
        <v>62</v>
      </c>
      <c r="AC175" t="s">
        <v>62</v>
      </c>
      <c r="AD175" s="2">
        <v>40634</v>
      </c>
      <c r="AE175">
        <v>9</v>
      </c>
      <c r="AF175">
        <f t="shared" ca="1" si="11"/>
        <v>0.5646182666692956</v>
      </c>
      <c r="AG175">
        <f t="shared" si="10"/>
        <v>1</v>
      </c>
    </row>
    <row r="176" spans="1:33">
      <c r="A176">
        <v>175</v>
      </c>
      <c r="B176" t="s">
        <v>1</v>
      </c>
      <c r="C176" s="13">
        <v>1</v>
      </c>
      <c r="D176" s="13" t="e">
        <f>IF(J176="Y","",IF(H176="Y",INDEX(#REF!,MATCH(I176,#REF!,0)),I176))</f>
        <v>#REF!</v>
      </c>
      <c r="E176" s="3" t="s">
        <v>70</v>
      </c>
      <c r="F176" s="6"/>
      <c r="G176" s="3" t="s">
        <v>67</v>
      </c>
      <c r="H176" s="3" t="s">
        <v>67</v>
      </c>
      <c r="I176" s="3" t="s">
        <v>106</v>
      </c>
      <c r="J176" s="3" t="s">
        <v>69</v>
      </c>
      <c r="K176" s="3">
        <v>2</v>
      </c>
      <c r="L176" s="8" t="s">
        <v>3</v>
      </c>
      <c r="M176" s="3" t="s">
        <v>3</v>
      </c>
      <c r="N176" s="6">
        <v>36</v>
      </c>
      <c r="O176" s="14">
        <v>1</v>
      </c>
      <c r="P176" t="s">
        <v>58</v>
      </c>
      <c r="Q176" t="s">
        <v>68</v>
      </c>
      <c r="R176" t="s">
        <v>68</v>
      </c>
      <c r="S176" t="s">
        <v>75</v>
      </c>
      <c r="T176" s="16">
        <v>0.5</v>
      </c>
      <c r="U176" s="11" t="s">
        <v>56</v>
      </c>
      <c r="V176" t="s">
        <v>56</v>
      </c>
      <c r="W176" t="e">
        <f>IF(X176="","",INDEX(#REF!,MATCH(X176,#REF!,0)))</f>
        <v>#REF!</v>
      </c>
      <c r="X176" s="5" t="str">
        <f t="shared" si="8"/>
        <v>5 - Senior Officer &amp; Finance</v>
      </c>
      <c r="Y176" t="e">
        <f>IF(Z176="","",INDEX(#REF!,MATCH(Z176,#REF!,0)))</f>
        <v>#REF!</v>
      </c>
      <c r="Z176" t="str">
        <f t="shared" si="9"/>
        <v>5 - Senior Officer</v>
      </c>
      <c r="AA176" t="s">
        <v>9</v>
      </c>
      <c r="AB176" t="s">
        <v>9</v>
      </c>
      <c r="AC176" t="s">
        <v>9</v>
      </c>
      <c r="AD176" s="2">
        <v>42461</v>
      </c>
      <c r="AE176">
        <v>4</v>
      </c>
      <c r="AF176">
        <f t="shared" ca="1" si="11"/>
        <v>0.36541943298719703</v>
      </c>
      <c r="AG176">
        <f t="shared" si="10"/>
        <v>0</v>
      </c>
    </row>
    <row r="177" spans="1:33">
      <c r="A177">
        <v>176</v>
      </c>
      <c r="B177" t="s">
        <v>0</v>
      </c>
      <c r="C177" s="13">
        <v>2</v>
      </c>
      <c r="D177" s="13" t="str">
        <f>IF(J177="Y","",IF(H177="Y",INDEX(#REF!,MATCH(I177,#REF!,0)),I177))</f>
        <v>3 - Senior Manager</v>
      </c>
      <c r="E177" s="3" t="s">
        <v>70</v>
      </c>
      <c r="F177" s="6"/>
      <c r="G177" s="3" t="s">
        <v>67</v>
      </c>
      <c r="H177" s="3" t="s">
        <v>69</v>
      </c>
      <c r="I177" s="3" t="s">
        <v>76</v>
      </c>
      <c r="J177" s="3" t="s">
        <v>69</v>
      </c>
      <c r="K177" s="3">
        <v>2</v>
      </c>
      <c r="L177" s="8" t="s">
        <v>6</v>
      </c>
      <c r="M177" s="3" t="s">
        <v>6</v>
      </c>
      <c r="N177" s="6">
        <v>46</v>
      </c>
      <c r="O177" s="14">
        <v>4</v>
      </c>
      <c r="P177" t="s">
        <v>59</v>
      </c>
      <c r="Q177" t="s">
        <v>68</v>
      </c>
      <c r="R177" t="s">
        <v>68</v>
      </c>
      <c r="S177" t="s">
        <v>77</v>
      </c>
      <c r="T177" s="16">
        <v>0.5</v>
      </c>
      <c r="U177" s="11" t="s">
        <v>56</v>
      </c>
      <c r="V177" t="s">
        <v>56</v>
      </c>
      <c r="W177" t="e">
        <f>IF(X177="","",INDEX(#REF!,MATCH(X177,#REF!,0)))</f>
        <v>#REF!</v>
      </c>
      <c r="X177" s="5" t="str">
        <f t="shared" si="8"/>
        <v>3 - Senior Manager &amp; Internal Services</v>
      </c>
      <c r="Y177" t="e">
        <f>IF(Z177="","",INDEX(#REF!,MATCH(Z177,#REF!,0)))</f>
        <v>#REF!</v>
      </c>
      <c r="Z177" t="str">
        <f t="shared" si="9"/>
        <v>3 - Senior Manager</v>
      </c>
      <c r="AA177" t="s">
        <v>20</v>
      </c>
      <c r="AB177" t="s">
        <v>62</v>
      </c>
      <c r="AC177" t="s">
        <v>62</v>
      </c>
      <c r="AD177" s="2">
        <v>42461</v>
      </c>
      <c r="AE177">
        <v>4</v>
      </c>
      <c r="AF177">
        <f t="shared" ca="1" si="11"/>
        <v>0.65397409249057481</v>
      </c>
      <c r="AG177">
        <f t="shared" si="10"/>
        <v>0</v>
      </c>
    </row>
    <row r="178" spans="1:33">
      <c r="A178">
        <v>177</v>
      </c>
      <c r="B178" t="s">
        <v>1</v>
      </c>
      <c r="C178" s="13">
        <v>3</v>
      </c>
      <c r="D178" s="13" t="str">
        <f>IF(J178="Y","",IF(H178="Y",INDEX(#REF!,MATCH(I178,#REF!,0)),I178))</f>
        <v>4 - Manager</v>
      </c>
      <c r="E178" s="3" t="s">
        <v>70</v>
      </c>
      <c r="F178" s="6"/>
      <c r="G178" s="3" t="s">
        <v>67</v>
      </c>
      <c r="H178" s="3" t="s">
        <v>69</v>
      </c>
      <c r="I178" s="3" t="s">
        <v>75</v>
      </c>
      <c r="J178" s="3" t="s">
        <v>69</v>
      </c>
      <c r="K178" s="3">
        <v>3</v>
      </c>
      <c r="L178" s="8" t="s">
        <v>5</v>
      </c>
      <c r="M178" s="3" t="s">
        <v>5</v>
      </c>
      <c r="N178" s="6">
        <v>30</v>
      </c>
      <c r="O178" s="14">
        <v>3</v>
      </c>
      <c r="P178" t="s">
        <v>58</v>
      </c>
      <c r="Q178" t="s">
        <v>70</v>
      </c>
      <c r="R178" t="s">
        <v>68</v>
      </c>
      <c r="S178" t="s">
        <v>75</v>
      </c>
      <c r="T178" s="16">
        <v>0.5</v>
      </c>
      <c r="U178" s="11" t="s">
        <v>56</v>
      </c>
      <c r="V178" t="s">
        <v>56</v>
      </c>
      <c r="W178" t="e">
        <f>IF(X178="","",INDEX(#REF!,MATCH(X178,#REF!,0)))</f>
        <v>#REF!</v>
      </c>
      <c r="X178" s="5" t="str">
        <f t="shared" si="8"/>
        <v>4 - Manager &amp; Operations</v>
      </c>
      <c r="Y178" t="e">
        <f>IF(Z178="","",INDEX(#REF!,MATCH(Z178,#REF!,0)))</f>
        <v>#REF!</v>
      </c>
      <c r="Z178" t="str">
        <f t="shared" si="9"/>
        <v>4 - Manager</v>
      </c>
      <c r="AA178" t="s">
        <v>11</v>
      </c>
      <c r="AB178" t="s">
        <v>62</v>
      </c>
      <c r="AC178" t="s">
        <v>62</v>
      </c>
      <c r="AD178" s="2">
        <v>42095</v>
      </c>
      <c r="AE178">
        <v>5</v>
      </c>
      <c r="AF178">
        <f t="shared" ca="1" si="11"/>
        <v>0.53684391881713289</v>
      </c>
      <c r="AG178">
        <f t="shared" si="10"/>
        <v>1</v>
      </c>
    </row>
    <row r="179" spans="1:33">
      <c r="A179">
        <v>178</v>
      </c>
      <c r="B179" t="s">
        <v>1</v>
      </c>
      <c r="C179" s="13">
        <v>4</v>
      </c>
      <c r="D179" s="13" t="str">
        <f>IF(J179="Y","",IF(H179="Y",INDEX(#REF!,MATCH(I179,#REF!,0)),I179))</f>
        <v>5 - Senior Officer</v>
      </c>
      <c r="E179" s="3" t="s">
        <v>70</v>
      </c>
      <c r="F179" s="6"/>
      <c r="G179" s="3" t="s">
        <v>67</v>
      </c>
      <c r="H179" s="3" t="s">
        <v>69</v>
      </c>
      <c r="I179" s="3" t="s">
        <v>106</v>
      </c>
      <c r="J179" s="3" t="s">
        <v>69</v>
      </c>
      <c r="K179" s="3">
        <v>3</v>
      </c>
      <c r="L179" s="8" t="s">
        <v>6</v>
      </c>
      <c r="M179" s="3" t="s">
        <v>6</v>
      </c>
      <c r="N179" s="6">
        <v>34</v>
      </c>
      <c r="O179" s="14">
        <v>2</v>
      </c>
      <c r="P179" t="s">
        <v>58</v>
      </c>
      <c r="Q179" t="s">
        <v>70</v>
      </c>
      <c r="R179" t="s">
        <v>68</v>
      </c>
      <c r="S179" t="s">
        <v>106</v>
      </c>
      <c r="T179" s="16">
        <v>0.5</v>
      </c>
      <c r="U179" s="11">
        <v>0.9</v>
      </c>
      <c r="V179" t="s">
        <v>55</v>
      </c>
      <c r="W179" t="e">
        <f>IF(X179="","",INDEX(#REF!,MATCH(X179,#REF!,0)))</f>
        <v>#REF!</v>
      </c>
      <c r="X179" s="5" t="str">
        <f t="shared" si="8"/>
        <v>5 - Senior Officer &amp; Internal Services</v>
      </c>
      <c r="Y179" t="e">
        <f>IF(Z179="","",INDEX(#REF!,MATCH(Z179,#REF!,0)))</f>
        <v>#REF!</v>
      </c>
      <c r="Z179" t="str">
        <f t="shared" si="9"/>
        <v>5 - Senior Officer</v>
      </c>
      <c r="AA179" t="s">
        <v>9</v>
      </c>
      <c r="AB179" t="s">
        <v>9</v>
      </c>
      <c r="AC179" t="s">
        <v>9</v>
      </c>
      <c r="AD179" s="2">
        <v>40634</v>
      </c>
      <c r="AE179">
        <v>9</v>
      </c>
      <c r="AF179">
        <f t="shared" ca="1" si="11"/>
        <v>0.69482926508351661</v>
      </c>
      <c r="AG179">
        <f t="shared" si="10"/>
        <v>1</v>
      </c>
    </row>
    <row r="180" spans="1:33">
      <c r="A180">
        <v>179</v>
      </c>
      <c r="B180" t="s">
        <v>1</v>
      </c>
      <c r="C180" s="13">
        <v>3</v>
      </c>
      <c r="D180" s="13" t="str">
        <f>IF(J180="Y","",IF(H180="Y",INDEX(#REF!,MATCH(I180,#REF!,0)),I180))</f>
        <v>5 - Senior Officer</v>
      </c>
      <c r="E180" s="3" t="s">
        <v>70</v>
      </c>
      <c r="F180" s="6"/>
      <c r="G180" s="3" t="s">
        <v>67</v>
      </c>
      <c r="H180" s="3" t="s">
        <v>69</v>
      </c>
      <c r="I180" s="3" t="s">
        <v>106</v>
      </c>
      <c r="J180" s="3" t="s">
        <v>69</v>
      </c>
      <c r="K180" s="3">
        <v>2</v>
      </c>
      <c r="L180" s="8" t="s">
        <v>7</v>
      </c>
      <c r="M180" s="3" t="s">
        <v>7</v>
      </c>
      <c r="N180" s="6">
        <v>33</v>
      </c>
      <c r="O180" s="14">
        <v>4</v>
      </c>
      <c r="P180" t="s">
        <v>58</v>
      </c>
      <c r="Q180" t="s">
        <v>68</v>
      </c>
      <c r="R180" t="s">
        <v>68</v>
      </c>
      <c r="S180" t="s">
        <v>75</v>
      </c>
      <c r="T180" s="16">
        <v>0.5</v>
      </c>
      <c r="U180" s="11" t="s">
        <v>56</v>
      </c>
      <c r="V180" t="s">
        <v>56</v>
      </c>
      <c r="W180" t="e">
        <f>IF(X180="","",INDEX(#REF!,MATCH(X180,#REF!,0)))</f>
        <v>#REF!</v>
      </c>
      <c r="X180" s="5" t="str">
        <f t="shared" si="8"/>
        <v>5 - Senior Officer &amp; Sales &amp; Marketing</v>
      </c>
      <c r="Y180" t="e">
        <f>IF(Z180="","",INDEX(#REF!,MATCH(Z180,#REF!,0)))</f>
        <v>#REF!</v>
      </c>
      <c r="Z180" t="str">
        <f t="shared" si="9"/>
        <v>5 - Senior Officer</v>
      </c>
      <c r="AA180" t="s">
        <v>19</v>
      </c>
      <c r="AB180" t="s">
        <v>62</v>
      </c>
      <c r="AC180" t="s">
        <v>62</v>
      </c>
      <c r="AD180" s="2">
        <v>42095</v>
      </c>
      <c r="AE180">
        <v>5</v>
      </c>
      <c r="AF180">
        <f t="shared" ca="1" si="11"/>
        <v>0.42729799511558297</v>
      </c>
      <c r="AG180">
        <f t="shared" si="10"/>
        <v>0</v>
      </c>
    </row>
    <row r="181" spans="1:33">
      <c r="A181">
        <v>180</v>
      </c>
      <c r="B181" t="s">
        <v>1</v>
      </c>
      <c r="C181" s="13">
        <v>3</v>
      </c>
      <c r="D181" s="13" t="str">
        <f>IF(J181="Y","",IF(H181="Y",INDEX(#REF!,MATCH(I181,#REF!,0)),I181))</f>
        <v>3 - Senior Manager</v>
      </c>
      <c r="E181" s="3" t="s">
        <v>68</v>
      </c>
      <c r="F181" s="6" t="s">
        <v>71</v>
      </c>
      <c r="G181" s="3" t="s">
        <v>67</v>
      </c>
      <c r="H181" s="3" t="s">
        <v>69</v>
      </c>
      <c r="I181" s="4" t="s">
        <v>76</v>
      </c>
      <c r="J181" s="3" t="s">
        <v>69</v>
      </c>
      <c r="K181" s="3">
        <v>2</v>
      </c>
      <c r="L181" s="8" t="s">
        <v>4</v>
      </c>
      <c r="M181" s="3" t="s">
        <v>4</v>
      </c>
      <c r="N181" s="6">
        <v>34</v>
      </c>
      <c r="O181" s="14">
        <v>2</v>
      </c>
      <c r="P181" t="s">
        <v>58</v>
      </c>
      <c r="Q181" t="s">
        <v>70</v>
      </c>
      <c r="R181" t="s">
        <v>70</v>
      </c>
      <c r="T181" s="16">
        <v>0.5</v>
      </c>
      <c r="U181" s="11" t="s">
        <v>56</v>
      </c>
      <c r="V181" t="s">
        <v>56</v>
      </c>
      <c r="W181" t="str">
        <f>IF(X181="","",INDEX(#REF!,MATCH(X181,#REF!,0)))</f>
        <v/>
      </c>
      <c r="X181" s="5" t="str">
        <f t="shared" si="8"/>
        <v/>
      </c>
      <c r="Y181" t="str">
        <f>IF(Z181="","",INDEX(#REF!,MATCH(Z181,#REF!,0)))</f>
        <v/>
      </c>
      <c r="Z181" t="str">
        <f t="shared" si="9"/>
        <v/>
      </c>
      <c r="AA181" t="s">
        <v>9</v>
      </c>
      <c r="AB181" t="s">
        <v>9</v>
      </c>
      <c r="AC181" t="s">
        <v>9</v>
      </c>
      <c r="AD181" s="2">
        <v>42461</v>
      </c>
      <c r="AE181">
        <v>4</v>
      </c>
      <c r="AF181">
        <f t="shared" ca="1" si="11"/>
        <v>0.98626305355867172</v>
      </c>
      <c r="AG181">
        <f t="shared" si="10"/>
        <v>1</v>
      </c>
    </row>
    <row r="182" spans="1:33">
      <c r="A182">
        <v>181</v>
      </c>
      <c r="B182" t="s">
        <v>0</v>
      </c>
      <c r="C182" s="13">
        <v>2</v>
      </c>
      <c r="D182" s="13" t="e">
        <f>IF(J182="Y","",IF(H182="Y",INDEX(#REF!,MATCH(I182,#REF!,0)),I182))</f>
        <v>#REF!</v>
      </c>
      <c r="E182" s="3" t="s">
        <v>70</v>
      </c>
      <c r="F182" s="6"/>
      <c r="G182" s="3" t="s">
        <v>67</v>
      </c>
      <c r="H182" s="3" t="s">
        <v>67</v>
      </c>
      <c r="I182" s="3" t="s">
        <v>106</v>
      </c>
      <c r="J182" s="3" t="s">
        <v>69</v>
      </c>
      <c r="K182" s="3">
        <v>3</v>
      </c>
      <c r="L182" s="8" t="s">
        <v>5</v>
      </c>
      <c r="M182" s="3" t="s">
        <v>5</v>
      </c>
      <c r="N182" s="6">
        <v>29</v>
      </c>
      <c r="O182" s="14">
        <v>1</v>
      </c>
      <c r="P182" t="s">
        <v>57</v>
      </c>
      <c r="Q182" t="s">
        <v>70</v>
      </c>
      <c r="R182" t="s">
        <v>68</v>
      </c>
      <c r="S182" t="s">
        <v>106</v>
      </c>
      <c r="T182" s="16">
        <v>0.5</v>
      </c>
      <c r="U182" s="11" t="s">
        <v>56</v>
      </c>
      <c r="V182" t="s">
        <v>56</v>
      </c>
      <c r="W182" t="e">
        <f>IF(X182="","",INDEX(#REF!,MATCH(X182,#REF!,0)))</f>
        <v>#REF!</v>
      </c>
      <c r="X182" s="5" t="str">
        <f t="shared" si="8"/>
        <v>5 - Senior Officer &amp; Operations</v>
      </c>
      <c r="Y182" t="e">
        <f>IF(Z182="","",INDEX(#REF!,MATCH(Z182,#REF!,0)))</f>
        <v>#REF!</v>
      </c>
      <c r="Z182" t="str">
        <f t="shared" si="9"/>
        <v>5 - Senior Officer</v>
      </c>
      <c r="AA182" t="s">
        <v>15</v>
      </c>
      <c r="AB182" t="s">
        <v>62</v>
      </c>
      <c r="AC182" t="s">
        <v>62</v>
      </c>
      <c r="AD182" s="2">
        <v>41000</v>
      </c>
      <c r="AE182">
        <v>8</v>
      </c>
      <c r="AF182">
        <f t="shared" ca="1" si="11"/>
        <v>0.64433857170490383</v>
      </c>
      <c r="AG182">
        <f t="shared" si="10"/>
        <v>1</v>
      </c>
    </row>
    <row r="183" spans="1:33">
      <c r="A183">
        <v>182</v>
      </c>
      <c r="B183" t="s">
        <v>0</v>
      </c>
      <c r="C183" s="13">
        <v>3</v>
      </c>
      <c r="D183" s="13" t="str">
        <f>IF(J183="Y","",IF(H183="Y",INDEX(#REF!,MATCH(I183,#REF!,0)),I183))</f>
        <v>6 - Junior Officer</v>
      </c>
      <c r="E183" s="3" t="s">
        <v>68</v>
      </c>
      <c r="F183" s="6" t="s">
        <v>71</v>
      </c>
      <c r="G183" s="3" t="s">
        <v>67</v>
      </c>
      <c r="H183" s="3" t="s">
        <v>69</v>
      </c>
      <c r="I183" s="4" t="s">
        <v>74</v>
      </c>
      <c r="J183" s="3" t="s">
        <v>69</v>
      </c>
      <c r="K183" s="3">
        <v>3</v>
      </c>
      <c r="L183" s="8" t="s">
        <v>6</v>
      </c>
      <c r="M183" s="3" t="s">
        <v>6</v>
      </c>
      <c r="N183" s="6">
        <v>44</v>
      </c>
      <c r="O183" s="14">
        <v>2</v>
      </c>
      <c r="P183" t="s">
        <v>59</v>
      </c>
      <c r="Q183" t="s">
        <v>70</v>
      </c>
      <c r="R183" t="s">
        <v>70</v>
      </c>
      <c r="T183" s="16">
        <v>0.5</v>
      </c>
      <c r="U183" s="11" t="s">
        <v>56</v>
      </c>
      <c r="V183" t="s">
        <v>56</v>
      </c>
      <c r="W183" t="str">
        <f>IF(X183="","",INDEX(#REF!,MATCH(X183,#REF!,0)))</f>
        <v/>
      </c>
      <c r="X183" s="5" t="str">
        <f t="shared" si="8"/>
        <v/>
      </c>
      <c r="Y183" t="str">
        <f>IF(Z183="","",INDEX(#REF!,MATCH(Z183,#REF!,0)))</f>
        <v/>
      </c>
      <c r="Z183" t="str">
        <f t="shared" si="9"/>
        <v/>
      </c>
      <c r="AA183" t="s">
        <v>19</v>
      </c>
      <c r="AB183" t="s">
        <v>62</v>
      </c>
      <c r="AC183" t="s">
        <v>62</v>
      </c>
      <c r="AD183" s="2">
        <v>43191</v>
      </c>
      <c r="AE183">
        <v>2</v>
      </c>
      <c r="AF183">
        <f t="shared" ca="1" si="11"/>
        <v>0.71482602372485993</v>
      </c>
      <c r="AG183">
        <f t="shared" si="10"/>
        <v>1</v>
      </c>
    </row>
    <row r="184" spans="1:33">
      <c r="A184">
        <v>183</v>
      </c>
      <c r="B184" t="s">
        <v>0</v>
      </c>
      <c r="D184" s="13" t="str">
        <f>IF(J184="Y","",IF(H184="Y",INDEX(#REF!,MATCH(I184,#REF!,0)),I184))</f>
        <v>5 - Senior Officer</v>
      </c>
      <c r="E184" s="3" t="s">
        <v>70</v>
      </c>
      <c r="F184" s="6"/>
      <c r="G184" s="3" t="s">
        <v>67</v>
      </c>
      <c r="H184" s="3" t="s">
        <v>69</v>
      </c>
      <c r="I184" s="3" t="s">
        <v>106</v>
      </c>
      <c r="J184" s="3" t="s">
        <v>69</v>
      </c>
      <c r="K184" s="3">
        <v>2</v>
      </c>
      <c r="L184" s="8" t="s">
        <v>5</v>
      </c>
      <c r="M184" s="3" t="s">
        <v>5</v>
      </c>
      <c r="N184" s="6">
        <v>28</v>
      </c>
      <c r="O184" s="14">
        <v>3</v>
      </c>
      <c r="P184" t="s">
        <v>57</v>
      </c>
      <c r="Q184" t="s">
        <v>70</v>
      </c>
      <c r="R184" t="s">
        <v>68</v>
      </c>
      <c r="S184" t="s">
        <v>106</v>
      </c>
      <c r="T184" s="16">
        <v>0.5</v>
      </c>
      <c r="U184" s="11">
        <v>0.6</v>
      </c>
      <c r="V184" t="s">
        <v>55</v>
      </c>
      <c r="W184" t="e">
        <f>IF(X184="","",INDEX(#REF!,MATCH(X184,#REF!,0)))</f>
        <v>#REF!</v>
      </c>
      <c r="X184" s="5" t="str">
        <f t="shared" si="8"/>
        <v>5 - Senior Officer &amp; Operations</v>
      </c>
      <c r="Y184" t="e">
        <f>IF(Z184="","",INDEX(#REF!,MATCH(Z184,#REF!,0)))</f>
        <v>#REF!</v>
      </c>
      <c r="Z184" t="str">
        <f t="shared" si="9"/>
        <v>5 - Senior Officer</v>
      </c>
      <c r="AA184" t="s">
        <v>27</v>
      </c>
      <c r="AB184" t="s">
        <v>63</v>
      </c>
      <c r="AC184" t="s">
        <v>66</v>
      </c>
      <c r="AD184" s="2">
        <v>42826</v>
      </c>
      <c r="AE184">
        <v>3</v>
      </c>
      <c r="AF184">
        <f t="shared" ca="1" si="11"/>
        <v>0.30213510260477394</v>
      </c>
      <c r="AG184">
        <f t="shared" si="10"/>
        <v>1</v>
      </c>
    </row>
    <row r="185" spans="1:33">
      <c r="A185">
        <v>184</v>
      </c>
      <c r="B185" t="s">
        <v>1</v>
      </c>
      <c r="D185" s="13" t="str">
        <f>IF(J185="Y","",IF(H185="Y",INDEX(#REF!,MATCH(I185,#REF!,0)),I185))</f>
        <v/>
      </c>
      <c r="E185" s="3" t="s">
        <v>70</v>
      </c>
      <c r="F185" s="6"/>
      <c r="G185" s="3" t="s">
        <v>69</v>
      </c>
      <c r="H185" s="3" t="s">
        <v>69</v>
      </c>
      <c r="I185" s="3" t="s">
        <v>74</v>
      </c>
      <c r="J185" s="3" t="s">
        <v>67</v>
      </c>
      <c r="K185" s="3"/>
      <c r="L185" s="8" t="s">
        <v>6</v>
      </c>
      <c r="M185" s="3" t="s">
        <v>6</v>
      </c>
      <c r="N185" s="6">
        <v>22</v>
      </c>
      <c r="O185" s="14">
        <v>0</v>
      </c>
      <c r="P185" t="s">
        <v>57</v>
      </c>
      <c r="Q185" t="s">
        <v>70</v>
      </c>
      <c r="R185" t="s">
        <v>70</v>
      </c>
      <c r="S185" t="s">
        <v>74</v>
      </c>
      <c r="T185" s="16">
        <v>0.5</v>
      </c>
      <c r="U185" s="11">
        <v>0.8</v>
      </c>
      <c r="V185" t="s">
        <v>55</v>
      </c>
      <c r="W185" t="e">
        <f>IF(X185="","",INDEX(#REF!,MATCH(X185,#REF!,0)))</f>
        <v>#REF!</v>
      </c>
      <c r="X185" s="5" t="str">
        <f t="shared" si="8"/>
        <v>6 - Junior Officer &amp; Internal Services</v>
      </c>
      <c r="Y185" t="e">
        <f>IF(Z185="","",INDEX(#REF!,MATCH(Z185,#REF!,0)))</f>
        <v>#REF!</v>
      </c>
      <c r="Z185" t="str">
        <f t="shared" si="9"/>
        <v>6 - Junior Officer</v>
      </c>
      <c r="AA185" t="s">
        <v>9</v>
      </c>
      <c r="AB185" t="s">
        <v>9</v>
      </c>
      <c r="AC185" t="s">
        <v>9</v>
      </c>
      <c r="AD185" s="2">
        <v>43922</v>
      </c>
      <c r="AE185">
        <v>0</v>
      </c>
      <c r="AF185">
        <f t="shared" ca="1" si="11"/>
        <v>0.70241722547808461</v>
      </c>
      <c r="AG185">
        <f t="shared" si="10"/>
        <v>1</v>
      </c>
    </row>
    <row r="186" spans="1:33">
      <c r="A186">
        <v>185</v>
      </c>
      <c r="B186" t="s">
        <v>1</v>
      </c>
      <c r="D186" s="13" t="str">
        <f>IF(J186="Y","",IF(H186="Y",INDEX(#REF!,MATCH(I186,#REF!,0)),I186))</f>
        <v/>
      </c>
      <c r="E186" s="3" t="s">
        <v>70</v>
      </c>
      <c r="F186" s="6"/>
      <c r="G186" s="3" t="s">
        <v>69</v>
      </c>
      <c r="H186" s="3" t="s">
        <v>69</v>
      </c>
      <c r="I186" s="3" t="s">
        <v>74</v>
      </c>
      <c r="J186" s="3" t="s">
        <v>67</v>
      </c>
      <c r="K186" s="3"/>
      <c r="L186" s="8" t="s">
        <v>7</v>
      </c>
      <c r="M186" s="3" t="s">
        <v>7</v>
      </c>
      <c r="N186" s="6">
        <v>25</v>
      </c>
      <c r="O186" s="14">
        <v>0</v>
      </c>
      <c r="P186" t="s">
        <v>57</v>
      </c>
      <c r="Q186" t="s">
        <v>70</v>
      </c>
      <c r="R186" t="s">
        <v>70</v>
      </c>
      <c r="S186" t="s">
        <v>74</v>
      </c>
      <c r="T186" s="16">
        <v>0.5</v>
      </c>
      <c r="U186" s="11" t="s">
        <v>56</v>
      </c>
      <c r="V186" t="s">
        <v>56</v>
      </c>
      <c r="W186" t="e">
        <f>IF(X186="","",INDEX(#REF!,MATCH(X186,#REF!,0)))</f>
        <v>#REF!</v>
      </c>
      <c r="X186" s="5" t="str">
        <f t="shared" si="8"/>
        <v>6 - Junior Officer &amp; Sales &amp; Marketing</v>
      </c>
      <c r="Y186" t="e">
        <f>IF(Z186="","",INDEX(#REF!,MATCH(Z186,#REF!,0)))</f>
        <v>#REF!</v>
      </c>
      <c r="Z186" t="str">
        <f t="shared" si="9"/>
        <v>6 - Junior Officer</v>
      </c>
      <c r="AA186" t="s">
        <v>19</v>
      </c>
      <c r="AB186" t="s">
        <v>62</v>
      </c>
      <c r="AC186" t="s">
        <v>62</v>
      </c>
      <c r="AD186" s="2">
        <v>43922</v>
      </c>
      <c r="AE186">
        <v>0</v>
      </c>
      <c r="AF186">
        <f t="shared" ca="1" si="11"/>
        <v>0.80980217492189999</v>
      </c>
      <c r="AG186">
        <f t="shared" si="10"/>
        <v>1</v>
      </c>
    </row>
    <row r="187" spans="1:33">
      <c r="A187">
        <v>186</v>
      </c>
      <c r="B187" t="s">
        <v>0</v>
      </c>
      <c r="C187" s="13">
        <v>3</v>
      </c>
      <c r="D187" s="13" t="str">
        <f>IF(J187="Y","",IF(H187="Y",INDEX(#REF!,MATCH(I187,#REF!,0)),I187))</f>
        <v>6 - Junior Officer</v>
      </c>
      <c r="E187" s="3" t="s">
        <v>70</v>
      </c>
      <c r="F187" s="6"/>
      <c r="G187" s="3" t="s">
        <v>67</v>
      </c>
      <c r="H187" s="3" t="s">
        <v>69</v>
      </c>
      <c r="I187" s="3" t="s">
        <v>74</v>
      </c>
      <c r="J187" s="3" t="s">
        <v>69</v>
      </c>
      <c r="K187" s="3">
        <v>3</v>
      </c>
      <c r="L187" s="8" t="s">
        <v>5</v>
      </c>
      <c r="M187" s="3" t="s">
        <v>5</v>
      </c>
      <c r="N187" s="6">
        <v>28</v>
      </c>
      <c r="O187" s="14">
        <v>2</v>
      </c>
      <c r="P187" t="s">
        <v>57</v>
      </c>
      <c r="Q187" t="s">
        <v>70</v>
      </c>
      <c r="R187" t="s">
        <v>68</v>
      </c>
      <c r="S187" t="s">
        <v>74</v>
      </c>
      <c r="T187" s="16">
        <v>0.5</v>
      </c>
      <c r="U187" s="11" t="s">
        <v>56</v>
      </c>
      <c r="V187" t="s">
        <v>56</v>
      </c>
      <c r="W187" t="e">
        <f>IF(X187="","",INDEX(#REF!,MATCH(X187,#REF!,0)))</f>
        <v>#REF!</v>
      </c>
      <c r="X187" s="5" t="str">
        <f t="shared" si="8"/>
        <v>6 - Junior Officer &amp; Operations</v>
      </c>
      <c r="Y187" t="e">
        <f>IF(Z187="","",INDEX(#REF!,MATCH(Z187,#REF!,0)))</f>
        <v>#REF!</v>
      </c>
      <c r="Z187" t="str">
        <f t="shared" si="9"/>
        <v>6 - Junior Officer</v>
      </c>
      <c r="AA187" t="s">
        <v>19</v>
      </c>
      <c r="AB187" t="s">
        <v>62</v>
      </c>
      <c r="AC187" t="s">
        <v>62</v>
      </c>
      <c r="AD187" s="2">
        <v>43191</v>
      </c>
      <c r="AE187">
        <v>2</v>
      </c>
      <c r="AF187">
        <f t="shared" ca="1" si="11"/>
        <v>0.94337018779781112</v>
      </c>
      <c r="AG187">
        <f t="shared" si="10"/>
        <v>1</v>
      </c>
    </row>
    <row r="188" spans="1:33">
      <c r="A188">
        <v>187</v>
      </c>
      <c r="B188" t="s">
        <v>1</v>
      </c>
      <c r="D188" s="13" t="str">
        <f>IF(J188="Y","",IF(H188="Y",INDEX(#REF!,MATCH(I188,#REF!,0)),I188))</f>
        <v>5 - Senior Officer</v>
      </c>
      <c r="E188" s="3" t="s">
        <v>70</v>
      </c>
      <c r="F188" s="6"/>
      <c r="G188" s="3" t="s">
        <v>67</v>
      </c>
      <c r="H188" s="3" t="s">
        <v>69</v>
      </c>
      <c r="I188" s="3" t="s">
        <v>106</v>
      </c>
      <c r="J188" s="3" t="s">
        <v>69</v>
      </c>
      <c r="K188" s="3">
        <v>1</v>
      </c>
      <c r="L188" s="8" t="s">
        <v>7</v>
      </c>
      <c r="M188" s="3" t="s">
        <v>7</v>
      </c>
      <c r="N188" s="6">
        <v>30</v>
      </c>
      <c r="O188" s="14">
        <v>3</v>
      </c>
      <c r="P188" t="s">
        <v>58</v>
      </c>
      <c r="Q188" t="s">
        <v>70</v>
      </c>
      <c r="R188" t="s">
        <v>68</v>
      </c>
      <c r="S188" t="s">
        <v>106</v>
      </c>
      <c r="T188" s="16">
        <v>0.5</v>
      </c>
      <c r="U188" s="11" t="s">
        <v>56</v>
      </c>
      <c r="V188" t="s">
        <v>56</v>
      </c>
      <c r="W188" t="e">
        <f>IF(X188="","",INDEX(#REF!,MATCH(X188,#REF!,0)))</f>
        <v>#REF!</v>
      </c>
      <c r="X188" s="5" t="str">
        <f t="shared" si="8"/>
        <v>5 - Senior Officer &amp; Sales &amp; Marketing</v>
      </c>
      <c r="Y188" t="e">
        <f>IF(Z188="","",INDEX(#REF!,MATCH(Z188,#REF!,0)))</f>
        <v>#REF!</v>
      </c>
      <c r="Z188" t="str">
        <f t="shared" si="9"/>
        <v>5 - Senior Officer</v>
      </c>
      <c r="AA188" t="s">
        <v>23</v>
      </c>
      <c r="AB188" t="s">
        <v>64</v>
      </c>
      <c r="AC188" t="s">
        <v>66</v>
      </c>
      <c r="AD188" s="2">
        <v>42826</v>
      </c>
      <c r="AE188">
        <v>3</v>
      </c>
      <c r="AF188">
        <f t="shared" ca="1" si="11"/>
        <v>0.49747309760246028</v>
      </c>
      <c r="AG188">
        <f t="shared" si="10"/>
        <v>1</v>
      </c>
    </row>
    <row r="189" spans="1:33">
      <c r="A189">
        <v>188</v>
      </c>
      <c r="B189" t="s">
        <v>1</v>
      </c>
      <c r="C189" s="13">
        <v>3</v>
      </c>
      <c r="D189" s="13" t="str">
        <f>IF(J189="Y","",IF(H189="Y",INDEX(#REF!,MATCH(I189,#REF!,0)),I189))</f>
        <v>5 - Senior Officer</v>
      </c>
      <c r="E189" s="3" t="s">
        <v>70</v>
      </c>
      <c r="F189" s="6"/>
      <c r="G189" s="3" t="s">
        <v>67</v>
      </c>
      <c r="H189" s="3" t="s">
        <v>69</v>
      </c>
      <c r="I189" s="3" t="s">
        <v>106</v>
      </c>
      <c r="J189" s="3" t="s">
        <v>69</v>
      </c>
      <c r="K189" s="3">
        <v>2</v>
      </c>
      <c r="L189" s="8" t="s">
        <v>7</v>
      </c>
      <c r="M189" s="3" t="s">
        <v>7</v>
      </c>
      <c r="N189" s="6">
        <v>29</v>
      </c>
      <c r="O189" s="14">
        <v>4</v>
      </c>
      <c r="P189" t="s">
        <v>57</v>
      </c>
      <c r="Q189" t="s">
        <v>70</v>
      </c>
      <c r="R189" t="s">
        <v>68</v>
      </c>
      <c r="S189" t="s">
        <v>106</v>
      </c>
      <c r="T189" s="16">
        <v>0.5</v>
      </c>
      <c r="U189" s="11" t="s">
        <v>56</v>
      </c>
      <c r="V189" t="s">
        <v>56</v>
      </c>
      <c r="W189" t="e">
        <f>IF(X189="","",INDEX(#REF!,MATCH(X189,#REF!,0)))</f>
        <v>#REF!</v>
      </c>
      <c r="X189" s="5" t="str">
        <f t="shared" si="8"/>
        <v>5 - Senior Officer &amp; Sales &amp; Marketing</v>
      </c>
      <c r="Y189" t="e">
        <f>IF(Z189="","",INDEX(#REF!,MATCH(Z189,#REF!,0)))</f>
        <v>#REF!</v>
      </c>
      <c r="Z189" t="str">
        <f t="shared" si="9"/>
        <v>5 - Senior Officer</v>
      </c>
      <c r="AA189" t="s">
        <v>9</v>
      </c>
      <c r="AB189" t="s">
        <v>9</v>
      </c>
      <c r="AC189" t="s">
        <v>9</v>
      </c>
      <c r="AD189" s="2">
        <v>40634</v>
      </c>
      <c r="AE189">
        <v>9</v>
      </c>
      <c r="AF189">
        <f t="shared" ca="1" si="11"/>
        <v>0.12358015337621686</v>
      </c>
      <c r="AG189">
        <f t="shared" si="10"/>
        <v>1</v>
      </c>
    </row>
    <row r="190" spans="1:33">
      <c r="A190">
        <v>189</v>
      </c>
      <c r="B190" t="s">
        <v>0</v>
      </c>
      <c r="C190" s="13">
        <v>2</v>
      </c>
      <c r="D190" s="13" t="str">
        <f>IF(J190="Y","",IF(H190="Y",INDEX(#REF!,MATCH(I190,#REF!,0)),I190))</f>
        <v>6 - Junior Officer</v>
      </c>
      <c r="E190" s="3" t="s">
        <v>70</v>
      </c>
      <c r="F190" s="6"/>
      <c r="G190" s="3" t="s">
        <v>67</v>
      </c>
      <c r="H190" s="3" t="s">
        <v>69</v>
      </c>
      <c r="I190" s="3" t="s">
        <v>74</v>
      </c>
      <c r="J190" s="3" t="s">
        <v>69</v>
      </c>
      <c r="K190" s="3">
        <v>3</v>
      </c>
      <c r="L190" s="8" t="s">
        <v>5</v>
      </c>
      <c r="M190" s="3" t="s">
        <v>5</v>
      </c>
      <c r="N190" s="6">
        <v>26</v>
      </c>
      <c r="O190" s="14">
        <v>2</v>
      </c>
      <c r="P190" t="s">
        <v>57</v>
      </c>
      <c r="Q190" t="s">
        <v>70</v>
      </c>
      <c r="R190" t="s">
        <v>68</v>
      </c>
      <c r="S190" t="s">
        <v>74</v>
      </c>
      <c r="T190" s="16">
        <v>0.5</v>
      </c>
      <c r="U190" s="11" t="s">
        <v>56</v>
      </c>
      <c r="V190" t="s">
        <v>56</v>
      </c>
      <c r="W190" t="e">
        <f>IF(X190="","",INDEX(#REF!,MATCH(X190,#REF!,0)))</f>
        <v>#REF!</v>
      </c>
      <c r="X190" s="5" t="str">
        <f t="shared" si="8"/>
        <v>6 - Junior Officer &amp; Operations</v>
      </c>
      <c r="Y190" t="e">
        <f>IF(Z190="","",INDEX(#REF!,MATCH(Z190,#REF!,0)))</f>
        <v>#REF!</v>
      </c>
      <c r="Z190" t="str">
        <f t="shared" si="9"/>
        <v>6 - Junior Officer</v>
      </c>
      <c r="AA190" t="s">
        <v>9</v>
      </c>
      <c r="AB190" t="s">
        <v>9</v>
      </c>
      <c r="AC190" t="s">
        <v>9</v>
      </c>
      <c r="AD190" s="2">
        <v>43191</v>
      </c>
      <c r="AE190">
        <v>2</v>
      </c>
      <c r="AF190">
        <f t="shared" ca="1" si="11"/>
        <v>0.32000171989237469</v>
      </c>
      <c r="AG190">
        <f t="shared" si="10"/>
        <v>1</v>
      </c>
    </row>
    <row r="191" spans="1:33">
      <c r="A191">
        <v>190</v>
      </c>
      <c r="B191" t="s">
        <v>0</v>
      </c>
      <c r="C191" s="13">
        <v>3</v>
      </c>
      <c r="D191" s="13" t="str">
        <f>IF(J191="Y","",IF(H191="Y",INDEX(#REF!,MATCH(I191,#REF!,0)),I191))</f>
        <v>5 - Senior Officer</v>
      </c>
      <c r="E191" s="3" t="s">
        <v>70</v>
      </c>
      <c r="F191" s="6"/>
      <c r="G191" s="3" t="s">
        <v>67</v>
      </c>
      <c r="H191" s="3" t="s">
        <v>69</v>
      </c>
      <c r="I191" s="3" t="s">
        <v>106</v>
      </c>
      <c r="J191" s="3" t="s">
        <v>69</v>
      </c>
      <c r="K191" s="3">
        <v>2</v>
      </c>
      <c r="L191" s="8" t="s">
        <v>5</v>
      </c>
      <c r="M191" s="3" t="s">
        <v>5</v>
      </c>
      <c r="N191" s="6">
        <v>33</v>
      </c>
      <c r="O191" s="14">
        <v>3</v>
      </c>
      <c r="P191" t="s">
        <v>58</v>
      </c>
      <c r="Q191" t="s">
        <v>70</v>
      </c>
      <c r="R191" t="s">
        <v>68</v>
      </c>
      <c r="S191" t="s">
        <v>106</v>
      </c>
      <c r="T191" s="16">
        <v>0.5</v>
      </c>
      <c r="U191" s="11" t="s">
        <v>56</v>
      </c>
      <c r="V191" t="s">
        <v>56</v>
      </c>
      <c r="W191" t="e">
        <f>IF(X191="","",INDEX(#REF!,MATCH(X191,#REF!,0)))</f>
        <v>#REF!</v>
      </c>
      <c r="X191" s="5" t="str">
        <f t="shared" si="8"/>
        <v>5 - Senior Officer &amp; Operations</v>
      </c>
      <c r="Y191" t="e">
        <f>IF(Z191="","",INDEX(#REF!,MATCH(Z191,#REF!,0)))</f>
        <v>#REF!</v>
      </c>
      <c r="Z191" t="str">
        <f t="shared" si="9"/>
        <v>5 - Senior Officer</v>
      </c>
      <c r="AA191" t="s">
        <v>9</v>
      </c>
      <c r="AB191" t="s">
        <v>9</v>
      </c>
      <c r="AC191" t="s">
        <v>9</v>
      </c>
      <c r="AD191" s="2">
        <v>40634</v>
      </c>
      <c r="AE191">
        <v>9</v>
      </c>
      <c r="AF191">
        <f t="shared" ca="1" si="11"/>
        <v>0.62972218791968193</v>
      </c>
      <c r="AG191">
        <f t="shared" si="10"/>
        <v>1</v>
      </c>
    </row>
    <row r="192" spans="1:33">
      <c r="A192">
        <v>191</v>
      </c>
      <c r="B192" t="s">
        <v>1</v>
      </c>
      <c r="C192" s="13">
        <v>3</v>
      </c>
      <c r="D192" s="13" t="str">
        <f>IF(J192="Y","",IF(H192="Y",INDEX(#REF!,MATCH(I192,#REF!,0)),I192))</f>
        <v>5 - Senior Officer</v>
      </c>
      <c r="E192" s="3" t="s">
        <v>68</v>
      </c>
      <c r="F192" s="6" t="s">
        <v>71</v>
      </c>
      <c r="G192" s="3" t="s">
        <v>67</v>
      </c>
      <c r="H192" s="3" t="s">
        <v>69</v>
      </c>
      <c r="I192" s="4" t="s">
        <v>106</v>
      </c>
      <c r="J192" s="3" t="s">
        <v>69</v>
      </c>
      <c r="K192" s="3">
        <v>3</v>
      </c>
      <c r="L192" s="8" t="s">
        <v>7</v>
      </c>
      <c r="M192" s="3" t="s">
        <v>7</v>
      </c>
      <c r="N192" s="6">
        <v>62</v>
      </c>
      <c r="O192" s="14">
        <v>3</v>
      </c>
      <c r="P192" t="s">
        <v>61</v>
      </c>
      <c r="Q192" t="s">
        <v>70</v>
      </c>
      <c r="R192" t="s">
        <v>70</v>
      </c>
      <c r="T192" s="16">
        <v>0.5</v>
      </c>
      <c r="U192" s="11" t="s">
        <v>56</v>
      </c>
      <c r="V192" t="s">
        <v>56</v>
      </c>
      <c r="W192" t="str">
        <f>IF(X192="","",INDEX(#REF!,MATCH(X192,#REF!,0)))</f>
        <v/>
      </c>
      <c r="X192" s="5" t="str">
        <f t="shared" si="8"/>
        <v/>
      </c>
      <c r="Y192" t="str">
        <f>IF(Z192="","",INDEX(#REF!,MATCH(Z192,#REF!,0)))</f>
        <v/>
      </c>
      <c r="Z192" t="str">
        <f t="shared" si="9"/>
        <v/>
      </c>
      <c r="AA192" t="s">
        <v>9</v>
      </c>
      <c r="AB192" t="s">
        <v>9</v>
      </c>
      <c r="AC192" t="s">
        <v>9</v>
      </c>
      <c r="AD192" s="2">
        <v>40634</v>
      </c>
      <c r="AE192">
        <v>9</v>
      </c>
      <c r="AF192">
        <f t="shared" ca="1" si="11"/>
        <v>0.44194563559804256</v>
      </c>
      <c r="AG192">
        <f t="shared" si="10"/>
        <v>1</v>
      </c>
    </row>
    <row r="193" spans="1:33">
      <c r="A193">
        <v>192</v>
      </c>
      <c r="B193" t="s">
        <v>1</v>
      </c>
      <c r="D193" s="13" t="str">
        <f>IF(J193="Y","",IF(H193="Y",INDEX(#REF!,MATCH(I193,#REF!,0)),I193))</f>
        <v/>
      </c>
      <c r="E193" s="3" t="s">
        <v>70</v>
      </c>
      <c r="F193" s="6"/>
      <c r="G193" s="3" t="s">
        <v>69</v>
      </c>
      <c r="H193" s="3" t="s">
        <v>69</v>
      </c>
      <c r="I193" s="3" t="s">
        <v>77</v>
      </c>
      <c r="J193" s="3" t="s">
        <v>67</v>
      </c>
      <c r="K193" s="3"/>
      <c r="L193" s="8" t="s">
        <v>5</v>
      </c>
      <c r="M193" s="3" t="s">
        <v>5</v>
      </c>
      <c r="N193" s="6">
        <v>39</v>
      </c>
      <c r="O193" s="14">
        <v>0</v>
      </c>
      <c r="P193" t="s">
        <v>58</v>
      </c>
      <c r="Q193" t="s">
        <v>70</v>
      </c>
      <c r="R193" t="s">
        <v>70</v>
      </c>
      <c r="S193" t="s">
        <v>77</v>
      </c>
      <c r="T193" s="16">
        <v>0.5</v>
      </c>
      <c r="U193" s="11" t="s">
        <v>56</v>
      </c>
      <c r="V193" t="s">
        <v>56</v>
      </c>
      <c r="W193" t="e">
        <f>IF(X193="","",INDEX(#REF!,MATCH(X193,#REF!,0)))</f>
        <v>#REF!</v>
      </c>
      <c r="X193" s="5" t="str">
        <f t="shared" si="8"/>
        <v>2 - Director &amp; Operations</v>
      </c>
      <c r="Y193" t="s">
        <v>105</v>
      </c>
      <c r="Z193" t="str">
        <f t="shared" si="9"/>
        <v>2 - Director</v>
      </c>
      <c r="AA193" t="s">
        <v>9</v>
      </c>
      <c r="AB193" t="s">
        <v>9</v>
      </c>
      <c r="AC193" t="s">
        <v>9</v>
      </c>
      <c r="AD193" s="2">
        <v>43922</v>
      </c>
      <c r="AE193">
        <v>0</v>
      </c>
      <c r="AF193">
        <f t="shared" ca="1" si="11"/>
        <v>0.7809090023219678</v>
      </c>
      <c r="AG193">
        <f t="shared" si="10"/>
        <v>1</v>
      </c>
    </row>
    <row r="194" spans="1:33">
      <c r="A194">
        <v>193</v>
      </c>
      <c r="B194" t="s">
        <v>1</v>
      </c>
      <c r="C194" s="13">
        <v>3</v>
      </c>
      <c r="D194" s="13" t="str">
        <f>IF(J194="Y","",IF(H194="Y",INDEX(#REF!,MATCH(I194,#REF!,0)),I194))</f>
        <v>4 - Manager</v>
      </c>
      <c r="E194" s="3" t="s">
        <v>68</v>
      </c>
      <c r="F194" s="6" t="s">
        <v>71</v>
      </c>
      <c r="G194" s="3" t="s">
        <v>67</v>
      </c>
      <c r="H194" s="3" t="s">
        <v>69</v>
      </c>
      <c r="I194" s="4" t="s">
        <v>75</v>
      </c>
      <c r="J194" s="3" t="s">
        <v>69</v>
      </c>
      <c r="K194" s="3">
        <v>3</v>
      </c>
      <c r="L194" s="8" t="s">
        <v>5</v>
      </c>
      <c r="M194" s="3" t="s">
        <v>5</v>
      </c>
      <c r="N194" s="6">
        <v>25</v>
      </c>
      <c r="O194" s="14">
        <v>9</v>
      </c>
      <c r="P194" t="s">
        <v>57</v>
      </c>
      <c r="Q194" t="s">
        <v>70</v>
      </c>
      <c r="R194" t="s">
        <v>70</v>
      </c>
      <c r="T194" s="16">
        <v>0.5</v>
      </c>
      <c r="U194" s="11" t="s">
        <v>56</v>
      </c>
      <c r="V194" t="s">
        <v>56</v>
      </c>
      <c r="W194" t="str">
        <f>IF(X194="","",INDEX(#REF!,MATCH(X194,#REF!,0)))</f>
        <v/>
      </c>
      <c r="X194" s="5" t="str">
        <f t="shared" ref="X194:X257" si="12">IF(S194="","",IF(I194="1 - Executive","",I194&amp;" &amp; "&amp;M194))</f>
        <v/>
      </c>
      <c r="Y194" t="str">
        <f>IF(Z194="","",INDEX(#REF!,MATCH(Z194,#REF!,0)))</f>
        <v/>
      </c>
      <c r="Z194" t="str">
        <f t="shared" ref="Z194:Z257" si="13">IF(S194="","",IF(I194="1 - Executive","",I194))</f>
        <v/>
      </c>
      <c r="AA194" t="s">
        <v>20</v>
      </c>
      <c r="AB194" t="s">
        <v>62</v>
      </c>
      <c r="AC194" t="s">
        <v>62</v>
      </c>
      <c r="AD194" s="2">
        <v>40634</v>
      </c>
      <c r="AE194">
        <v>9</v>
      </c>
      <c r="AF194">
        <f t="shared" ca="1" si="11"/>
        <v>0.80670253934493741</v>
      </c>
      <c r="AG194">
        <f t="shared" ref="AG194:AG257" si="14">IF(S194=Z194,1,0)</f>
        <v>1</v>
      </c>
    </row>
    <row r="195" spans="1:33">
      <c r="A195">
        <v>194</v>
      </c>
      <c r="B195" t="s">
        <v>0</v>
      </c>
      <c r="D195" s="13" t="str">
        <f>IF(J195="Y","",IF(H195="Y",INDEX(#REF!,MATCH(I195,#REF!,0)),I195))</f>
        <v/>
      </c>
      <c r="E195" s="3" t="s">
        <v>70</v>
      </c>
      <c r="F195" s="6"/>
      <c r="G195" s="3" t="s">
        <v>69</v>
      </c>
      <c r="H195" s="3" t="s">
        <v>69</v>
      </c>
      <c r="I195" s="3" t="s">
        <v>74</v>
      </c>
      <c r="J195" s="3" t="s">
        <v>67</v>
      </c>
      <c r="K195" s="3"/>
      <c r="L195" s="8" t="s">
        <v>6</v>
      </c>
      <c r="M195" s="3" t="s">
        <v>6</v>
      </c>
      <c r="N195" s="6">
        <v>22</v>
      </c>
      <c r="O195" s="14">
        <v>0</v>
      </c>
      <c r="P195" t="s">
        <v>57</v>
      </c>
      <c r="Q195" t="s">
        <v>70</v>
      </c>
      <c r="R195" t="s">
        <v>70</v>
      </c>
      <c r="S195" t="s">
        <v>74</v>
      </c>
      <c r="T195" s="16">
        <v>0.5</v>
      </c>
      <c r="U195" s="11" t="s">
        <v>56</v>
      </c>
      <c r="V195" t="s">
        <v>56</v>
      </c>
      <c r="W195" t="e">
        <f>IF(X195="","",INDEX(#REF!,MATCH(X195,#REF!,0)))</f>
        <v>#REF!</v>
      </c>
      <c r="X195" s="5" t="str">
        <f t="shared" si="12"/>
        <v>6 - Junior Officer &amp; Internal Services</v>
      </c>
      <c r="Y195" t="e">
        <f>IF(Z195="","",INDEX(#REF!,MATCH(Z195,#REF!,0)))</f>
        <v>#REF!</v>
      </c>
      <c r="Z195" t="str">
        <f t="shared" si="13"/>
        <v>6 - Junior Officer</v>
      </c>
      <c r="AA195" t="s">
        <v>9</v>
      </c>
      <c r="AB195" t="s">
        <v>9</v>
      </c>
      <c r="AC195" t="s">
        <v>9</v>
      </c>
      <c r="AD195" s="2">
        <v>43922</v>
      </c>
      <c r="AE195">
        <v>0</v>
      </c>
      <c r="AF195">
        <f t="shared" ref="AF195:AF258" ca="1" si="15">RAND()</f>
        <v>0.70104642697733599</v>
      </c>
      <c r="AG195">
        <f t="shared" si="14"/>
        <v>1</v>
      </c>
    </row>
    <row r="196" spans="1:33">
      <c r="A196">
        <v>195</v>
      </c>
      <c r="B196" t="s">
        <v>1</v>
      </c>
      <c r="C196" s="13">
        <v>2</v>
      </c>
      <c r="D196" s="13" t="str">
        <f>IF(J196="Y","",IF(H196="Y",INDEX(#REF!,MATCH(I196,#REF!,0)),I196))</f>
        <v>5 - Senior Officer</v>
      </c>
      <c r="E196" s="3" t="s">
        <v>70</v>
      </c>
      <c r="F196" s="6"/>
      <c r="G196" s="3" t="s">
        <v>67</v>
      </c>
      <c r="H196" s="3" t="s">
        <v>69</v>
      </c>
      <c r="I196" s="3" t="s">
        <v>106</v>
      </c>
      <c r="J196" s="3" t="s">
        <v>69</v>
      </c>
      <c r="K196" s="3">
        <v>3</v>
      </c>
      <c r="L196" s="8" t="s">
        <v>5</v>
      </c>
      <c r="M196" s="3" t="s">
        <v>5</v>
      </c>
      <c r="N196" s="6">
        <v>30</v>
      </c>
      <c r="O196" s="14">
        <v>2</v>
      </c>
      <c r="P196" t="s">
        <v>58</v>
      </c>
      <c r="Q196" t="s">
        <v>70</v>
      </c>
      <c r="R196" t="s">
        <v>68</v>
      </c>
      <c r="S196" t="s">
        <v>106</v>
      </c>
      <c r="T196" s="16">
        <v>0.5</v>
      </c>
      <c r="U196" s="11" t="s">
        <v>56</v>
      </c>
      <c r="V196" t="s">
        <v>56</v>
      </c>
      <c r="W196" t="e">
        <f>IF(X196="","",INDEX(#REF!,MATCH(X196,#REF!,0)))</f>
        <v>#REF!</v>
      </c>
      <c r="X196" s="5" t="str">
        <f t="shared" si="12"/>
        <v>5 - Senior Officer &amp; Operations</v>
      </c>
      <c r="Y196" t="e">
        <f>IF(Z196="","",INDEX(#REF!,MATCH(Z196,#REF!,0)))</f>
        <v>#REF!</v>
      </c>
      <c r="Z196" t="str">
        <f t="shared" si="13"/>
        <v>5 - Senior Officer</v>
      </c>
      <c r="AA196" t="s">
        <v>9</v>
      </c>
      <c r="AB196" t="s">
        <v>9</v>
      </c>
      <c r="AC196" t="s">
        <v>9</v>
      </c>
      <c r="AD196" s="2">
        <v>43191</v>
      </c>
      <c r="AE196">
        <v>2</v>
      </c>
      <c r="AF196">
        <f t="shared" ca="1" si="15"/>
        <v>0.24817533018987969</v>
      </c>
      <c r="AG196">
        <f t="shared" si="14"/>
        <v>1</v>
      </c>
    </row>
    <row r="197" spans="1:33">
      <c r="A197">
        <v>196</v>
      </c>
      <c r="B197" t="s">
        <v>1</v>
      </c>
      <c r="D197" s="13" t="str">
        <f>IF(J197="Y","",IF(H197="Y",INDEX(#REF!,MATCH(I197,#REF!,0)),I197))</f>
        <v/>
      </c>
      <c r="E197" s="3" t="s">
        <v>70</v>
      </c>
      <c r="F197" s="6"/>
      <c r="G197" s="3" t="s">
        <v>69</v>
      </c>
      <c r="H197" s="3" t="s">
        <v>69</v>
      </c>
      <c r="I197" s="3" t="s">
        <v>76</v>
      </c>
      <c r="J197" s="3" t="s">
        <v>67</v>
      </c>
      <c r="K197" s="3"/>
      <c r="L197" s="8" t="s">
        <v>5</v>
      </c>
      <c r="M197" s="3" t="s">
        <v>5</v>
      </c>
      <c r="N197" s="6">
        <v>40</v>
      </c>
      <c r="O197" s="14">
        <v>0</v>
      </c>
      <c r="P197" t="s">
        <v>59</v>
      </c>
      <c r="Q197" t="s">
        <v>70</v>
      </c>
      <c r="R197" t="s">
        <v>70</v>
      </c>
      <c r="S197" t="s">
        <v>76</v>
      </c>
      <c r="T197" s="16">
        <v>0.5</v>
      </c>
      <c r="U197" s="11" t="s">
        <v>56</v>
      </c>
      <c r="V197" t="s">
        <v>56</v>
      </c>
      <c r="W197" t="e">
        <f>IF(X197="","",INDEX(#REF!,MATCH(X197,#REF!,0)))</f>
        <v>#REF!</v>
      </c>
      <c r="X197" s="5" t="str">
        <f t="shared" si="12"/>
        <v>3 - Senior Manager &amp; Operations</v>
      </c>
      <c r="Y197" t="e">
        <f>IF(Z197="","",INDEX(#REF!,MATCH(Z197,#REF!,0)))</f>
        <v>#REF!</v>
      </c>
      <c r="Z197" t="str">
        <f t="shared" si="13"/>
        <v>3 - Senior Manager</v>
      </c>
      <c r="AA197" t="s">
        <v>9</v>
      </c>
      <c r="AB197" t="s">
        <v>9</v>
      </c>
      <c r="AC197" t="s">
        <v>9</v>
      </c>
      <c r="AD197" s="2">
        <v>43922</v>
      </c>
      <c r="AE197">
        <v>0</v>
      </c>
      <c r="AF197">
        <f t="shared" ca="1" si="15"/>
        <v>0.9027293163064517</v>
      </c>
      <c r="AG197">
        <f t="shared" si="14"/>
        <v>1</v>
      </c>
    </row>
    <row r="198" spans="1:33">
      <c r="A198">
        <v>197</v>
      </c>
      <c r="B198" t="s">
        <v>1</v>
      </c>
      <c r="C198" s="13">
        <v>2</v>
      </c>
      <c r="D198" s="13" t="str">
        <f>IF(J198="Y","",IF(H198="Y",INDEX(#REF!,MATCH(I198,#REF!,0)),I198))</f>
        <v>6 - Junior Officer</v>
      </c>
      <c r="E198" s="3" t="s">
        <v>70</v>
      </c>
      <c r="F198" s="6"/>
      <c r="G198" s="3" t="s">
        <v>67</v>
      </c>
      <c r="H198" s="3" t="s">
        <v>69</v>
      </c>
      <c r="I198" s="3" t="s">
        <v>74</v>
      </c>
      <c r="J198" s="3" t="s">
        <v>69</v>
      </c>
      <c r="K198" s="3">
        <v>3</v>
      </c>
      <c r="L198" s="8" t="s">
        <v>3</v>
      </c>
      <c r="M198" s="3" t="s">
        <v>3</v>
      </c>
      <c r="N198" s="6">
        <v>23</v>
      </c>
      <c r="O198" s="14">
        <v>5</v>
      </c>
      <c r="P198" t="s">
        <v>57</v>
      </c>
      <c r="Q198" t="s">
        <v>70</v>
      </c>
      <c r="R198" t="s">
        <v>68</v>
      </c>
      <c r="S198" t="s">
        <v>74</v>
      </c>
      <c r="T198" s="16">
        <v>0.5</v>
      </c>
      <c r="U198" s="11" t="s">
        <v>56</v>
      </c>
      <c r="V198" t="s">
        <v>56</v>
      </c>
      <c r="W198" t="e">
        <f>IF(X198="","",INDEX(#REF!,MATCH(X198,#REF!,0)))</f>
        <v>#REF!</v>
      </c>
      <c r="X198" s="5" t="str">
        <f t="shared" si="12"/>
        <v>6 - Junior Officer &amp; Finance</v>
      </c>
      <c r="Y198" t="e">
        <f>IF(Z198="","",INDEX(#REF!,MATCH(Z198,#REF!,0)))</f>
        <v>#REF!</v>
      </c>
      <c r="Z198" t="str">
        <f t="shared" si="13"/>
        <v>6 - Junior Officer</v>
      </c>
      <c r="AA198" t="s">
        <v>20</v>
      </c>
      <c r="AB198" t="s">
        <v>62</v>
      </c>
      <c r="AC198" t="s">
        <v>62</v>
      </c>
      <c r="AD198" s="2">
        <v>42095</v>
      </c>
      <c r="AE198">
        <v>5</v>
      </c>
      <c r="AF198">
        <f t="shared" ca="1" si="15"/>
        <v>0.54626454307204697</v>
      </c>
      <c r="AG198">
        <f t="shared" si="14"/>
        <v>1</v>
      </c>
    </row>
    <row r="199" spans="1:33">
      <c r="A199">
        <v>198</v>
      </c>
      <c r="B199" t="s">
        <v>0</v>
      </c>
      <c r="D199" s="13" t="str">
        <f>IF(J199="Y","",IF(H199="Y",INDEX(#REF!,MATCH(I199,#REF!,0)),I199))</f>
        <v>6 - Junior Officer</v>
      </c>
      <c r="E199" s="3" t="s">
        <v>68</v>
      </c>
      <c r="F199" s="6" t="s">
        <v>71</v>
      </c>
      <c r="G199" s="3" t="s">
        <v>67</v>
      </c>
      <c r="H199" s="3" t="s">
        <v>69</v>
      </c>
      <c r="I199" s="4" t="s">
        <v>74</v>
      </c>
      <c r="J199" s="3" t="s">
        <v>69</v>
      </c>
      <c r="K199" s="3">
        <v>2</v>
      </c>
      <c r="L199" s="8" t="s">
        <v>7</v>
      </c>
      <c r="M199" s="3" t="s">
        <v>7</v>
      </c>
      <c r="N199" s="6">
        <v>41</v>
      </c>
      <c r="O199" s="14">
        <v>1</v>
      </c>
      <c r="P199" t="s">
        <v>59</v>
      </c>
      <c r="Q199" t="s">
        <v>70</v>
      </c>
      <c r="R199" t="s">
        <v>70</v>
      </c>
      <c r="T199" s="16">
        <v>0.5</v>
      </c>
      <c r="U199" s="11" t="s">
        <v>56</v>
      </c>
      <c r="V199" t="s">
        <v>56</v>
      </c>
      <c r="W199" t="str">
        <f>IF(X199="","",INDEX(#REF!,MATCH(X199,#REF!,0)))</f>
        <v/>
      </c>
      <c r="X199" s="5" t="str">
        <f t="shared" si="12"/>
        <v/>
      </c>
      <c r="Y199" t="str">
        <f>IF(Z199="","",INDEX(#REF!,MATCH(Z199,#REF!,0)))</f>
        <v/>
      </c>
      <c r="Z199" t="str">
        <f t="shared" si="13"/>
        <v/>
      </c>
      <c r="AA199" t="s">
        <v>9</v>
      </c>
      <c r="AB199" t="s">
        <v>9</v>
      </c>
      <c r="AC199" t="s">
        <v>9</v>
      </c>
      <c r="AD199" s="2">
        <v>43556</v>
      </c>
      <c r="AE199">
        <v>1</v>
      </c>
      <c r="AF199">
        <f t="shared" ca="1" si="15"/>
        <v>2.7140583347195379E-2</v>
      </c>
      <c r="AG199">
        <f t="shared" si="14"/>
        <v>1</v>
      </c>
    </row>
    <row r="200" spans="1:33">
      <c r="A200">
        <v>199</v>
      </c>
      <c r="B200" t="s">
        <v>0</v>
      </c>
      <c r="C200" s="13">
        <v>2</v>
      </c>
      <c r="D200" s="13" t="str">
        <f>IF(J200="Y","",IF(H200="Y",INDEX(#REF!,MATCH(I200,#REF!,0)),I200))</f>
        <v>6 - Junior Officer</v>
      </c>
      <c r="E200" s="3" t="s">
        <v>70</v>
      </c>
      <c r="F200" s="6"/>
      <c r="G200" s="3" t="s">
        <v>67</v>
      </c>
      <c r="H200" s="3" t="s">
        <v>69</v>
      </c>
      <c r="I200" s="3" t="s">
        <v>74</v>
      </c>
      <c r="J200" s="3" t="s">
        <v>69</v>
      </c>
      <c r="K200" s="3">
        <v>3</v>
      </c>
      <c r="L200" s="8" t="s">
        <v>6</v>
      </c>
      <c r="M200" s="3" t="s">
        <v>6</v>
      </c>
      <c r="N200" s="6">
        <v>24</v>
      </c>
      <c r="O200" s="14">
        <v>2</v>
      </c>
      <c r="P200" t="s">
        <v>57</v>
      </c>
      <c r="Q200" t="s">
        <v>70</v>
      </c>
      <c r="R200" t="s">
        <v>68</v>
      </c>
      <c r="S200" t="s">
        <v>74</v>
      </c>
      <c r="T200" s="16">
        <v>0.5</v>
      </c>
      <c r="U200" s="11" t="s">
        <v>56</v>
      </c>
      <c r="V200" t="s">
        <v>56</v>
      </c>
      <c r="W200" t="e">
        <f>IF(X200="","",INDEX(#REF!,MATCH(X200,#REF!,0)))</f>
        <v>#REF!</v>
      </c>
      <c r="X200" s="5" t="str">
        <f t="shared" si="12"/>
        <v>6 - Junior Officer &amp; Internal Services</v>
      </c>
      <c r="Y200" t="e">
        <f>IF(Z200="","",INDEX(#REF!,MATCH(Z200,#REF!,0)))</f>
        <v>#REF!</v>
      </c>
      <c r="Z200" t="str">
        <f t="shared" si="13"/>
        <v>6 - Junior Officer</v>
      </c>
      <c r="AA200" t="s">
        <v>9</v>
      </c>
      <c r="AB200" t="s">
        <v>9</v>
      </c>
      <c r="AC200" t="s">
        <v>9</v>
      </c>
      <c r="AD200" s="2">
        <v>43191</v>
      </c>
      <c r="AE200">
        <v>2</v>
      </c>
      <c r="AF200">
        <f t="shared" ca="1" si="15"/>
        <v>0.13152073026790734</v>
      </c>
      <c r="AG200">
        <f t="shared" si="14"/>
        <v>1</v>
      </c>
    </row>
    <row r="201" spans="1:33">
      <c r="A201">
        <v>200</v>
      </c>
      <c r="B201" t="s">
        <v>1</v>
      </c>
      <c r="C201" s="13">
        <v>3</v>
      </c>
      <c r="D201" s="13" t="str">
        <f>IF(J201="Y","",IF(H201="Y",INDEX(#REF!,MATCH(I201,#REF!,0)),I201))</f>
        <v>5 - Senior Officer</v>
      </c>
      <c r="E201" s="3" t="s">
        <v>68</v>
      </c>
      <c r="F201" s="6" t="s">
        <v>71</v>
      </c>
      <c r="G201" s="3" t="s">
        <v>67</v>
      </c>
      <c r="H201" s="3" t="s">
        <v>69</v>
      </c>
      <c r="I201" s="4" t="s">
        <v>106</v>
      </c>
      <c r="J201" s="3" t="s">
        <v>69</v>
      </c>
      <c r="K201" s="3">
        <v>3</v>
      </c>
      <c r="L201" s="8" t="s">
        <v>5</v>
      </c>
      <c r="M201" s="3" t="s">
        <v>5</v>
      </c>
      <c r="N201" s="6">
        <v>41</v>
      </c>
      <c r="O201" s="14">
        <v>4</v>
      </c>
      <c r="P201" t="s">
        <v>59</v>
      </c>
      <c r="Q201" t="s">
        <v>70</v>
      </c>
      <c r="R201" t="s">
        <v>70</v>
      </c>
      <c r="T201" s="16">
        <v>0.5</v>
      </c>
      <c r="U201" s="11" t="s">
        <v>56</v>
      </c>
      <c r="V201" t="s">
        <v>56</v>
      </c>
      <c r="W201" t="str">
        <f>IF(X201="","",INDEX(#REF!,MATCH(X201,#REF!,0)))</f>
        <v/>
      </c>
      <c r="X201" s="5" t="str">
        <f t="shared" si="12"/>
        <v/>
      </c>
      <c r="Y201" t="str">
        <f>IF(Z201="","",INDEX(#REF!,MATCH(Z201,#REF!,0)))</f>
        <v/>
      </c>
      <c r="Z201" t="str">
        <f t="shared" si="13"/>
        <v/>
      </c>
      <c r="AA201" t="s">
        <v>15</v>
      </c>
      <c r="AB201" t="s">
        <v>62</v>
      </c>
      <c r="AC201" t="s">
        <v>62</v>
      </c>
      <c r="AD201" s="2">
        <v>40634</v>
      </c>
      <c r="AE201">
        <v>9</v>
      </c>
      <c r="AF201">
        <f t="shared" ca="1" si="15"/>
        <v>0.52936166301850307</v>
      </c>
      <c r="AG201">
        <f t="shared" si="14"/>
        <v>1</v>
      </c>
    </row>
    <row r="202" spans="1:33">
      <c r="A202">
        <v>201</v>
      </c>
      <c r="B202" t="s">
        <v>0</v>
      </c>
      <c r="D202" s="13" t="str">
        <f>IF(J202="Y","",IF(H202="Y",INDEX(#REF!,MATCH(I202,#REF!,0)),I202))</f>
        <v/>
      </c>
      <c r="E202" s="3" t="s">
        <v>70</v>
      </c>
      <c r="F202" s="6"/>
      <c r="G202" s="3" t="s">
        <v>69</v>
      </c>
      <c r="H202" s="3" t="s">
        <v>69</v>
      </c>
      <c r="I202" s="3" t="s">
        <v>106</v>
      </c>
      <c r="J202" s="3" t="s">
        <v>67</v>
      </c>
      <c r="K202" s="3"/>
      <c r="L202" s="8" t="s">
        <v>4</v>
      </c>
      <c r="M202" s="3" t="s">
        <v>4</v>
      </c>
      <c r="N202" s="6">
        <v>33</v>
      </c>
      <c r="O202" s="14">
        <v>0</v>
      </c>
      <c r="P202" t="s">
        <v>58</v>
      </c>
      <c r="Q202" t="s">
        <v>70</v>
      </c>
      <c r="R202" t="s">
        <v>70</v>
      </c>
      <c r="S202" t="s">
        <v>106</v>
      </c>
      <c r="T202" s="16">
        <v>0.5</v>
      </c>
      <c r="U202" s="11">
        <v>0.6</v>
      </c>
      <c r="V202" t="s">
        <v>55</v>
      </c>
      <c r="W202" t="e">
        <f>IF(X202="","",INDEX(#REF!,MATCH(X202,#REF!,0)))</f>
        <v>#REF!</v>
      </c>
      <c r="X202" s="5" t="str">
        <f t="shared" si="12"/>
        <v>5 - Senior Officer &amp; HR</v>
      </c>
      <c r="Y202" t="e">
        <f>IF(Z202="","",INDEX(#REF!,MATCH(Z202,#REF!,0)))</f>
        <v>#REF!</v>
      </c>
      <c r="Z202" t="str">
        <f t="shared" si="13"/>
        <v>5 - Senior Officer</v>
      </c>
      <c r="AA202" t="s">
        <v>20</v>
      </c>
      <c r="AB202" t="s">
        <v>62</v>
      </c>
      <c r="AC202" t="s">
        <v>62</v>
      </c>
      <c r="AD202" s="2">
        <v>43922</v>
      </c>
      <c r="AE202">
        <v>0</v>
      </c>
      <c r="AF202">
        <f t="shared" ca="1" si="15"/>
        <v>0.10659483526411984</v>
      </c>
      <c r="AG202">
        <f t="shared" si="14"/>
        <v>1</v>
      </c>
    </row>
    <row r="203" spans="1:33">
      <c r="A203">
        <v>202</v>
      </c>
      <c r="B203" t="s">
        <v>1</v>
      </c>
      <c r="C203" s="13">
        <v>2</v>
      </c>
      <c r="D203" s="13" t="str">
        <f>IF(J203="Y","",IF(H203="Y",INDEX(#REF!,MATCH(I203,#REF!,0)),I203))</f>
        <v>4 - Manager</v>
      </c>
      <c r="E203" s="3" t="s">
        <v>70</v>
      </c>
      <c r="F203" s="6"/>
      <c r="G203" s="3" t="s">
        <v>67</v>
      </c>
      <c r="H203" s="3" t="s">
        <v>69</v>
      </c>
      <c r="I203" s="3" t="s">
        <v>75</v>
      </c>
      <c r="J203" s="3" t="s">
        <v>69</v>
      </c>
      <c r="K203" s="3">
        <v>3</v>
      </c>
      <c r="L203" s="8" t="s">
        <v>6</v>
      </c>
      <c r="M203" s="3" t="s">
        <v>6</v>
      </c>
      <c r="N203" s="6">
        <v>34</v>
      </c>
      <c r="O203" s="14">
        <v>3</v>
      </c>
      <c r="P203" t="s">
        <v>58</v>
      </c>
      <c r="Q203" t="s">
        <v>70</v>
      </c>
      <c r="R203" t="s">
        <v>68</v>
      </c>
      <c r="S203" t="s">
        <v>75</v>
      </c>
      <c r="T203" s="16">
        <v>0.5</v>
      </c>
      <c r="U203" s="11" t="s">
        <v>56</v>
      </c>
      <c r="V203" t="s">
        <v>56</v>
      </c>
      <c r="W203" t="e">
        <f>IF(X203="","",INDEX(#REF!,MATCH(X203,#REF!,0)))</f>
        <v>#REF!</v>
      </c>
      <c r="X203" s="5" t="str">
        <f t="shared" si="12"/>
        <v>4 - Manager &amp; Internal Services</v>
      </c>
      <c r="Y203" t="e">
        <f>IF(Z203="","",INDEX(#REF!,MATCH(Z203,#REF!,0)))</f>
        <v>#REF!</v>
      </c>
      <c r="Z203" t="str">
        <f t="shared" si="13"/>
        <v>4 - Manager</v>
      </c>
      <c r="AA203" t="s">
        <v>27</v>
      </c>
      <c r="AB203" t="s">
        <v>63</v>
      </c>
      <c r="AC203" t="s">
        <v>66</v>
      </c>
      <c r="AD203" s="2">
        <v>41000</v>
      </c>
      <c r="AE203">
        <v>8</v>
      </c>
      <c r="AF203">
        <f t="shared" ca="1" si="15"/>
        <v>1.0707653276013307E-2</v>
      </c>
      <c r="AG203">
        <f t="shared" si="14"/>
        <v>1</v>
      </c>
    </row>
    <row r="204" spans="1:33">
      <c r="A204">
        <v>203</v>
      </c>
      <c r="B204" t="s">
        <v>1</v>
      </c>
      <c r="D204" s="13" t="str">
        <f>IF(J204="Y","",IF(H204="Y",INDEX(#REF!,MATCH(I204,#REF!,0)),I204))</f>
        <v>6 - Junior Officer</v>
      </c>
      <c r="E204" s="3" t="s">
        <v>70</v>
      </c>
      <c r="F204" s="6"/>
      <c r="G204" s="3" t="s">
        <v>67</v>
      </c>
      <c r="H204" s="3" t="s">
        <v>69</v>
      </c>
      <c r="I204" s="3" t="s">
        <v>74</v>
      </c>
      <c r="J204" s="3" t="s">
        <v>69</v>
      </c>
      <c r="K204" s="3">
        <v>3</v>
      </c>
      <c r="L204" s="8" t="s">
        <v>5</v>
      </c>
      <c r="M204" s="3" t="s">
        <v>5</v>
      </c>
      <c r="N204" s="6">
        <v>26</v>
      </c>
      <c r="O204" s="14">
        <v>1</v>
      </c>
      <c r="P204" t="s">
        <v>57</v>
      </c>
      <c r="Q204" t="s">
        <v>70</v>
      </c>
      <c r="R204" t="s">
        <v>68</v>
      </c>
      <c r="S204" t="s">
        <v>74</v>
      </c>
      <c r="T204" s="16">
        <v>0.5</v>
      </c>
      <c r="U204" s="11" t="s">
        <v>56</v>
      </c>
      <c r="V204" t="s">
        <v>56</v>
      </c>
      <c r="W204" t="e">
        <f>IF(X204="","",INDEX(#REF!,MATCH(X204,#REF!,0)))</f>
        <v>#REF!</v>
      </c>
      <c r="X204" s="5" t="str">
        <f t="shared" si="12"/>
        <v>6 - Junior Officer &amp; Operations</v>
      </c>
      <c r="Y204" t="e">
        <f>IF(Z204="","",INDEX(#REF!,MATCH(Z204,#REF!,0)))</f>
        <v>#REF!</v>
      </c>
      <c r="Z204" t="str">
        <f t="shared" si="13"/>
        <v>6 - Junior Officer</v>
      </c>
      <c r="AA204" t="s">
        <v>19</v>
      </c>
      <c r="AB204" t="s">
        <v>62</v>
      </c>
      <c r="AC204" t="s">
        <v>62</v>
      </c>
      <c r="AD204" s="2">
        <v>43556</v>
      </c>
      <c r="AE204">
        <v>1</v>
      </c>
      <c r="AF204">
        <f t="shared" ca="1" si="15"/>
        <v>0.84344000378775941</v>
      </c>
      <c r="AG204">
        <f t="shared" si="14"/>
        <v>1</v>
      </c>
    </row>
    <row r="205" spans="1:33">
      <c r="A205">
        <v>204</v>
      </c>
      <c r="B205" t="s">
        <v>1</v>
      </c>
      <c r="D205" s="13" t="str">
        <f>IF(J205="Y","",IF(H205="Y",INDEX(#REF!,MATCH(I205,#REF!,0)),I205))</f>
        <v/>
      </c>
      <c r="E205" s="3" t="s">
        <v>70</v>
      </c>
      <c r="F205" s="6"/>
      <c r="G205" s="3" t="s">
        <v>69</v>
      </c>
      <c r="H205" s="3" t="s">
        <v>69</v>
      </c>
      <c r="I205" s="3" t="s">
        <v>74</v>
      </c>
      <c r="J205" s="3" t="s">
        <v>67</v>
      </c>
      <c r="K205" s="3"/>
      <c r="L205" s="8" t="s">
        <v>7</v>
      </c>
      <c r="M205" s="3" t="s">
        <v>7</v>
      </c>
      <c r="N205" s="6">
        <v>22</v>
      </c>
      <c r="O205" s="14">
        <v>0</v>
      </c>
      <c r="P205" t="s">
        <v>57</v>
      </c>
      <c r="Q205" t="s">
        <v>70</v>
      </c>
      <c r="R205" t="s">
        <v>70</v>
      </c>
      <c r="S205" t="s">
        <v>74</v>
      </c>
      <c r="T205" s="16">
        <v>0.5</v>
      </c>
      <c r="U205" s="11" t="s">
        <v>56</v>
      </c>
      <c r="V205" t="s">
        <v>56</v>
      </c>
      <c r="W205" t="e">
        <f>IF(X205="","",INDEX(#REF!,MATCH(X205,#REF!,0)))</f>
        <v>#REF!</v>
      </c>
      <c r="X205" s="5" t="str">
        <f t="shared" si="12"/>
        <v>6 - Junior Officer &amp; Sales &amp; Marketing</v>
      </c>
      <c r="Y205" t="e">
        <f>IF(Z205="","",INDEX(#REF!,MATCH(Z205,#REF!,0)))</f>
        <v>#REF!</v>
      </c>
      <c r="Z205" t="str">
        <f t="shared" si="13"/>
        <v>6 - Junior Officer</v>
      </c>
      <c r="AA205" t="s">
        <v>9</v>
      </c>
      <c r="AB205" t="s">
        <v>9</v>
      </c>
      <c r="AC205" t="s">
        <v>9</v>
      </c>
      <c r="AD205" s="2">
        <v>43922</v>
      </c>
      <c r="AE205">
        <v>0</v>
      </c>
      <c r="AF205">
        <f t="shared" ca="1" si="15"/>
        <v>0.86344905502571323</v>
      </c>
      <c r="AG205">
        <f t="shared" si="14"/>
        <v>1</v>
      </c>
    </row>
    <row r="206" spans="1:33">
      <c r="A206">
        <v>205</v>
      </c>
      <c r="B206" t="s">
        <v>1</v>
      </c>
      <c r="C206" s="13">
        <v>3</v>
      </c>
      <c r="D206" s="13" t="str">
        <f>IF(J206="Y","",IF(H206="Y",INDEX(#REF!,MATCH(I206,#REF!,0)),I206))</f>
        <v>3 - Senior Manager</v>
      </c>
      <c r="E206" s="3" t="s">
        <v>70</v>
      </c>
      <c r="F206" s="6"/>
      <c r="G206" s="3" t="s">
        <v>67</v>
      </c>
      <c r="H206" s="3" t="s">
        <v>69</v>
      </c>
      <c r="I206" s="3" t="s">
        <v>76</v>
      </c>
      <c r="J206" s="3" t="s">
        <v>69</v>
      </c>
      <c r="K206" s="3">
        <v>2</v>
      </c>
      <c r="L206" s="8" t="s">
        <v>7</v>
      </c>
      <c r="M206" s="3" t="s">
        <v>7</v>
      </c>
      <c r="N206" s="6">
        <v>40</v>
      </c>
      <c r="O206" s="14">
        <v>3</v>
      </c>
      <c r="P206" t="s">
        <v>59</v>
      </c>
      <c r="Q206" t="s">
        <v>70</v>
      </c>
      <c r="R206" t="s">
        <v>68</v>
      </c>
      <c r="S206" t="s">
        <v>76</v>
      </c>
      <c r="T206" s="16">
        <v>0.5</v>
      </c>
      <c r="U206" s="11" t="s">
        <v>56</v>
      </c>
      <c r="V206" t="s">
        <v>56</v>
      </c>
      <c r="W206" t="e">
        <f>IF(X206="","",INDEX(#REF!,MATCH(X206,#REF!,0)))</f>
        <v>#REF!</v>
      </c>
      <c r="X206" s="5" t="str">
        <f t="shared" si="12"/>
        <v>3 - Senior Manager &amp; Sales &amp; Marketing</v>
      </c>
      <c r="Y206" t="e">
        <f>IF(Z206="","",INDEX(#REF!,MATCH(Z206,#REF!,0)))</f>
        <v>#REF!</v>
      </c>
      <c r="Z206" t="str">
        <f t="shared" si="13"/>
        <v>3 - Senior Manager</v>
      </c>
      <c r="AA206" t="s">
        <v>9</v>
      </c>
      <c r="AB206" t="s">
        <v>9</v>
      </c>
      <c r="AC206" t="s">
        <v>9</v>
      </c>
      <c r="AD206" s="2">
        <v>41730</v>
      </c>
      <c r="AE206">
        <v>6</v>
      </c>
      <c r="AF206">
        <f t="shared" ca="1" si="15"/>
        <v>0.7002342316116491</v>
      </c>
      <c r="AG206">
        <f t="shared" si="14"/>
        <v>1</v>
      </c>
    </row>
    <row r="207" spans="1:33">
      <c r="A207">
        <v>206</v>
      </c>
      <c r="B207" t="s">
        <v>1</v>
      </c>
      <c r="C207" s="13">
        <v>1</v>
      </c>
      <c r="D207" s="13" t="e">
        <f>IF(J207="Y","",IF(H207="Y",INDEX(#REF!,MATCH(I207,#REF!,0)),I207))</f>
        <v>#REF!</v>
      </c>
      <c r="E207" s="3" t="s">
        <v>70</v>
      </c>
      <c r="F207" s="6"/>
      <c r="G207" s="3" t="s">
        <v>67</v>
      </c>
      <c r="H207" s="3" t="s">
        <v>67</v>
      </c>
      <c r="I207" s="3" t="s">
        <v>75</v>
      </c>
      <c r="J207" s="3" t="s">
        <v>69</v>
      </c>
      <c r="K207" s="3">
        <v>2</v>
      </c>
      <c r="L207" s="8" t="s">
        <v>3</v>
      </c>
      <c r="M207" s="3" t="s">
        <v>3</v>
      </c>
      <c r="N207" s="6">
        <v>36</v>
      </c>
      <c r="O207" s="14">
        <v>1</v>
      </c>
      <c r="P207" t="s">
        <v>58</v>
      </c>
      <c r="Q207" t="s">
        <v>70</v>
      </c>
      <c r="R207" t="s">
        <v>68</v>
      </c>
      <c r="S207" t="s">
        <v>75</v>
      </c>
      <c r="T207" s="16">
        <v>0.5</v>
      </c>
      <c r="U207" s="11" t="s">
        <v>56</v>
      </c>
      <c r="V207" t="s">
        <v>56</v>
      </c>
      <c r="W207" t="e">
        <f>IF(X207="","",INDEX(#REF!,MATCH(X207,#REF!,0)))</f>
        <v>#REF!</v>
      </c>
      <c r="X207" s="5" t="str">
        <f t="shared" si="12"/>
        <v>4 - Manager &amp; Finance</v>
      </c>
      <c r="Y207" t="e">
        <f>IF(Z207="","",INDEX(#REF!,MATCH(Z207,#REF!,0)))</f>
        <v>#REF!</v>
      </c>
      <c r="Z207" t="str">
        <f t="shared" si="13"/>
        <v>4 - Manager</v>
      </c>
      <c r="AA207" t="s">
        <v>25</v>
      </c>
      <c r="AB207" t="s">
        <v>62</v>
      </c>
      <c r="AC207" t="s">
        <v>62</v>
      </c>
      <c r="AD207" s="2">
        <v>42095</v>
      </c>
      <c r="AE207">
        <v>5</v>
      </c>
      <c r="AF207">
        <f t="shared" ca="1" si="15"/>
        <v>0.10870395293131097</v>
      </c>
      <c r="AG207">
        <f t="shared" si="14"/>
        <v>1</v>
      </c>
    </row>
    <row r="208" spans="1:33">
      <c r="A208">
        <v>207</v>
      </c>
      <c r="B208" t="s">
        <v>1</v>
      </c>
      <c r="D208" s="13" t="str">
        <f>IF(J208="Y","",IF(H208="Y",INDEX(#REF!,MATCH(I208,#REF!,0)),I208))</f>
        <v/>
      </c>
      <c r="E208" s="3" t="s">
        <v>70</v>
      </c>
      <c r="F208" s="6"/>
      <c r="G208" s="3" t="s">
        <v>69</v>
      </c>
      <c r="H208" s="3" t="s">
        <v>69</v>
      </c>
      <c r="I208" s="3" t="s">
        <v>77</v>
      </c>
      <c r="J208" s="3" t="s">
        <v>67</v>
      </c>
      <c r="K208" s="3"/>
      <c r="L208" s="8" t="s">
        <v>6</v>
      </c>
      <c r="M208" s="3" t="s">
        <v>6</v>
      </c>
      <c r="N208" s="6">
        <v>38</v>
      </c>
      <c r="O208" s="14">
        <v>0</v>
      </c>
      <c r="P208" t="s">
        <v>58</v>
      </c>
      <c r="Q208" t="s">
        <v>70</v>
      </c>
      <c r="R208" t="s">
        <v>70</v>
      </c>
      <c r="S208" t="s">
        <v>77</v>
      </c>
      <c r="T208" s="16">
        <v>0.5</v>
      </c>
      <c r="U208" s="11" t="s">
        <v>56</v>
      </c>
      <c r="V208" t="s">
        <v>56</v>
      </c>
      <c r="W208" t="e">
        <f>IF(X208="","",INDEX(#REF!,MATCH(X208,#REF!,0)))</f>
        <v>#REF!</v>
      </c>
      <c r="X208" s="5" t="str">
        <f t="shared" si="12"/>
        <v>2 - Director &amp; Internal Services</v>
      </c>
      <c r="Y208" t="s">
        <v>105</v>
      </c>
      <c r="Z208" t="str">
        <f t="shared" si="13"/>
        <v>2 - Director</v>
      </c>
      <c r="AA208" t="s">
        <v>9</v>
      </c>
      <c r="AB208" t="s">
        <v>9</v>
      </c>
      <c r="AC208" t="s">
        <v>9</v>
      </c>
      <c r="AD208" s="2">
        <v>43922</v>
      </c>
      <c r="AE208">
        <v>0</v>
      </c>
      <c r="AF208">
        <f t="shared" ca="1" si="15"/>
        <v>0.17285848384293989</v>
      </c>
      <c r="AG208">
        <f t="shared" si="14"/>
        <v>1</v>
      </c>
    </row>
    <row r="209" spans="1:33">
      <c r="A209">
        <v>208</v>
      </c>
      <c r="B209" t="s">
        <v>0</v>
      </c>
      <c r="C209" s="13">
        <v>3</v>
      </c>
      <c r="D209" s="13" t="str">
        <f>IF(J209="Y","",IF(H209="Y",INDEX(#REF!,MATCH(I209,#REF!,0)),I209))</f>
        <v>6 - Junior Officer</v>
      </c>
      <c r="E209" s="3" t="s">
        <v>70</v>
      </c>
      <c r="F209" s="6"/>
      <c r="G209" s="3" t="s">
        <v>67</v>
      </c>
      <c r="H209" s="3" t="s">
        <v>69</v>
      </c>
      <c r="I209" s="3" t="s">
        <v>74</v>
      </c>
      <c r="J209" s="3" t="s">
        <v>69</v>
      </c>
      <c r="K209" s="3">
        <v>1</v>
      </c>
      <c r="L209" s="8" t="s">
        <v>6</v>
      </c>
      <c r="M209" s="3" t="s">
        <v>6</v>
      </c>
      <c r="N209" s="6">
        <v>25</v>
      </c>
      <c r="O209" s="14">
        <v>2</v>
      </c>
      <c r="P209" t="s">
        <v>57</v>
      </c>
      <c r="Q209" t="s">
        <v>70</v>
      </c>
      <c r="R209" t="s">
        <v>68</v>
      </c>
      <c r="S209" t="s">
        <v>74</v>
      </c>
      <c r="T209" s="16">
        <v>0.5</v>
      </c>
      <c r="U209" s="11" t="s">
        <v>56</v>
      </c>
      <c r="V209" t="s">
        <v>56</v>
      </c>
      <c r="W209" t="e">
        <f>IF(X209="","",INDEX(#REF!,MATCH(X209,#REF!,0)))</f>
        <v>#REF!</v>
      </c>
      <c r="X209" s="5" t="str">
        <f t="shared" si="12"/>
        <v>6 - Junior Officer &amp; Internal Services</v>
      </c>
      <c r="Y209" t="e">
        <f>IF(Z209="","",INDEX(#REF!,MATCH(Z209,#REF!,0)))</f>
        <v>#REF!</v>
      </c>
      <c r="Z209" t="str">
        <f t="shared" si="13"/>
        <v>6 - Junior Officer</v>
      </c>
      <c r="AA209" t="s">
        <v>9</v>
      </c>
      <c r="AB209" t="s">
        <v>9</v>
      </c>
      <c r="AC209" t="s">
        <v>9</v>
      </c>
      <c r="AD209" s="2">
        <v>43191</v>
      </c>
      <c r="AE209">
        <v>2</v>
      </c>
      <c r="AF209">
        <f t="shared" ca="1" si="15"/>
        <v>4.1241596821993021E-2</v>
      </c>
      <c r="AG209">
        <f t="shared" si="14"/>
        <v>1</v>
      </c>
    </row>
    <row r="210" spans="1:33">
      <c r="A210">
        <v>209</v>
      </c>
      <c r="B210" t="s">
        <v>0</v>
      </c>
      <c r="C210" s="13">
        <v>2</v>
      </c>
      <c r="D210" s="13" t="str">
        <f>IF(J210="Y","",IF(H210="Y",INDEX(#REF!,MATCH(I210,#REF!,0)),I210))</f>
        <v>6 - Junior Officer</v>
      </c>
      <c r="E210" s="3" t="s">
        <v>70</v>
      </c>
      <c r="F210" s="6"/>
      <c r="G210" s="3" t="s">
        <v>67</v>
      </c>
      <c r="H210" s="3" t="s">
        <v>69</v>
      </c>
      <c r="I210" s="3" t="s">
        <v>74</v>
      </c>
      <c r="J210" s="3" t="s">
        <v>69</v>
      </c>
      <c r="K210" s="3">
        <v>3</v>
      </c>
      <c r="L210" s="8" t="s">
        <v>5</v>
      </c>
      <c r="M210" s="3" t="s">
        <v>5</v>
      </c>
      <c r="N210" s="6">
        <v>28</v>
      </c>
      <c r="O210" s="14">
        <v>3</v>
      </c>
      <c r="P210" t="s">
        <v>57</v>
      </c>
      <c r="Q210" t="s">
        <v>70</v>
      </c>
      <c r="R210" t="s">
        <v>68</v>
      </c>
      <c r="S210" t="s">
        <v>74</v>
      </c>
      <c r="T210" s="16">
        <v>0.5</v>
      </c>
      <c r="U210" s="11" t="s">
        <v>56</v>
      </c>
      <c r="V210" t="s">
        <v>56</v>
      </c>
      <c r="W210" t="e">
        <f>IF(X210="","",INDEX(#REF!,MATCH(X210,#REF!,0)))</f>
        <v>#REF!</v>
      </c>
      <c r="X210" s="5" t="str">
        <f t="shared" si="12"/>
        <v>6 - Junior Officer &amp; Operations</v>
      </c>
      <c r="Y210" t="e">
        <f>IF(Z210="","",INDEX(#REF!,MATCH(Z210,#REF!,0)))</f>
        <v>#REF!</v>
      </c>
      <c r="Z210" t="str">
        <f t="shared" si="13"/>
        <v>6 - Junior Officer</v>
      </c>
      <c r="AA210" t="s">
        <v>19</v>
      </c>
      <c r="AB210" t="s">
        <v>62</v>
      </c>
      <c r="AC210" t="s">
        <v>62</v>
      </c>
      <c r="AD210" s="2">
        <v>42826</v>
      </c>
      <c r="AE210">
        <v>3</v>
      </c>
      <c r="AF210">
        <f t="shared" ca="1" si="15"/>
        <v>0.34114698245142572</v>
      </c>
      <c r="AG210">
        <f t="shared" si="14"/>
        <v>1</v>
      </c>
    </row>
    <row r="211" spans="1:33">
      <c r="A211">
        <v>210</v>
      </c>
      <c r="B211" t="s">
        <v>0</v>
      </c>
      <c r="C211" s="13">
        <v>2</v>
      </c>
      <c r="D211" s="13" t="str">
        <f>IF(J211="Y","",IF(H211="Y",INDEX(#REF!,MATCH(I211,#REF!,0)),I211))</f>
        <v>4 - Manager</v>
      </c>
      <c r="E211" s="3" t="s">
        <v>68</v>
      </c>
      <c r="F211" s="6" t="s">
        <v>71</v>
      </c>
      <c r="G211" s="3" t="s">
        <v>67</v>
      </c>
      <c r="H211" s="3" t="s">
        <v>69</v>
      </c>
      <c r="I211" s="3" t="s">
        <v>75</v>
      </c>
      <c r="J211" s="3" t="s">
        <v>69</v>
      </c>
      <c r="K211" s="3"/>
      <c r="L211" s="8" t="s">
        <v>7</v>
      </c>
      <c r="M211" s="3" t="s">
        <v>7</v>
      </c>
      <c r="N211" s="6">
        <v>51</v>
      </c>
      <c r="O211" s="14">
        <v>3</v>
      </c>
      <c r="P211" t="s">
        <v>60</v>
      </c>
      <c r="Q211" t="s">
        <v>70</v>
      </c>
      <c r="R211" t="s">
        <v>70</v>
      </c>
      <c r="T211" s="16">
        <v>0.5</v>
      </c>
      <c r="U211" s="11" t="s">
        <v>56</v>
      </c>
      <c r="V211" t="s">
        <v>56</v>
      </c>
      <c r="W211" t="str">
        <f>IF(X211="","",INDEX(#REF!,MATCH(X211,#REF!,0)))</f>
        <v/>
      </c>
      <c r="X211" s="5" t="str">
        <f t="shared" si="12"/>
        <v/>
      </c>
      <c r="Y211" t="str">
        <f>IF(Z211="","",INDEX(#REF!,MATCH(Z211,#REF!,0)))</f>
        <v/>
      </c>
      <c r="Z211" t="str">
        <f t="shared" si="13"/>
        <v/>
      </c>
      <c r="AA211" t="s">
        <v>9</v>
      </c>
      <c r="AB211" t="s">
        <v>9</v>
      </c>
      <c r="AC211" t="s">
        <v>9</v>
      </c>
      <c r="AD211" s="2">
        <v>40634</v>
      </c>
      <c r="AE211">
        <v>9</v>
      </c>
      <c r="AF211">
        <f t="shared" ca="1" si="15"/>
        <v>0.76052166429822199</v>
      </c>
      <c r="AG211">
        <f t="shared" si="14"/>
        <v>1</v>
      </c>
    </row>
    <row r="212" spans="1:33">
      <c r="A212">
        <v>211</v>
      </c>
      <c r="B212" t="s">
        <v>1</v>
      </c>
      <c r="C212" s="13">
        <v>3</v>
      </c>
      <c r="D212" s="13" t="str">
        <f>IF(J212="Y","",IF(H212="Y",INDEX(#REF!,MATCH(I212,#REF!,0)),I212))</f>
        <v>6 - Junior Officer</v>
      </c>
      <c r="E212" s="3" t="s">
        <v>70</v>
      </c>
      <c r="F212" s="6"/>
      <c r="G212" s="3" t="s">
        <v>67</v>
      </c>
      <c r="H212" s="3" t="s">
        <v>69</v>
      </c>
      <c r="I212" s="3" t="s">
        <v>74</v>
      </c>
      <c r="J212" s="3" t="s">
        <v>69</v>
      </c>
      <c r="K212" s="3">
        <v>3</v>
      </c>
      <c r="L212" s="8" t="s">
        <v>5</v>
      </c>
      <c r="M212" s="3" t="s">
        <v>5</v>
      </c>
      <c r="N212" s="6">
        <v>21</v>
      </c>
      <c r="O212" s="14">
        <v>3</v>
      </c>
      <c r="P212" t="s">
        <v>57</v>
      </c>
      <c r="Q212" t="s">
        <v>70</v>
      </c>
      <c r="R212" t="s">
        <v>68</v>
      </c>
      <c r="S212" t="s">
        <v>74</v>
      </c>
      <c r="T212" s="16">
        <v>0.5</v>
      </c>
      <c r="U212" s="11" t="s">
        <v>56</v>
      </c>
      <c r="V212" t="s">
        <v>56</v>
      </c>
      <c r="W212" t="e">
        <f>IF(X212="","",INDEX(#REF!,MATCH(X212,#REF!,0)))</f>
        <v>#REF!</v>
      </c>
      <c r="X212" s="5" t="str">
        <f t="shared" si="12"/>
        <v>6 - Junior Officer &amp; Operations</v>
      </c>
      <c r="Y212" t="e">
        <f>IF(Z212="","",INDEX(#REF!,MATCH(Z212,#REF!,0)))</f>
        <v>#REF!</v>
      </c>
      <c r="Z212" t="str">
        <f t="shared" si="13"/>
        <v>6 - Junior Officer</v>
      </c>
      <c r="AA212" t="s">
        <v>9</v>
      </c>
      <c r="AB212" t="s">
        <v>9</v>
      </c>
      <c r="AC212" t="s">
        <v>9</v>
      </c>
      <c r="AD212" s="2">
        <v>42826</v>
      </c>
      <c r="AE212">
        <v>3</v>
      </c>
      <c r="AF212">
        <f t="shared" ca="1" si="15"/>
        <v>0.47715941789345095</v>
      </c>
      <c r="AG212">
        <f t="shared" si="14"/>
        <v>1</v>
      </c>
    </row>
    <row r="213" spans="1:33">
      <c r="A213">
        <v>212</v>
      </c>
      <c r="B213" t="s">
        <v>1</v>
      </c>
      <c r="D213" s="13" t="str">
        <f>IF(J213="Y","",IF(H213="Y",INDEX(#REF!,MATCH(I213,#REF!,0)),I213))</f>
        <v/>
      </c>
      <c r="E213" s="3" t="s">
        <v>70</v>
      </c>
      <c r="F213" s="6"/>
      <c r="G213" s="3" t="s">
        <v>69</v>
      </c>
      <c r="H213" s="3" t="s">
        <v>69</v>
      </c>
      <c r="I213" s="3" t="s">
        <v>106</v>
      </c>
      <c r="J213" s="3" t="s">
        <v>67</v>
      </c>
      <c r="K213" s="3"/>
      <c r="L213" s="8" t="s">
        <v>7</v>
      </c>
      <c r="M213" s="3" t="s">
        <v>7</v>
      </c>
      <c r="N213" s="6">
        <v>27</v>
      </c>
      <c r="O213" s="14">
        <v>0</v>
      </c>
      <c r="P213" t="s">
        <v>57</v>
      </c>
      <c r="Q213" t="s">
        <v>70</v>
      </c>
      <c r="R213" t="s">
        <v>70</v>
      </c>
      <c r="S213" t="s">
        <v>106</v>
      </c>
      <c r="T213" s="16">
        <v>0.5</v>
      </c>
      <c r="U213" s="11" t="s">
        <v>56</v>
      </c>
      <c r="V213" t="s">
        <v>56</v>
      </c>
      <c r="W213" t="e">
        <f>IF(X213="","",INDEX(#REF!,MATCH(X213,#REF!,0)))</f>
        <v>#REF!</v>
      </c>
      <c r="X213" s="5" t="str">
        <f t="shared" si="12"/>
        <v>5 - Senior Officer &amp; Sales &amp; Marketing</v>
      </c>
      <c r="Y213" t="e">
        <f>IF(Z213="","",INDEX(#REF!,MATCH(Z213,#REF!,0)))</f>
        <v>#REF!</v>
      </c>
      <c r="Z213" t="str">
        <f t="shared" si="13"/>
        <v>5 - Senior Officer</v>
      </c>
      <c r="AA213" t="s">
        <v>9</v>
      </c>
      <c r="AB213" t="s">
        <v>9</v>
      </c>
      <c r="AC213" t="s">
        <v>9</v>
      </c>
      <c r="AD213" s="2">
        <v>43922</v>
      </c>
      <c r="AE213">
        <v>0</v>
      </c>
      <c r="AF213">
        <f t="shared" ca="1" si="15"/>
        <v>0.53615310262756555</v>
      </c>
      <c r="AG213">
        <f t="shared" si="14"/>
        <v>1</v>
      </c>
    </row>
    <row r="214" spans="1:33">
      <c r="A214">
        <v>213</v>
      </c>
      <c r="B214" t="s">
        <v>0</v>
      </c>
      <c r="C214" s="13">
        <v>2</v>
      </c>
      <c r="D214" s="13" t="str">
        <f>IF(J214="Y","",IF(H214="Y",INDEX(#REF!,MATCH(I214,#REF!,0)),I214))</f>
        <v>2 - Director</v>
      </c>
      <c r="E214" s="3" t="s">
        <v>70</v>
      </c>
      <c r="F214" s="6"/>
      <c r="G214" s="3" t="s">
        <v>67</v>
      </c>
      <c r="H214" s="3" t="s">
        <v>69</v>
      </c>
      <c r="I214" s="3" t="s">
        <v>77</v>
      </c>
      <c r="J214" s="3" t="s">
        <v>69</v>
      </c>
      <c r="K214" s="3">
        <v>4</v>
      </c>
      <c r="L214" s="8" t="s">
        <v>4</v>
      </c>
      <c r="M214" s="3" t="s">
        <v>4</v>
      </c>
      <c r="N214" s="6">
        <v>44</v>
      </c>
      <c r="O214" s="14">
        <v>3</v>
      </c>
      <c r="P214" t="s">
        <v>59</v>
      </c>
      <c r="Q214" t="s">
        <v>70</v>
      </c>
      <c r="R214" t="s">
        <v>68</v>
      </c>
      <c r="S214" t="s">
        <v>77</v>
      </c>
      <c r="T214" s="16">
        <v>0.5</v>
      </c>
      <c r="U214" s="11" t="s">
        <v>56</v>
      </c>
      <c r="V214" t="s">
        <v>56</v>
      </c>
      <c r="W214" t="e">
        <f>IF(X214="","",INDEX(#REF!,MATCH(X214,#REF!,0)))</f>
        <v>#REF!</v>
      </c>
      <c r="X214" s="5" t="str">
        <f t="shared" si="12"/>
        <v>2 - Director &amp; HR</v>
      </c>
      <c r="Y214" t="s">
        <v>105</v>
      </c>
      <c r="Z214" t="str">
        <f t="shared" si="13"/>
        <v>2 - Director</v>
      </c>
      <c r="AA214" t="s">
        <v>9</v>
      </c>
      <c r="AB214" t="s">
        <v>9</v>
      </c>
      <c r="AC214" t="s">
        <v>9</v>
      </c>
      <c r="AD214" s="2">
        <v>42826</v>
      </c>
      <c r="AE214">
        <v>3</v>
      </c>
      <c r="AF214">
        <f t="shared" ca="1" si="15"/>
        <v>0.73074196059313012</v>
      </c>
      <c r="AG214">
        <f t="shared" si="14"/>
        <v>1</v>
      </c>
    </row>
    <row r="215" spans="1:33">
      <c r="A215">
        <v>214</v>
      </c>
      <c r="B215" t="s">
        <v>0</v>
      </c>
      <c r="D215" s="13" t="str">
        <f>IF(J215="Y","",IF(H215="Y",INDEX(#REF!,MATCH(I215,#REF!,0)),I215))</f>
        <v/>
      </c>
      <c r="E215" s="3" t="s">
        <v>70</v>
      </c>
      <c r="F215" s="6"/>
      <c r="G215" s="3" t="s">
        <v>69</v>
      </c>
      <c r="H215" s="3" t="s">
        <v>69</v>
      </c>
      <c r="I215" s="3" t="s">
        <v>74</v>
      </c>
      <c r="J215" s="3" t="s">
        <v>67</v>
      </c>
      <c r="K215" s="3"/>
      <c r="L215" s="8" t="s">
        <v>7</v>
      </c>
      <c r="M215" s="3" t="s">
        <v>7</v>
      </c>
      <c r="N215" s="6">
        <v>28</v>
      </c>
      <c r="O215" s="14">
        <v>0</v>
      </c>
      <c r="P215" t="s">
        <v>57</v>
      </c>
      <c r="Q215" t="s">
        <v>70</v>
      </c>
      <c r="R215" t="s">
        <v>70</v>
      </c>
      <c r="S215" t="s">
        <v>74</v>
      </c>
      <c r="T215" s="16">
        <v>0.5</v>
      </c>
      <c r="U215" s="11" t="s">
        <v>56</v>
      </c>
      <c r="V215" t="s">
        <v>56</v>
      </c>
      <c r="W215" t="e">
        <f>IF(X215="","",INDEX(#REF!,MATCH(X215,#REF!,0)))</f>
        <v>#REF!</v>
      </c>
      <c r="X215" s="5" t="str">
        <f t="shared" si="12"/>
        <v>6 - Junior Officer &amp; Sales &amp; Marketing</v>
      </c>
      <c r="Y215" t="e">
        <f>IF(Z215="","",INDEX(#REF!,MATCH(Z215,#REF!,0)))</f>
        <v>#REF!</v>
      </c>
      <c r="Z215" t="str">
        <f t="shared" si="13"/>
        <v>6 - Junior Officer</v>
      </c>
      <c r="AA215" t="s">
        <v>20</v>
      </c>
      <c r="AB215" t="s">
        <v>62</v>
      </c>
      <c r="AC215" t="s">
        <v>62</v>
      </c>
      <c r="AD215" s="2">
        <v>43922</v>
      </c>
      <c r="AE215">
        <v>0</v>
      </c>
      <c r="AF215">
        <f t="shared" ca="1" si="15"/>
        <v>0.39119025086694015</v>
      </c>
      <c r="AG215">
        <f t="shared" si="14"/>
        <v>1</v>
      </c>
    </row>
    <row r="216" spans="1:33">
      <c r="A216">
        <v>215</v>
      </c>
      <c r="B216" t="s">
        <v>1</v>
      </c>
      <c r="C216" s="13">
        <v>3</v>
      </c>
      <c r="D216" s="13" t="str">
        <f>IF(J216="Y","",IF(H216="Y",INDEX(#REF!,MATCH(I216,#REF!,0)),I216))</f>
        <v>4 - Manager</v>
      </c>
      <c r="E216" s="3" t="s">
        <v>70</v>
      </c>
      <c r="F216" s="6"/>
      <c r="G216" s="3" t="s">
        <v>67</v>
      </c>
      <c r="H216" s="3" t="s">
        <v>69</v>
      </c>
      <c r="I216" s="3" t="s">
        <v>75</v>
      </c>
      <c r="J216" s="3" t="s">
        <v>69</v>
      </c>
      <c r="K216" s="3">
        <v>1</v>
      </c>
      <c r="L216" s="8" t="s">
        <v>5</v>
      </c>
      <c r="M216" s="3" t="s">
        <v>5</v>
      </c>
      <c r="N216" s="6">
        <v>37</v>
      </c>
      <c r="O216" s="14">
        <v>3</v>
      </c>
      <c r="P216" t="s">
        <v>58</v>
      </c>
      <c r="Q216" t="s">
        <v>68</v>
      </c>
      <c r="R216" t="s">
        <v>68</v>
      </c>
      <c r="S216" t="s">
        <v>76</v>
      </c>
      <c r="T216" s="16">
        <v>0.5</v>
      </c>
      <c r="U216" s="11" t="s">
        <v>56</v>
      </c>
      <c r="V216" t="s">
        <v>56</v>
      </c>
      <c r="W216" t="e">
        <f>IF(X216="","",INDEX(#REF!,MATCH(X216,#REF!,0)))</f>
        <v>#REF!</v>
      </c>
      <c r="X216" s="5" t="str">
        <f t="shared" si="12"/>
        <v>4 - Manager &amp; Operations</v>
      </c>
      <c r="Y216" t="e">
        <f>IF(Z216="","",INDEX(#REF!,MATCH(Z216,#REF!,0)))</f>
        <v>#REF!</v>
      </c>
      <c r="Z216" t="str">
        <f t="shared" si="13"/>
        <v>4 - Manager</v>
      </c>
      <c r="AA216" t="s">
        <v>9</v>
      </c>
      <c r="AB216" t="s">
        <v>9</v>
      </c>
      <c r="AC216" t="s">
        <v>9</v>
      </c>
      <c r="AD216" s="2">
        <v>40634</v>
      </c>
      <c r="AE216">
        <v>9</v>
      </c>
      <c r="AF216">
        <f t="shared" ca="1" si="15"/>
        <v>0.90827023242831684</v>
      </c>
      <c r="AG216">
        <f t="shared" si="14"/>
        <v>0</v>
      </c>
    </row>
    <row r="217" spans="1:33">
      <c r="A217">
        <v>216</v>
      </c>
      <c r="B217" t="s">
        <v>0</v>
      </c>
      <c r="C217" s="13">
        <v>2</v>
      </c>
      <c r="D217" s="13" t="str">
        <f>IF(J217="Y","",IF(H217="Y",INDEX(#REF!,MATCH(I217,#REF!,0)),I217))</f>
        <v>5 - Senior Officer</v>
      </c>
      <c r="E217" s="3" t="s">
        <v>68</v>
      </c>
      <c r="F217" s="6" t="s">
        <v>71</v>
      </c>
      <c r="G217" s="3" t="s">
        <v>67</v>
      </c>
      <c r="H217" s="3" t="s">
        <v>69</v>
      </c>
      <c r="I217" s="3" t="s">
        <v>106</v>
      </c>
      <c r="J217" s="3" t="s">
        <v>69</v>
      </c>
      <c r="K217" s="3"/>
      <c r="L217" s="8" t="s">
        <v>5</v>
      </c>
      <c r="M217" s="3" t="s">
        <v>5</v>
      </c>
      <c r="N217" s="6">
        <v>44</v>
      </c>
      <c r="O217" s="14">
        <v>3</v>
      </c>
      <c r="P217" t="s">
        <v>59</v>
      </c>
      <c r="Q217" t="s">
        <v>70</v>
      </c>
      <c r="R217" t="s">
        <v>70</v>
      </c>
      <c r="T217" s="16">
        <v>0.5</v>
      </c>
      <c r="U217" s="11" t="s">
        <v>56</v>
      </c>
      <c r="V217" t="s">
        <v>56</v>
      </c>
      <c r="W217" t="str">
        <f>IF(X217="","",INDEX(#REF!,MATCH(X217,#REF!,0)))</f>
        <v/>
      </c>
      <c r="X217" s="5" t="str">
        <f t="shared" si="12"/>
        <v/>
      </c>
      <c r="Y217" t="str">
        <f>IF(Z217="","",INDEX(#REF!,MATCH(Z217,#REF!,0)))</f>
        <v/>
      </c>
      <c r="Z217" t="str">
        <f t="shared" si="13"/>
        <v/>
      </c>
      <c r="AA217" t="s">
        <v>20</v>
      </c>
      <c r="AB217" t="s">
        <v>62</v>
      </c>
      <c r="AC217" t="s">
        <v>62</v>
      </c>
      <c r="AD217" s="2">
        <v>40634</v>
      </c>
      <c r="AE217">
        <v>9</v>
      </c>
      <c r="AF217">
        <f t="shared" ca="1" si="15"/>
        <v>2.4934205845382862E-2</v>
      </c>
      <c r="AG217">
        <f t="shared" si="14"/>
        <v>1</v>
      </c>
    </row>
    <row r="218" spans="1:33">
      <c r="A218">
        <v>217</v>
      </c>
      <c r="B218" t="s">
        <v>0</v>
      </c>
      <c r="D218" s="13" t="str">
        <f>IF(J218="Y","",IF(H218="Y",INDEX(#REF!,MATCH(I218,#REF!,0)),I218))</f>
        <v>6 - Junior Officer</v>
      </c>
      <c r="E218" s="3" t="s">
        <v>70</v>
      </c>
      <c r="F218" s="6"/>
      <c r="G218" s="3" t="s">
        <v>67</v>
      </c>
      <c r="H218" s="3" t="s">
        <v>69</v>
      </c>
      <c r="I218" s="3" t="s">
        <v>74</v>
      </c>
      <c r="J218" s="3" t="s">
        <v>69</v>
      </c>
      <c r="K218" s="3">
        <v>2</v>
      </c>
      <c r="L218" s="8" t="s">
        <v>7</v>
      </c>
      <c r="M218" s="3" t="s">
        <v>7</v>
      </c>
      <c r="N218" s="6">
        <v>22</v>
      </c>
      <c r="O218" s="14">
        <v>1</v>
      </c>
      <c r="P218" t="s">
        <v>57</v>
      </c>
      <c r="Q218" t="s">
        <v>70</v>
      </c>
      <c r="R218" t="s">
        <v>68</v>
      </c>
      <c r="S218" t="s">
        <v>74</v>
      </c>
      <c r="T218" s="16">
        <v>0.5</v>
      </c>
      <c r="U218" s="11" t="s">
        <v>56</v>
      </c>
      <c r="V218" t="s">
        <v>56</v>
      </c>
      <c r="W218" t="e">
        <f>IF(X218="","",INDEX(#REF!,MATCH(X218,#REF!,0)))</f>
        <v>#REF!</v>
      </c>
      <c r="X218" s="5" t="str">
        <f t="shared" si="12"/>
        <v>6 - Junior Officer &amp; Sales &amp; Marketing</v>
      </c>
      <c r="Y218" t="e">
        <f>IF(Z218="","",INDEX(#REF!,MATCH(Z218,#REF!,0)))</f>
        <v>#REF!</v>
      </c>
      <c r="Z218" t="str">
        <f t="shared" si="13"/>
        <v>6 - Junior Officer</v>
      </c>
      <c r="AA218" t="s">
        <v>9</v>
      </c>
      <c r="AB218" t="s">
        <v>9</v>
      </c>
      <c r="AC218" t="s">
        <v>9</v>
      </c>
      <c r="AD218" s="2">
        <v>43556</v>
      </c>
      <c r="AE218">
        <v>1</v>
      </c>
      <c r="AF218">
        <f t="shared" ca="1" si="15"/>
        <v>0.93755600984325971</v>
      </c>
      <c r="AG218">
        <f t="shared" si="14"/>
        <v>1</v>
      </c>
    </row>
    <row r="219" spans="1:33">
      <c r="A219">
        <v>218</v>
      </c>
      <c r="B219" t="s">
        <v>1</v>
      </c>
      <c r="C219" s="13">
        <v>3</v>
      </c>
      <c r="D219" s="13" t="str">
        <f>IF(J219="Y","",IF(H219="Y",INDEX(#REF!,MATCH(I219,#REF!,0)),I219))</f>
        <v>5 - Senior Officer</v>
      </c>
      <c r="E219" s="3" t="s">
        <v>70</v>
      </c>
      <c r="F219" s="6"/>
      <c r="G219" s="3" t="s">
        <v>67</v>
      </c>
      <c r="H219" s="3" t="s">
        <v>69</v>
      </c>
      <c r="I219" s="3" t="s">
        <v>106</v>
      </c>
      <c r="J219" s="3" t="s">
        <v>69</v>
      </c>
      <c r="K219" s="3">
        <v>2</v>
      </c>
      <c r="L219" s="8" t="s">
        <v>7</v>
      </c>
      <c r="M219" s="3" t="s">
        <v>7</v>
      </c>
      <c r="N219" s="6">
        <v>29</v>
      </c>
      <c r="O219" s="14">
        <v>3</v>
      </c>
      <c r="P219" t="s">
        <v>57</v>
      </c>
      <c r="Q219" t="s">
        <v>70</v>
      </c>
      <c r="R219" t="s">
        <v>68</v>
      </c>
      <c r="S219" t="s">
        <v>106</v>
      </c>
      <c r="T219" s="16">
        <v>0.5</v>
      </c>
      <c r="U219" s="11" t="s">
        <v>56</v>
      </c>
      <c r="V219" t="s">
        <v>56</v>
      </c>
      <c r="W219" t="e">
        <f>IF(X219="","",INDEX(#REF!,MATCH(X219,#REF!,0)))</f>
        <v>#REF!</v>
      </c>
      <c r="X219" s="5" t="str">
        <f t="shared" si="12"/>
        <v>5 - Senior Officer &amp; Sales &amp; Marketing</v>
      </c>
      <c r="Y219" t="e">
        <f>IF(Z219="","",INDEX(#REF!,MATCH(Z219,#REF!,0)))</f>
        <v>#REF!</v>
      </c>
      <c r="Z219" t="str">
        <f t="shared" si="13"/>
        <v>5 - Senior Officer</v>
      </c>
      <c r="AA219" t="s">
        <v>9</v>
      </c>
      <c r="AB219" t="s">
        <v>9</v>
      </c>
      <c r="AC219" t="s">
        <v>9</v>
      </c>
      <c r="AD219" s="2">
        <v>41365</v>
      </c>
      <c r="AE219">
        <v>7</v>
      </c>
      <c r="AF219">
        <f t="shared" ca="1" si="15"/>
        <v>0.38778387995044961</v>
      </c>
      <c r="AG219">
        <f t="shared" si="14"/>
        <v>1</v>
      </c>
    </row>
    <row r="220" spans="1:33">
      <c r="A220">
        <v>219</v>
      </c>
      <c r="B220" t="s">
        <v>0</v>
      </c>
      <c r="D220" s="13" t="str">
        <f>IF(J220="Y","",IF(H220="Y",INDEX(#REF!,MATCH(I220,#REF!,0)),I220))</f>
        <v/>
      </c>
      <c r="E220" s="3" t="s">
        <v>70</v>
      </c>
      <c r="F220" s="6"/>
      <c r="G220" s="3" t="s">
        <v>69</v>
      </c>
      <c r="H220" s="3" t="s">
        <v>69</v>
      </c>
      <c r="I220" s="3" t="s">
        <v>76</v>
      </c>
      <c r="J220" s="3" t="s">
        <v>67</v>
      </c>
      <c r="K220" s="3"/>
      <c r="L220" s="8" t="s">
        <v>5</v>
      </c>
      <c r="M220" s="3" t="s">
        <v>5</v>
      </c>
      <c r="N220" s="6">
        <v>36</v>
      </c>
      <c r="O220" s="14">
        <v>0</v>
      </c>
      <c r="P220" t="s">
        <v>58</v>
      </c>
      <c r="Q220" t="s">
        <v>70</v>
      </c>
      <c r="R220" t="s">
        <v>70</v>
      </c>
      <c r="S220" t="s">
        <v>76</v>
      </c>
      <c r="T220" s="16">
        <v>0.5</v>
      </c>
      <c r="U220" s="11" t="s">
        <v>56</v>
      </c>
      <c r="V220" t="s">
        <v>56</v>
      </c>
      <c r="W220" t="e">
        <f>IF(X220="","",INDEX(#REF!,MATCH(X220,#REF!,0)))</f>
        <v>#REF!</v>
      </c>
      <c r="X220" s="5" t="str">
        <f t="shared" si="12"/>
        <v>3 - Senior Manager &amp; Operations</v>
      </c>
      <c r="Y220" t="e">
        <f>IF(Z220="","",INDEX(#REF!,MATCH(Z220,#REF!,0)))</f>
        <v>#REF!</v>
      </c>
      <c r="Z220" t="str">
        <f t="shared" si="13"/>
        <v>3 - Senior Manager</v>
      </c>
      <c r="AA220" t="s">
        <v>9</v>
      </c>
      <c r="AB220" t="s">
        <v>9</v>
      </c>
      <c r="AC220" t="s">
        <v>9</v>
      </c>
      <c r="AD220" s="2">
        <v>43922</v>
      </c>
      <c r="AE220">
        <v>0</v>
      </c>
      <c r="AF220">
        <f t="shared" ca="1" si="15"/>
        <v>5.0955297809101352E-2</v>
      </c>
      <c r="AG220">
        <f t="shared" si="14"/>
        <v>1</v>
      </c>
    </row>
    <row r="221" spans="1:33">
      <c r="A221">
        <v>220</v>
      </c>
      <c r="B221" t="s">
        <v>1</v>
      </c>
      <c r="C221" s="13">
        <v>3</v>
      </c>
      <c r="D221" s="13" t="str">
        <f>IF(J221="Y","",IF(H221="Y",INDEX(#REF!,MATCH(I221,#REF!,0)),I221))</f>
        <v>5 - Senior Officer</v>
      </c>
      <c r="E221" s="3" t="s">
        <v>70</v>
      </c>
      <c r="F221" s="6"/>
      <c r="G221" s="3" t="s">
        <v>67</v>
      </c>
      <c r="H221" s="3" t="s">
        <v>69</v>
      </c>
      <c r="I221" s="3" t="s">
        <v>106</v>
      </c>
      <c r="J221" s="3" t="s">
        <v>69</v>
      </c>
      <c r="K221" s="3">
        <v>3</v>
      </c>
      <c r="L221" s="8" t="s">
        <v>7</v>
      </c>
      <c r="M221" s="3" t="s">
        <v>7</v>
      </c>
      <c r="N221" s="6">
        <v>29</v>
      </c>
      <c r="O221" s="14">
        <v>4</v>
      </c>
      <c r="P221" t="s">
        <v>57</v>
      </c>
      <c r="Q221" t="s">
        <v>70</v>
      </c>
      <c r="R221" t="s">
        <v>68</v>
      </c>
      <c r="S221" t="s">
        <v>106</v>
      </c>
      <c r="T221" s="16">
        <v>0.5</v>
      </c>
      <c r="U221" s="11" t="s">
        <v>56</v>
      </c>
      <c r="V221" t="s">
        <v>56</v>
      </c>
      <c r="W221" t="e">
        <f>IF(X221="","",INDEX(#REF!,MATCH(X221,#REF!,0)))</f>
        <v>#REF!</v>
      </c>
      <c r="X221" s="5" t="str">
        <f t="shared" si="12"/>
        <v>5 - Senior Officer &amp; Sales &amp; Marketing</v>
      </c>
      <c r="Y221" t="e">
        <f>IF(Z221="","",INDEX(#REF!,MATCH(Z221,#REF!,0)))</f>
        <v>#REF!</v>
      </c>
      <c r="Z221" t="str">
        <f t="shared" si="13"/>
        <v>5 - Senior Officer</v>
      </c>
      <c r="AA221" t="s">
        <v>19</v>
      </c>
      <c r="AB221" t="s">
        <v>62</v>
      </c>
      <c r="AC221" t="s">
        <v>62</v>
      </c>
      <c r="AD221" s="2">
        <v>40634</v>
      </c>
      <c r="AE221">
        <v>9</v>
      </c>
      <c r="AF221">
        <f t="shared" ca="1" si="15"/>
        <v>0.77151991282066845</v>
      </c>
      <c r="AG221">
        <f t="shared" si="14"/>
        <v>1</v>
      </c>
    </row>
    <row r="222" spans="1:33">
      <c r="A222">
        <v>221</v>
      </c>
      <c r="B222" t="s">
        <v>0</v>
      </c>
      <c r="D222" s="13" t="str">
        <f>IF(J222="Y","",IF(H222="Y",INDEX(#REF!,MATCH(I222,#REF!,0)),I222))</f>
        <v/>
      </c>
      <c r="E222" s="3" t="s">
        <v>70</v>
      </c>
      <c r="F222" s="6"/>
      <c r="G222" s="3" t="s">
        <v>69</v>
      </c>
      <c r="H222" s="3" t="s">
        <v>69</v>
      </c>
      <c r="I222" s="3" t="s">
        <v>106</v>
      </c>
      <c r="J222" s="3" t="s">
        <v>67</v>
      </c>
      <c r="K222" s="3"/>
      <c r="L222" s="8" t="s">
        <v>8</v>
      </c>
      <c r="M222" s="3" t="s">
        <v>8</v>
      </c>
      <c r="N222" s="6">
        <v>28</v>
      </c>
      <c r="O222" s="14">
        <v>0</v>
      </c>
      <c r="P222" t="s">
        <v>57</v>
      </c>
      <c r="Q222" t="s">
        <v>70</v>
      </c>
      <c r="R222" t="s">
        <v>70</v>
      </c>
      <c r="S222" t="s">
        <v>106</v>
      </c>
      <c r="T222" s="16">
        <v>0.5</v>
      </c>
      <c r="U222" s="11" t="s">
        <v>56</v>
      </c>
      <c r="V222" t="s">
        <v>56</v>
      </c>
      <c r="W222" t="e">
        <f>IF(X222="","",INDEX(#REF!,MATCH(X222,#REF!,0)))</f>
        <v>#REF!</v>
      </c>
      <c r="X222" s="5" t="str">
        <f t="shared" si="12"/>
        <v>5 - Senior Officer &amp; Strategy</v>
      </c>
      <c r="Y222" t="e">
        <f>IF(Z222="","",INDEX(#REF!,MATCH(Z222,#REF!,0)))</f>
        <v>#REF!</v>
      </c>
      <c r="Z222" t="str">
        <f t="shared" si="13"/>
        <v>5 - Senior Officer</v>
      </c>
      <c r="AA222" t="s">
        <v>9</v>
      </c>
      <c r="AB222" t="s">
        <v>9</v>
      </c>
      <c r="AC222" t="s">
        <v>9</v>
      </c>
      <c r="AD222" s="2">
        <v>43922</v>
      </c>
      <c r="AE222">
        <v>0</v>
      </c>
      <c r="AF222">
        <f t="shared" ca="1" si="15"/>
        <v>4.9985723925084824E-2</v>
      </c>
      <c r="AG222">
        <f t="shared" si="14"/>
        <v>1</v>
      </c>
    </row>
    <row r="223" spans="1:33">
      <c r="A223">
        <v>222</v>
      </c>
      <c r="B223" t="s">
        <v>1</v>
      </c>
      <c r="C223" s="13">
        <v>3</v>
      </c>
      <c r="D223" s="13" t="str">
        <f>IF(J223="Y","",IF(H223="Y",INDEX(#REF!,MATCH(I223,#REF!,0)),I223))</f>
        <v>2 - Director</v>
      </c>
      <c r="E223" s="3" t="s">
        <v>70</v>
      </c>
      <c r="F223" s="6"/>
      <c r="G223" s="3" t="s">
        <v>67</v>
      </c>
      <c r="H223" s="3" t="s">
        <v>69</v>
      </c>
      <c r="I223" s="3" t="s">
        <v>77</v>
      </c>
      <c r="J223" s="3" t="s">
        <v>69</v>
      </c>
      <c r="K223" s="3">
        <v>3</v>
      </c>
      <c r="L223" s="8" t="s">
        <v>7</v>
      </c>
      <c r="M223" s="3" t="s">
        <v>7</v>
      </c>
      <c r="N223" s="6">
        <v>39</v>
      </c>
      <c r="O223" s="14">
        <v>6</v>
      </c>
      <c r="P223" t="s">
        <v>58</v>
      </c>
      <c r="Q223" t="s">
        <v>68</v>
      </c>
      <c r="R223" t="s">
        <v>68</v>
      </c>
      <c r="S223" t="s">
        <v>78</v>
      </c>
      <c r="T223" s="16">
        <v>0.5</v>
      </c>
      <c r="U223" s="11" t="s">
        <v>56</v>
      </c>
      <c r="V223" t="s">
        <v>56</v>
      </c>
      <c r="W223" t="e">
        <f>IF(X223="","",INDEX(#REF!,MATCH(X223,#REF!,0)))</f>
        <v>#REF!</v>
      </c>
      <c r="X223" s="5" t="str">
        <f t="shared" si="12"/>
        <v>2 - Director &amp; Sales &amp; Marketing</v>
      </c>
      <c r="Y223" t="s">
        <v>105</v>
      </c>
      <c r="Z223" t="str">
        <f t="shared" si="13"/>
        <v>2 - Director</v>
      </c>
      <c r="AA223" t="s">
        <v>9</v>
      </c>
      <c r="AB223" t="s">
        <v>9</v>
      </c>
      <c r="AC223" t="s">
        <v>9</v>
      </c>
      <c r="AD223" s="2">
        <v>41000</v>
      </c>
      <c r="AE223">
        <v>8</v>
      </c>
      <c r="AF223">
        <f t="shared" ca="1" si="15"/>
        <v>0.16383404624182096</v>
      </c>
      <c r="AG223">
        <f t="shared" si="14"/>
        <v>0</v>
      </c>
    </row>
    <row r="224" spans="1:33">
      <c r="A224">
        <v>223</v>
      </c>
      <c r="B224" t="s">
        <v>0</v>
      </c>
      <c r="C224" s="13">
        <v>3</v>
      </c>
      <c r="D224" s="13" t="str">
        <f>IF(J224="Y","",IF(H224="Y",INDEX(#REF!,MATCH(I224,#REF!,0)),I224))</f>
        <v>5 - Senior Officer</v>
      </c>
      <c r="E224" s="3" t="s">
        <v>68</v>
      </c>
      <c r="F224" s="6" t="s">
        <v>71</v>
      </c>
      <c r="G224" s="3" t="s">
        <v>67</v>
      </c>
      <c r="H224" s="3" t="s">
        <v>69</v>
      </c>
      <c r="I224" s="3" t="s">
        <v>106</v>
      </c>
      <c r="J224" s="3" t="s">
        <v>69</v>
      </c>
      <c r="K224" s="3"/>
      <c r="L224" s="8" t="s">
        <v>7</v>
      </c>
      <c r="M224" s="3" t="s">
        <v>7</v>
      </c>
      <c r="N224" s="6">
        <v>29</v>
      </c>
      <c r="O224" s="14">
        <v>5</v>
      </c>
      <c r="P224" t="s">
        <v>57</v>
      </c>
      <c r="Q224" t="s">
        <v>70</v>
      </c>
      <c r="R224" t="s">
        <v>70</v>
      </c>
      <c r="T224" s="16">
        <v>0.5</v>
      </c>
      <c r="U224" s="11" t="s">
        <v>56</v>
      </c>
      <c r="V224" t="s">
        <v>56</v>
      </c>
      <c r="W224" t="str">
        <f>IF(X224="","",INDEX(#REF!,MATCH(X224,#REF!,0)))</f>
        <v/>
      </c>
      <c r="X224" s="5" t="str">
        <f t="shared" si="12"/>
        <v/>
      </c>
      <c r="Y224" t="str">
        <f>IF(Z224="","",INDEX(#REF!,MATCH(Z224,#REF!,0)))</f>
        <v/>
      </c>
      <c r="Z224" t="str">
        <f t="shared" si="13"/>
        <v/>
      </c>
      <c r="AA224" t="s">
        <v>9</v>
      </c>
      <c r="AB224" t="s">
        <v>9</v>
      </c>
      <c r="AC224" t="s">
        <v>9</v>
      </c>
      <c r="AD224" s="2">
        <v>40634</v>
      </c>
      <c r="AE224">
        <v>9</v>
      </c>
      <c r="AF224">
        <f t="shared" ca="1" si="15"/>
        <v>0.33410405959621026</v>
      </c>
      <c r="AG224">
        <f t="shared" si="14"/>
        <v>1</v>
      </c>
    </row>
    <row r="225" spans="1:33">
      <c r="A225">
        <v>224</v>
      </c>
      <c r="B225" t="s">
        <v>1</v>
      </c>
      <c r="C225" s="13">
        <v>3</v>
      </c>
      <c r="D225" s="13" t="str">
        <f>IF(J225="Y","",IF(H225="Y",INDEX(#REF!,MATCH(I225,#REF!,0)),I225))</f>
        <v>3 - Senior Manager</v>
      </c>
      <c r="E225" s="3" t="s">
        <v>70</v>
      </c>
      <c r="F225" s="6"/>
      <c r="G225" s="3" t="s">
        <v>67</v>
      </c>
      <c r="H225" s="3" t="s">
        <v>69</v>
      </c>
      <c r="I225" s="3" t="s">
        <v>76</v>
      </c>
      <c r="J225" s="3" t="s">
        <v>69</v>
      </c>
      <c r="K225" s="3">
        <v>2</v>
      </c>
      <c r="L225" s="8" t="s">
        <v>6</v>
      </c>
      <c r="M225" s="3" t="s">
        <v>6</v>
      </c>
      <c r="N225" s="6">
        <v>46</v>
      </c>
      <c r="O225" s="14">
        <v>2</v>
      </c>
      <c r="P225" t="s">
        <v>59</v>
      </c>
      <c r="Q225" t="s">
        <v>70</v>
      </c>
      <c r="R225" t="s">
        <v>68</v>
      </c>
      <c r="S225" t="s">
        <v>76</v>
      </c>
      <c r="T225" s="16">
        <v>0.5</v>
      </c>
      <c r="U225" s="11" t="s">
        <v>56</v>
      </c>
      <c r="V225" t="s">
        <v>56</v>
      </c>
      <c r="W225" t="e">
        <f>IF(X225="","",INDEX(#REF!,MATCH(X225,#REF!,0)))</f>
        <v>#REF!</v>
      </c>
      <c r="X225" s="5" t="str">
        <f t="shared" si="12"/>
        <v>3 - Senior Manager &amp; Internal Services</v>
      </c>
      <c r="Y225" t="e">
        <f>IF(Z225="","",INDEX(#REF!,MATCH(Z225,#REF!,0)))</f>
        <v>#REF!</v>
      </c>
      <c r="Z225" t="str">
        <f t="shared" si="13"/>
        <v>3 - Senior Manager</v>
      </c>
      <c r="AA225" t="s">
        <v>19</v>
      </c>
      <c r="AB225" t="s">
        <v>62</v>
      </c>
      <c r="AC225" t="s">
        <v>62</v>
      </c>
      <c r="AD225" s="2">
        <v>40634</v>
      </c>
      <c r="AE225">
        <v>9</v>
      </c>
      <c r="AF225">
        <f t="shared" ca="1" si="15"/>
        <v>0.85416859500615294</v>
      </c>
      <c r="AG225">
        <f t="shared" si="14"/>
        <v>1</v>
      </c>
    </row>
    <row r="226" spans="1:33">
      <c r="A226">
        <v>225</v>
      </c>
      <c r="B226" t="s">
        <v>1</v>
      </c>
      <c r="C226" s="13">
        <v>1</v>
      </c>
      <c r="D226" s="13" t="e">
        <f>IF(J226="Y","",IF(H226="Y",INDEX(#REF!,MATCH(I226,#REF!,0)),I226))</f>
        <v>#REF!</v>
      </c>
      <c r="E226" s="3" t="s">
        <v>70</v>
      </c>
      <c r="F226" s="6"/>
      <c r="G226" s="3" t="s">
        <v>67</v>
      </c>
      <c r="H226" s="3" t="s">
        <v>67</v>
      </c>
      <c r="I226" s="3" t="s">
        <v>106</v>
      </c>
      <c r="J226" s="3" t="s">
        <v>69</v>
      </c>
      <c r="K226" s="3">
        <v>2</v>
      </c>
      <c r="L226" s="8" t="s">
        <v>7</v>
      </c>
      <c r="M226" s="3" t="s">
        <v>7</v>
      </c>
      <c r="N226" s="6">
        <v>25</v>
      </c>
      <c r="O226" s="14">
        <v>1</v>
      </c>
      <c r="P226" t="s">
        <v>57</v>
      </c>
      <c r="Q226" t="s">
        <v>70</v>
      </c>
      <c r="R226" t="s">
        <v>68</v>
      </c>
      <c r="S226" t="s">
        <v>106</v>
      </c>
      <c r="T226" s="16">
        <v>0.5</v>
      </c>
      <c r="U226" s="11" t="s">
        <v>56</v>
      </c>
      <c r="V226" t="s">
        <v>56</v>
      </c>
      <c r="W226" t="e">
        <f>IF(X226="","",INDEX(#REF!,MATCH(X226,#REF!,0)))</f>
        <v>#REF!</v>
      </c>
      <c r="X226" s="5" t="str">
        <f t="shared" si="12"/>
        <v>5 - Senior Officer &amp; Sales &amp; Marketing</v>
      </c>
      <c r="Y226" t="e">
        <f>IF(Z226="","",INDEX(#REF!,MATCH(Z226,#REF!,0)))</f>
        <v>#REF!</v>
      </c>
      <c r="Z226" t="str">
        <f t="shared" si="13"/>
        <v>5 - Senior Officer</v>
      </c>
      <c r="AA226" t="s">
        <v>12</v>
      </c>
      <c r="AB226" t="s">
        <v>62</v>
      </c>
      <c r="AC226" t="s">
        <v>62</v>
      </c>
      <c r="AD226" s="2">
        <v>41730</v>
      </c>
      <c r="AE226">
        <v>6</v>
      </c>
      <c r="AF226">
        <f t="shared" ca="1" si="15"/>
        <v>0.47057440307570997</v>
      </c>
      <c r="AG226">
        <f t="shared" si="14"/>
        <v>1</v>
      </c>
    </row>
    <row r="227" spans="1:33">
      <c r="A227">
        <v>226</v>
      </c>
      <c r="B227" t="s">
        <v>1</v>
      </c>
      <c r="C227" s="13">
        <v>2</v>
      </c>
      <c r="D227" s="13" t="str">
        <f>IF(J227="Y","",IF(H227="Y",INDEX(#REF!,MATCH(I227,#REF!,0)),I227))</f>
        <v>6 - Junior Officer</v>
      </c>
      <c r="E227" s="3" t="s">
        <v>70</v>
      </c>
      <c r="F227" s="6"/>
      <c r="G227" s="3" t="s">
        <v>67</v>
      </c>
      <c r="H227" s="3" t="s">
        <v>69</v>
      </c>
      <c r="I227" s="3" t="s">
        <v>74</v>
      </c>
      <c r="J227" s="3" t="s">
        <v>69</v>
      </c>
      <c r="K227" s="3">
        <v>2</v>
      </c>
      <c r="L227" s="8" t="s">
        <v>7</v>
      </c>
      <c r="M227" s="3" t="s">
        <v>7</v>
      </c>
      <c r="N227" s="6">
        <v>21</v>
      </c>
      <c r="O227" s="14">
        <v>3</v>
      </c>
      <c r="P227" t="s">
        <v>57</v>
      </c>
      <c r="Q227" t="s">
        <v>70</v>
      </c>
      <c r="R227" t="s">
        <v>68</v>
      </c>
      <c r="S227" t="s">
        <v>74</v>
      </c>
      <c r="T227" s="16">
        <v>0.5</v>
      </c>
      <c r="U227" s="11" t="s">
        <v>56</v>
      </c>
      <c r="V227" t="s">
        <v>56</v>
      </c>
      <c r="W227" t="e">
        <f>IF(X227="","",INDEX(#REF!,MATCH(X227,#REF!,0)))</f>
        <v>#REF!</v>
      </c>
      <c r="X227" s="5" t="str">
        <f t="shared" si="12"/>
        <v>6 - Junior Officer &amp; Sales &amp; Marketing</v>
      </c>
      <c r="Y227" t="e">
        <f>IF(Z227="","",INDEX(#REF!,MATCH(Z227,#REF!,0)))</f>
        <v>#REF!</v>
      </c>
      <c r="Z227" t="str">
        <f t="shared" si="13"/>
        <v>6 - Junior Officer</v>
      </c>
      <c r="AA227" t="s">
        <v>9</v>
      </c>
      <c r="AB227" t="s">
        <v>9</v>
      </c>
      <c r="AC227" t="s">
        <v>9</v>
      </c>
      <c r="AD227" s="2">
        <v>42826</v>
      </c>
      <c r="AE227">
        <v>3</v>
      </c>
      <c r="AF227">
        <f t="shared" ca="1" si="15"/>
        <v>0.77787833735203438</v>
      </c>
      <c r="AG227">
        <f t="shared" si="14"/>
        <v>1</v>
      </c>
    </row>
    <row r="228" spans="1:33">
      <c r="A228">
        <v>227</v>
      </c>
      <c r="B228" t="s">
        <v>1</v>
      </c>
      <c r="C228" s="13">
        <v>2</v>
      </c>
      <c r="D228" s="13" t="str">
        <f>IF(J228="Y","",IF(H228="Y",INDEX(#REF!,MATCH(I228,#REF!,0)),I228))</f>
        <v>4 - Manager</v>
      </c>
      <c r="E228" s="3" t="s">
        <v>68</v>
      </c>
      <c r="F228" s="6" t="s">
        <v>71</v>
      </c>
      <c r="G228" s="3" t="s">
        <v>67</v>
      </c>
      <c r="H228" s="3" t="s">
        <v>69</v>
      </c>
      <c r="I228" s="4" t="s">
        <v>75</v>
      </c>
      <c r="J228" s="3" t="s">
        <v>69</v>
      </c>
      <c r="K228" s="3">
        <v>3</v>
      </c>
      <c r="L228" s="8" t="s">
        <v>7</v>
      </c>
      <c r="M228" s="3" t="s">
        <v>7</v>
      </c>
      <c r="N228" s="6">
        <v>43</v>
      </c>
      <c r="O228" s="14">
        <v>3</v>
      </c>
      <c r="P228" t="s">
        <v>59</v>
      </c>
      <c r="Q228" t="s">
        <v>70</v>
      </c>
      <c r="R228" t="s">
        <v>70</v>
      </c>
      <c r="T228" s="16">
        <v>0.5</v>
      </c>
      <c r="U228" s="11" t="s">
        <v>56</v>
      </c>
      <c r="V228" t="s">
        <v>56</v>
      </c>
      <c r="W228" t="str">
        <f>IF(X228="","",INDEX(#REF!,MATCH(X228,#REF!,0)))</f>
        <v/>
      </c>
      <c r="X228" s="5" t="str">
        <f t="shared" si="12"/>
        <v/>
      </c>
      <c r="Y228" t="str">
        <f>IF(Z228="","",INDEX(#REF!,MATCH(Z228,#REF!,0)))</f>
        <v/>
      </c>
      <c r="Z228" t="str">
        <f t="shared" si="13"/>
        <v/>
      </c>
      <c r="AA228" t="s">
        <v>9</v>
      </c>
      <c r="AB228" t="s">
        <v>9</v>
      </c>
      <c r="AC228" t="s">
        <v>9</v>
      </c>
      <c r="AD228" s="2">
        <v>40634</v>
      </c>
      <c r="AE228">
        <v>9</v>
      </c>
      <c r="AF228">
        <f t="shared" ca="1" si="15"/>
        <v>0.29774047332052334</v>
      </c>
      <c r="AG228">
        <f t="shared" si="14"/>
        <v>1</v>
      </c>
    </row>
    <row r="229" spans="1:33">
      <c r="A229">
        <v>228</v>
      </c>
      <c r="B229" t="s">
        <v>1</v>
      </c>
      <c r="C229" s="13">
        <v>3</v>
      </c>
      <c r="D229" s="13" t="str">
        <f>IF(J229="Y","",IF(H229="Y",INDEX(#REF!,MATCH(I229,#REF!,0)),I229))</f>
        <v>5 - Senior Officer</v>
      </c>
      <c r="E229" s="3" t="s">
        <v>70</v>
      </c>
      <c r="F229" s="6"/>
      <c r="G229" s="3" t="s">
        <v>67</v>
      </c>
      <c r="H229" s="3" t="s">
        <v>69</v>
      </c>
      <c r="I229" s="3" t="s">
        <v>106</v>
      </c>
      <c r="J229" s="3" t="s">
        <v>69</v>
      </c>
      <c r="K229" s="3">
        <v>2</v>
      </c>
      <c r="L229" s="8" t="s">
        <v>6</v>
      </c>
      <c r="M229" s="3" t="s">
        <v>6</v>
      </c>
      <c r="N229" s="6">
        <v>31</v>
      </c>
      <c r="O229" s="14">
        <v>2</v>
      </c>
      <c r="P229" t="s">
        <v>58</v>
      </c>
      <c r="Q229" t="s">
        <v>68</v>
      </c>
      <c r="R229" t="s">
        <v>68</v>
      </c>
      <c r="S229" t="s">
        <v>75</v>
      </c>
      <c r="T229" s="16">
        <v>0.5</v>
      </c>
      <c r="U229" s="11" t="s">
        <v>56</v>
      </c>
      <c r="V229" t="s">
        <v>56</v>
      </c>
      <c r="W229" t="e">
        <f>IF(X229="","",INDEX(#REF!,MATCH(X229,#REF!,0)))</f>
        <v>#REF!</v>
      </c>
      <c r="X229" s="5" t="str">
        <f t="shared" si="12"/>
        <v>5 - Senior Officer &amp; Internal Services</v>
      </c>
      <c r="Y229" t="e">
        <f>IF(Z229="","",INDEX(#REF!,MATCH(Z229,#REF!,0)))</f>
        <v>#REF!</v>
      </c>
      <c r="Z229" t="str">
        <f t="shared" si="13"/>
        <v>5 - Senior Officer</v>
      </c>
      <c r="AA229" t="s">
        <v>9</v>
      </c>
      <c r="AB229" t="s">
        <v>9</v>
      </c>
      <c r="AC229" t="s">
        <v>9</v>
      </c>
      <c r="AD229" s="2">
        <v>42461</v>
      </c>
      <c r="AE229">
        <v>4</v>
      </c>
      <c r="AF229">
        <f t="shared" ca="1" si="15"/>
        <v>0.45894282823565069</v>
      </c>
      <c r="AG229">
        <f t="shared" si="14"/>
        <v>0</v>
      </c>
    </row>
    <row r="230" spans="1:33">
      <c r="A230">
        <v>229</v>
      </c>
      <c r="B230" t="s">
        <v>1</v>
      </c>
      <c r="C230" s="13">
        <v>2</v>
      </c>
      <c r="D230" s="13" t="str">
        <f>IF(J230="Y","",IF(H230="Y",INDEX(#REF!,MATCH(I230,#REF!,0)),I230))</f>
        <v>3 - Senior Manager</v>
      </c>
      <c r="E230" s="3" t="s">
        <v>70</v>
      </c>
      <c r="F230" s="6"/>
      <c r="G230" s="3" t="s">
        <v>67</v>
      </c>
      <c r="H230" s="3" t="s">
        <v>69</v>
      </c>
      <c r="I230" s="3" t="s">
        <v>76</v>
      </c>
      <c r="J230" s="3" t="s">
        <v>69</v>
      </c>
      <c r="K230" s="3">
        <v>2</v>
      </c>
      <c r="L230" s="8" t="s">
        <v>6</v>
      </c>
      <c r="M230" s="3" t="s">
        <v>6</v>
      </c>
      <c r="N230" s="6">
        <v>35</v>
      </c>
      <c r="O230" s="14">
        <v>3</v>
      </c>
      <c r="P230" t="s">
        <v>58</v>
      </c>
      <c r="Q230" t="s">
        <v>70</v>
      </c>
      <c r="R230" t="s">
        <v>68</v>
      </c>
      <c r="S230" t="s">
        <v>76</v>
      </c>
      <c r="T230" s="16">
        <v>0.5</v>
      </c>
      <c r="U230" s="11" t="s">
        <v>56</v>
      </c>
      <c r="V230" t="s">
        <v>56</v>
      </c>
      <c r="W230" t="e">
        <f>IF(X230="","",INDEX(#REF!,MATCH(X230,#REF!,0)))</f>
        <v>#REF!</v>
      </c>
      <c r="X230" s="5" t="str">
        <f t="shared" si="12"/>
        <v>3 - Senior Manager &amp; Internal Services</v>
      </c>
      <c r="Y230" t="e">
        <f>IF(Z230="","",INDEX(#REF!,MATCH(Z230,#REF!,0)))</f>
        <v>#REF!</v>
      </c>
      <c r="Z230" t="str">
        <f t="shared" si="13"/>
        <v>3 - Senior Manager</v>
      </c>
      <c r="AA230" t="s">
        <v>9</v>
      </c>
      <c r="AB230" t="s">
        <v>9</v>
      </c>
      <c r="AC230" t="s">
        <v>9</v>
      </c>
      <c r="AD230" s="2">
        <v>42461</v>
      </c>
      <c r="AE230">
        <v>4</v>
      </c>
      <c r="AF230">
        <f t="shared" ca="1" si="15"/>
        <v>0.27371772279414985</v>
      </c>
      <c r="AG230">
        <f t="shared" si="14"/>
        <v>1</v>
      </c>
    </row>
    <row r="231" spans="1:33">
      <c r="A231">
        <v>230</v>
      </c>
      <c r="B231" t="s">
        <v>0</v>
      </c>
      <c r="C231" s="13">
        <v>3</v>
      </c>
      <c r="D231" s="13" t="str">
        <f>IF(J231="Y","",IF(H231="Y",INDEX(#REF!,MATCH(I231,#REF!,0)),I231))</f>
        <v>6 - Junior Officer</v>
      </c>
      <c r="E231" s="3" t="s">
        <v>68</v>
      </c>
      <c r="F231" s="6" t="s">
        <v>71</v>
      </c>
      <c r="G231" s="3" t="s">
        <v>67</v>
      </c>
      <c r="H231" s="3" t="s">
        <v>69</v>
      </c>
      <c r="I231" s="4" t="s">
        <v>74</v>
      </c>
      <c r="J231" s="3" t="s">
        <v>69</v>
      </c>
      <c r="K231" s="3">
        <v>2</v>
      </c>
      <c r="L231" s="8" t="s">
        <v>5</v>
      </c>
      <c r="M231" s="3" t="s">
        <v>5</v>
      </c>
      <c r="N231" s="6">
        <v>42</v>
      </c>
      <c r="O231" s="14">
        <v>2</v>
      </c>
      <c r="P231" t="s">
        <v>59</v>
      </c>
      <c r="Q231" t="s">
        <v>70</v>
      </c>
      <c r="R231" t="s">
        <v>70</v>
      </c>
      <c r="T231" s="16">
        <v>0.5</v>
      </c>
      <c r="U231" s="11" t="s">
        <v>56</v>
      </c>
      <c r="V231" t="s">
        <v>56</v>
      </c>
      <c r="W231" t="str">
        <f>IF(X231="","",INDEX(#REF!,MATCH(X231,#REF!,0)))</f>
        <v/>
      </c>
      <c r="X231" s="5" t="str">
        <f t="shared" si="12"/>
        <v/>
      </c>
      <c r="Y231" t="str">
        <f>IF(Z231="","",INDEX(#REF!,MATCH(Z231,#REF!,0)))</f>
        <v/>
      </c>
      <c r="Z231" t="str">
        <f t="shared" si="13"/>
        <v/>
      </c>
      <c r="AA231" t="s">
        <v>9</v>
      </c>
      <c r="AB231" t="s">
        <v>9</v>
      </c>
      <c r="AC231" t="s">
        <v>9</v>
      </c>
      <c r="AD231" s="2">
        <v>43191</v>
      </c>
      <c r="AE231">
        <v>2</v>
      </c>
      <c r="AF231">
        <f t="shared" ca="1" si="15"/>
        <v>0.68930128414033665</v>
      </c>
      <c r="AG231">
        <f t="shared" si="14"/>
        <v>1</v>
      </c>
    </row>
    <row r="232" spans="1:33">
      <c r="A232">
        <v>231</v>
      </c>
      <c r="B232" t="s">
        <v>1</v>
      </c>
      <c r="C232" s="13">
        <v>3</v>
      </c>
      <c r="D232" s="13" t="str">
        <f>IF(J232="Y","",IF(H232="Y",INDEX(#REF!,MATCH(I232,#REF!,0)),I232))</f>
        <v>3 - Senior Manager</v>
      </c>
      <c r="E232" s="3" t="s">
        <v>70</v>
      </c>
      <c r="F232" s="6"/>
      <c r="G232" s="3" t="s">
        <v>67</v>
      </c>
      <c r="H232" s="3" t="s">
        <v>69</v>
      </c>
      <c r="I232" s="3" t="s">
        <v>76</v>
      </c>
      <c r="J232" s="3" t="s">
        <v>69</v>
      </c>
      <c r="K232" s="3">
        <v>3</v>
      </c>
      <c r="L232" s="8" t="s">
        <v>3</v>
      </c>
      <c r="M232" s="3" t="s">
        <v>3</v>
      </c>
      <c r="N232" s="6">
        <v>39</v>
      </c>
      <c r="O232" s="14">
        <v>3</v>
      </c>
      <c r="P232" t="s">
        <v>58</v>
      </c>
      <c r="Q232" t="s">
        <v>70</v>
      </c>
      <c r="R232" t="s">
        <v>68</v>
      </c>
      <c r="S232" t="s">
        <v>76</v>
      </c>
      <c r="T232" s="16">
        <v>0.5</v>
      </c>
      <c r="U232" s="11" t="s">
        <v>56</v>
      </c>
      <c r="V232" t="s">
        <v>56</v>
      </c>
      <c r="W232" t="e">
        <f>IF(X232="","",INDEX(#REF!,MATCH(X232,#REF!,0)))</f>
        <v>#REF!</v>
      </c>
      <c r="X232" s="5" t="str">
        <f t="shared" si="12"/>
        <v>3 - Senior Manager &amp; Finance</v>
      </c>
      <c r="Y232" t="e">
        <f>IF(Z232="","",INDEX(#REF!,MATCH(Z232,#REF!,0)))</f>
        <v>#REF!</v>
      </c>
      <c r="Z232" t="str">
        <f t="shared" si="13"/>
        <v>3 - Senior Manager</v>
      </c>
      <c r="AA232" t="s">
        <v>20</v>
      </c>
      <c r="AB232" t="s">
        <v>62</v>
      </c>
      <c r="AC232" t="s">
        <v>62</v>
      </c>
      <c r="AD232" s="2">
        <v>42461</v>
      </c>
      <c r="AE232">
        <v>4</v>
      </c>
      <c r="AF232">
        <f t="shared" ca="1" si="15"/>
        <v>0.98701504949767183</v>
      </c>
      <c r="AG232">
        <f t="shared" si="14"/>
        <v>1</v>
      </c>
    </row>
    <row r="233" spans="1:33">
      <c r="A233">
        <v>232</v>
      </c>
      <c r="B233" t="s">
        <v>0</v>
      </c>
      <c r="C233" s="13">
        <v>3</v>
      </c>
      <c r="D233" s="13" t="str">
        <f>IF(J233="Y","",IF(H233="Y",INDEX(#REF!,MATCH(I233,#REF!,0)),I233))</f>
        <v>6 - Junior Officer</v>
      </c>
      <c r="E233" s="3" t="s">
        <v>70</v>
      </c>
      <c r="F233" s="6"/>
      <c r="G233" s="3" t="s">
        <v>67</v>
      </c>
      <c r="H233" s="3" t="s">
        <v>69</v>
      </c>
      <c r="I233" s="3" t="s">
        <v>74</v>
      </c>
      <c r="J233" s="3" t="s">
        <v>69</v>
      </c>
      <c r="K233" s="3">
        <v>2</v>
      </c>
      <c r="L233" s="8" t="s">
        <v>5</v>
      </c>
      <c r="M233" s="3" t="s">
        <v>5</v>
      </c>
      <c r="N233" s="6">
        <v>34</v>
      </c>
      <c r="O233" s="14">
        <v>3</v>
      </c>
      <c r="P233" t="s">
        <v>58</v>
      </c>
      <c r="Q233" t="s">
        <v>68</v>
      </c>
      <c r="R233" t="s">
        <v>68</v>
      </c>
      <c r="S233" t="s">
        <v>106</v>
      </c>
      <c r="T233" s="16">
        <v>0.5</v>
      </c>
      <c r="U233" s="11" t="s">
        <v>56</v>
      </c>
      <c r="V233" t="s">
        <v>56</v>
      </c>
      <c r="W233" t="e">
        <f>IF(X233="","",INDEX(#REF!,MATCH(X233,#REF!,0)))</f>
        <v>#REF!</v>
      </c>
      <c r="X233" s="5" t="str">
        <f t="shared" si="12"/>
        <v>6 - Junior Officer &amp; Operations</v>
      </c>
      <c r="Y233" t="e">
        <f>IF(Z233="","",INDEX(#REF!,MATCH(Z233,#REF!,0)))</f>
        <v>#REF!</v>
      </c>
      <c r="Z233" t="str">
        <f t="shared" si="13"/>
        <v>6 - Junior Officer</v>
      </c>
      <c r="AA233" t="s">
        <v>11</v>
      </c>
      <c r="AB233" t="s">
        <v>62</v>
      </c>
      <c r="AC233" t="s">
        <v>62</v>
      </c>
      <c r="AD233" s="2">
        <v>42826</v>
      </c>
      <c r="AE233">
        <v>3</v>
      </c>
      <c r="AF233">
        <f t="shared" ca="1" si="15"/>
        <v>0.97478891276438884</v>
      </c>
      <c r="AG233">
        <f t="shared" si="14"/>
        <v>0</v>
      </c>
    </row>
    <row r="234" spans="1:33">
      <c r="A234">
        <v>233</v>
      </c>
      <c r="B234" t="s">
        <v>0</v>
      </c>
      <c r="D234" s="13" t="str">
        <f>IF(J234="Y","",IF(H234="Y",INDEX(#REF!,MATCH(I234,#REF!,0)),I234))</f>
        <v/>
      </c>
      <c r="E234" s="3" t="s">
        <v>70</v>
      </c>
      <c r="F234" s="6"/>
      <c r="G234" s="3" t="s">
        <v>69</v>
      </c>
      <c r="H234" s="3" t="s">
        <v>69</v>
      </c>
      <c r="I234" s="3" t="s">
        <v>74</v>
      </c>
      <c r="J234" s="3" t="s">
        <v>67</v>
      </c>
      <c r="K234" s="3"/>
      <c r="L234" s="8" t="s">
        <v>8</v>
      </c>
      <c r="M234" s="3" t="s">
        <v>8</v>
      </c>
      <c r="N234" s="6">
        <v>25</v>
      </c>
      <c r="O234" s="14">
        <v>0</v>
      </c>
      <c r="P234" t="s">
        <v>57</v>
      </c>
      <c r="Q234" t="s">
        <v>70</v>
      </c>
      <c r="R234" t="s">
        <v>70</v>
      </c>
      <c r="S234" t="s">
        <v>74</v>
      </c>
      <c r="T234" s="16">
        <v>0.5</v>
      </c>
      <c r="U234" s="11">
        <v>0.8</v>
      </c>
      <c r="V234" t="s">
        <v>55</v>
      </c>
      <c r="W234" t="e">
        <f>IF(X234="","",INDEX(#REF!,MATCH(X234,#REF!,0)))</f>
        <v>#REF!</v>
      </c>
      <c r="X234" s="5" t="str">
        <f t="shared" si="12"/>
        <v>6 - Junior Officer &amp; Strategy</v>
      </c>
      <c r="Y234" t="e">
        <f>IF(Z234="","",INDEX(#REF!,MATCH(Z234,#REF!,0)))</f>
        <v>#REF!</v>
      </c>
      <c r="Z234" t="str">
        <f t="shared" si="13"/>
        <v>6 - Junior Officer</v>
      </c>
      <c r="AA234" t="s">
        <v>9</v>
      </c>
      <c r="AB234" t="s">
        <v>9</v>
      </c>
      <c r="AC234" t="s">
        <v>9</v>
      </c>
      <c r="AD234" s="2">
        <v>43922</v>
      </c>
      <c r="AE234">
        <v>0</v>
      </c>
      <c r="AF234">
        <f t="shared" ca="1" si="15"/>
        <v>5.8393470124826763E-3</v>
      </c>
      <c r="AG234">
        <f t="shared" si="14"/>
        <v>1</v>
      </c>
    </row>
    <row r="235" spans="1:33">
      <c r="A235">
        <v>234</v>
      </c>
      <c r="B235" t="s">
        <v>0</v>
      </c>
      <c r="C235" s="13">
        <v>2</v>
      </c>
      <c r="D235" s="13" t="str">
        <f>IF(J235="Y","",IF(H235="Y",INDEX(#REF!,MATCH(I235,#REF!,0)),I235))</f>
        <v>6 - Junior Officer</v>
      </c>
      <c r="E235" s="3" t="s">
        <v>70</v>
      </c>
      <c r="F235" s="6"/>
      <c r="G235" s="3" t="s">
        <v>67</v>
      </c>
      <c r="H235" s="3" t="s">
        <v>69</v>
      </c>
      <c r="I235" s="3" t="s">
        <v>74</v>
      </c>
      <c r="J235" s="3" t="s">
        <v>69</v>
      </c>
      <c r="K235" s="3">
        <v>2</v>
      </c>
      <c r="L235" s="8" t="s">
        <v>5</v>
      </c>
      <c r="M235" s="3" t="s">
        <v>5</v>
      </c>
      <c r="N235" s="6">
        <v>29</v>
      </c>
      <c r="O235" s="14">
        <v>2</v>
      </c>
      <c r="P235" t="s">
        <v>57</v>
      </c>
      <c r="Q235" t="s">
        <v>68</v>
      </c>
      <c r="R235" t="s">
        <v>68</v>
      </c>
      <c r="S235" t="s">
        <v>106</v>
      </c>
      <c r="T235" s="16">
        <v>0.5</v>
      </c>
      <c r="U235" s="11" t="s">
        <v>56</v>
      </c>
      <c r="V235" t="s">
        <v>56</v>
      </c>
      <c r="W235" t="e">
        <f>IF(X235="","",INDEX(#REF!,MATCH(X235,#REF!,0)))</f>
        <v>#REF!</v>
      </c>
      <c r="X235" s="5" t="str">
        <f t="shared" si="12"/>
        <v>6 - Junior Officer &amp; Operations</v>
      </c>
      <c r="Y235" t="e">
        <f>IF(Z235="","",INDEX(#REF!,MATCH(Z235,#REF!,0)))</f>
        <v>#REF!</v>
      </c>
      <c r="Z235" t="str">
        <f t="shared" si="13"/>
        <v>6 - Junior Officer</v>
      </c>
      <c r="AA235" t="s">
        <v>19</v>
      </c>
      <c r="AB235" t="s">
        <v>62</v>
      </c>
      <c r="AC235" t="s">
        <v>62</v>
      </c>
      <c r="AD235" s="2">
        <v>43191</v>
      </c>
      <c r="AE235">
        <v>2</v>
      </c>
      <c r="AF235">
        <f t="shared" ca="1" si="15"/>
        <v>0.60720976716959785</v>
      </c>
      <c r="AG235">
        <f t="shared" si="14"/>
        <v>0</v>
      </c>
    </row>
    <row r="236" spans="1:33">
      <c r="A236">
        <v>235</v>
      </c>
      <c r="B236" t="s">
        <v>1</v>
      </c>
      <c r="C236" s="13">
        <v>3</v>
      </c>
      <c r="D236" s="13" t="str">
        <f>IF(J236="Y","",IF(H236="Y",INDEX(#REF!,MATCH(I236,#REF!,0)),I236))</f>
        <v>4 - Manager</v>
      </c>
      <c r="E236" s="3" t="s">
        <v>70</v>
      </c>
      <c r="F236" s="6"/>
      <c r="G236" s="3" t="s">
        <v>67</v>
      </c>
      <c r="H236" s="3" t="s">
        <v>69</v>
      </c>
      <c r="I236" s="3" t="s">
        <v>75</v>
      </c>
      <c r="J236" s="3" t="s">
        <v>69</v>
      </c>
      <c r="K236" s="3">
        <v>3</v>
      </c>
      <c r="L236" s="8" t="s">
        <v>6</v>
      </c>
      <c r="M236" s="3" t="s">
        <v>6</v>
      </c>
      <c r="N236" s="6">
        <v>32</v>
      </c>
      <c r="O236" s="14">
        <v>2</v>
      </c>
      <c r="P236" t="s">
        <v>58</v>
      </c>
      <c r="Q236" t="s">
        <v>70</v>
      </c>
      <c r="R236" t="s">
        <v>68</v>
      </c>
      <c r="S236" t="s">
        <v>75</v>
      </c>
      <c r="T236" s="16">
        <v>0.5</v>
      </c>
      <c r="U236" s="11" t="s">
        <v>56</v>
      </c>
      <c r="V236" t="s">
        <v>56</v>
      </c>
      <c r="W236" t="e">
        <f>IF(X236="","",INDEX(#REF!,MATCH(X236,#REF!,0)))</f>
        <v>#REF!</v>
      </c>
      <c r="X236" s="5" t="str">
        <f t="shared" si="12"/>
        <v>4 - Manager &amp; Internal Services</v>
      </c>
      <c r="Y236" t="e">
        <f>IF(Z236="","",INDEX(#REF!,MATCH(Z236,#REF!,0)))</f>
        <v>#REF!</v>
      </c>
      <c r="Z236" t="str">
        <f t="shared" si="13"/>
        <v>4 - Manager</v>
      </c>
      <c r="AA236" t="s">
        <v>9</v>
      </c>
      <c r="AB236" t="s">
        <v>9</v>
      </c>
      <c r="AC236" t="s">
        <v>9</v>
      </c>
      <c r="AD236" s="2">
        <v>41730</v>
      </c>
      <c r="AE236">
        <v>6</v>
      </c>
      <c r="AF236">
        <f t="shared" ca="1" si="15"/>
        <v>0.18198878528796714</v>
      </c>
      <c r="AG236">
        <f t="shared" si="14"/>
        <v>1</v>
      </c>
    </row>
    <row r="237" spans="1:33">
      <c r="A237">
        <v>236</v>
      </c>
      <c r="B237" t="s">
        <v>0</v>
      </c>
      <c r="D237" s="13" t="str">
        <f>IF(J237="Y","",IF(H237="Y",INDEX(#REF!,MATCH(I237,#REF!,0)),I237))</f>
        <v>6 - Junior Officer</v>
      </c>
      <c r="E237" s="3" t="s">
        <v>70</v>
      </c>
      <c r="F237" s="6"/>
      <c r="G237" s="3" t="s">
        <v>67</v>
      </c>
      <c r="H237" s="3" t="s">
        <v>69</v>
      </c>
      <c r="I237" s="3" t="s">
        <v>74</v>
      </c>
      <c r="J237" s="3" t="s">
        <v>69</v>
      </c>
      <c r="K237" s="3">
        <v>3</v>
      </c>
      <c r="L237" s="8" t="s">
        <v>7</v>
      </c>
      <c r="M237" s="3" t="s">
        <v>7</v>
      </c>
      <c r="N237" s="6">
        <v>22</v>
      </c>
      <c r="O237" s="14">
        <v>1</v>
      </c>
      <c r="P237" t="s">
        <v>57</v>
      </c>
      <c r="Q237" t="s">
        <v>70</v>
      </c>
      <c r="R237" t="s">
        <v>68</v>
      </c>
      <c r="S237" t="s">
        <v>74</v>
      </c>
      <c r="T237" s="16">
        <v>0.5</v>
      </c>
      <c r="U237" s="11" t="s">
        <v>56</v>
      </c>
      <c r="V237" t="s">
        <v>56</v>
      </c>
      <c r="W237" t="e">
        <f>IF(X237="","",INDEX(#REF!,MATCH(X237,#REF!,0)))</f>
        <v>#REF!</v>
      </c>
      <c r="X237" s="5" t="str">
        <f t="shared" si="12"/>
        <v>6 - Junior Officer &amp; Sales &amp; Marketing</v>
      </c>
      <c r="Y237" t="e">
        <f>IF(Z237="","",INDEX(#REF!,MATCH(Z237,#REF!,0)))</f>
        <v>#REF!</v>
      </c>
      <c r="Z237" t="str">
        <f t="shared" si="13"/>
        <v>6 - Junior Officer</v>
      </c>
      <c r="AA237" t="s">
        <v>9</v>
      </c>
      <c r="AB237" t="s">
        <v>9</v>
      </c>
      <c r="AC237" t="s">
        <v>9</v>
      </c>
      <c r="AD237" s="2">
        <v>43556</v>
      </c>
      <c r="AE237">
        <v>1</v>
      </c>
      <c r="AF237">
        <f t="shared" ca="1" si="15"/>
        <v>0.69742573474766667</v>
      </c>
      <c r="AG237">
        <f t="shared" si="14"/>
        <v>1</v>
      </c>
    </row>
    <row r="238" spans="1:33">
      <c r="A238">
        <v>237</v>
      </c>
      <c r="B238" t="s">
        <v>0</v>
      </c>
      <c r="C238" s="13">
        <v>3</v>
      </c>
      <c r="D238" s="13" t="str">
        <f>IF(J238="Y","",IF(H238="Y",INDEX(#REF!,MATCH(I238,#REF!,0)),I238))</f>
        <v>6 - Junior Officer</v>
      </c>
      <c r="E238" s="3" t="s">
        <v>70</v>
      </c>
      <c r="F238" s="6"/>
      <c r="G238" s="3" t="s">
        <v>67</v>
      </c>
      <c r="H238" s="3" t="s">
        <v>69</v>
      </c>
      <c r="I238" s="3" t="s">
        <v>74</v>
      </c>
      <c r="J238" s="3" t="s">
        <v>69</v>
      </c>
      <c r="K238" s="3">
        <v>2</v>
      </c>
      <c r="L238" s="8" t="s">
        <v>5</v>
      </c>
      <c r="M238" s="3" t="s">
        <v>5</v>
      </c>
      <c r="N238" s="6">
        <v>31</v>
      </c>
      <c r="O238" s="14">
        <v>4</v>
      </c>
      <c r="P238" t="s">
        <v>58</v>
      </c>
      <c r="Q238" t="s">
        <v>68</v>
      </c>
      <c r="R238" t="s">
        <v>68</v>
      </c>
      <c r="S238" t="s">
        <v>106</v>
      </c>
      <c r="T238" s="16">
        <v>0.5</v>
      </c>
      <c r="U238" s="11" t="s">
        <v>56</v>
      </c>
      <c r="V238" t="s">
        <v>56</v>
      </c>
      <c r="W238" t="e">
        <f>IF(X238="","",INDEX(#REF!,MATCH(X238,#REF!,0)))</f>
        <v>#REF!</v>
      </c>
      <c r="X238" s="5" t="str">
        <f t="shared" si="12"/>
        <v>6 - Junior Officer &amp; Operations</v>
      </c>
      <c r="Y238" t="e">
        <f>IF(Z238="","",INDEX(#REF!,MATCH(Z238,#REF!,0)))</f>
        <v>#REF!</v>
      </c>
      <c r="Z238" t="str">
        <f t="shared" si="13"/>
        <v>6 - Junior Officer</v>
      </c>
      <c r="AA238" t="s">
        <v>9</v>
      </c>
      <c r="AB238" t="s">
        <v>9</v>
      </c>
      <c r="AC238" t="s">
        <v>9</v>
      </c>
      <c r="AD238" s="2">
        <v>42461</v>
      </c>
      <c r="AE238">
        <v>4</v>
      </c>
      <c r="AF238">
        <f t="shared" ca="1" si="15"/>
        <v>0.253467705737771</v>
      </c>
      <c r="AG238">
        <f t="shared" si="14"/>
        <v>0</v>
      </c>
    </row>
    <row r="239" spans="1:33">
      <c r="A239">
        <v>238</v>
      </c>
      <c r="B239" t="s">
        <v>0</v>
      </c>
      <c r="D239" s="13" t="str">
        <f>IF(J239="Y","",IF(H239="Y",INDEX(#REF!,MATCH(I239,#REF!,0)),I239))</f>
        <v/>
      </c>
      <c r="E239" s="3" t="s">
        <v>70</v>
      </c>
      <c r="F239" s="6"/>
      <c r="G239" s="3" t="s">
        <v>69</v>
      </c>
      <c r="H239" s="3" t="s">
        <v>69</v>
      </c>
      <c r="I239" s="3" t="s">
        <v>74</v>
      </c>
      <c r="J239" s="3" t="s">
        <v>67</v>
      </c>
      <c r="K239" s="3"/>
      <c r="L239" s="8" t="s">
        <v>5</v>
      </c>
      <c r="M239" s="3" t="s">
        <v>5</v>
      </c>
      <c r="N239" s="6">
        <v>22</v>
      </c>
      <c r="O239" s="14">
        <v>0</v>
      </c>
      <c r="P239" t="s">
        <v>57</v>
      </c>
      <c r="Q239" t="s">
        <v>70</v>
      </c>
      <c r="R239" t="s">
        <v>70</v>
      </c>
      <c r="S239" t="s">
        <v>74</v>
      </c>
      <c r="T239" s="16">
        <v>0.5</v>
      </c>
      <c r="U239" s="11" t="s">
        <v>56</v>
      </c>
      <c r="V239" t="s">
        <v>56</v>
      </c>
      <c r="W239" t="e">
        <f>IF(X239="","",INDEX(#REF!,MATCH(X239,#REF!,0)))</f>
        <v>#REF!</v>
      </c>
      <c r="X239" s="5" t="str">
        <f t="shared" si="12"/>
        <v>6 - Junior Officer &amp; Operations</v>
      </c>
      <c r="Y239" t="e">
        <f>IF(Z239="","",INDEX(#REF!,MATCH(Z239,#REF!,0)))</f>
        <v>#REF!</v>
      </c>
      <c r="Z239" t="str">
        <f t="shared" si="13"/>
        <v>6 - Junior Officer</v>
      </c>
      <c r="AA239" t="s">
        <v>20</v>
      </c>
      <c r="AB239" t="s">
        <v>62</v>
      </c>
      <c r="AC239" t="s">
        <v>62</v>
      </c>
      <c r="AD239" s="2">
        <v>43922</v>
      </c>
      <c r="AE239">
        <v>0</v>
      </c>
      <c r="AF239">
        <f t="shared" ca="1" si="15"/>
        <v>0.62910000948229106</v>
      </c>
      <c r="AG239">
        <f t="shared" si="14"/>
        <v>1</v>
      </c>
    </row>
    <row r="240" spans="1:33">
      <c r="A240">
        <v>239</v>
      </c>
      <c r="B240" t="s">
        <v>1</v>
      </c>
      <c r="C240" s="13">
        <v>2</v>
      </c>
      <c r="D240" s="13" t="str">
        <f>IF(J240="Y","",IF(H240="Y",INDEX(#REF!,MATCH(I240,#REF!,0)),I240))</f>
        <v>4 - Manager</v>
      </c>
      <c r="E240" s="3" t="s">
        <v>70</v>
      </c>
      <c r="F240" s="6"/>
      <c r="G240" s="3" t="s">
        <v>67</v>
      </c>
      <c r="H240" s="3" t="s">
        <v>69</v>
      </c>
      <c r="I240" s="3" t="s">
        <v>75</v>
      </c>
      <c r="J240" s="3" t="s">
        <v>69</v>
      </c>
      <c r="K240" s="3">
        <v>2</v>
      </c>
      <c r="L240" s="8" t="s">
        <v>7</v>
      </c>
      <c r="M240" s="3" t="s">
        <v>7</v>
      </c>
      <c r="N240" s="6">
        <v>36</v>
      </c>
      <c r="O240" s="14">
        <v>2</v>
      </c>
      <c r="P240" t="s">
        <v>58</v>
      </c>
      <c r="Q240" t="s">
        <v>70</v>
      </c>
      <c r="R240" t="s">
        <v>68</v>
      </c>
      <c r="S240" t="s">
        <v>75</v>
      </c>
      <c r="T240" s="16">
        <v>0.5</v>
      </c>
      <c r="U240" s="11" t="s">
        <v>56</v>
      </c>
      <c r="V240" t="s">
        <v>56</v>
      </c>
      <c r="W240" t="e">
        <f>IF(X240="","",INDEX(#REF!,MATCH(X240,#REF!,0)))</f>
        <v>#REF!</v>
      </c>
      <c r="X240" s="5" t="str">
        <f t="shared" si="12"/>
        <v>4 - Manager &amp; Sales &amp; Marketing</v>
      </c>
      <c r="Y240" t="e">
        <f>IF(Z240="","",INDEX(#REF!,MATCH(Z240,#REF!,0)))</f>
        <v>#REF!</v>
      </c>
      <c r="Z240" t="str">
        <f t="shared" si="13"/>
        <v>4 - Manager</v>
      </c>
      <c r="AA240" t="s">
        <v>15</v>
      </c>
      <c r="AB240" t="s">
        <v>62</v>
      </c>
      <c r="AC240" t="s">
        <v>62</v>
      </c>
      <c r="AD240" s="2">
        <v>41730</v>
      </c>
      <c r="AE240">
        <v>6</v>
      </c>
      <c r="AF240">
        <f t="shared" ca="1" si="15"/>
        <v>0.79849997508474657</v>
      </c>
      <c r="AG240">
        <f t="shared" si="14"/>
        <v>1</v>
      </c>
    </row>
    <row r="241" spans="1:33">
      <c r="A241">
        <v>240</v>
      </c>
      <c r="B241" t="s">
        <v>0</v>
      </c>
      <c r="C241" s="13">
        <v>3</v>
      </c>
      <c r="D241" s="13" t="str">
        <f>IF(J241="Y","",IF(H241="Y",INDEX(#REF!,MATCH(I241,#REF!,0)),I241))</f>
        <v>6 - Junior Officer</v>
      </c>
      <c r="E241" s="3" t="s">
        <v>70</v>
      </c>
      <c r="F241" s="6"/>
      <c r="G241" s="3" t="s">
        <v>67</v>
      </c>
      <c r="H241" s="3" t="s">
        <v>69</v>
      </c>
      <c r="I241" s="3" t="s">
        <v>74</v>
      </c>
      <c r="J241" s="3" t="s">
        <v>69</v>
      </c>
      <c r="K241" s="3">
        <v>2</v>
      </c>
      <c r="L241" s="8" t="s">
        <v>5</v>
      </c>
      <c r="M241" s="3" t="s">
        <v>5</v>
      </c>
      <c r="N241" s="6">
        <v>27</v>
      </c>
      <c r="O241" s="14">
        <v>4</v>
      </c>
      <c r="P241" t="s">
        <v>57</v>
      </c>
      <c r="Q241" t="s">
        <v>70</v>
      </c>
      <c r="R241" t="s">
        <v>68</v>
      </c>
      <c r="S241" t="s">
        <v>74</v>
      </c>
      <c r="T241" s="16">
        <v>0.5</v>
      </c>
      <c r="U241" s="11" t="s">
        <v>56</v>
      </c>
      <c r="V241" t="s">
        <v>56</v>
      </c>
      <c r="W241" t="e">
        <f>IF(X241="","",INDEX(#REF!,MATCH(X241,#REF!,0)))</f>
        <v>#REF!</v>
      </c>
      <c r="X241" s="5" t="str">
        <f t="shared" si="12"/>
        <v>6 - Junior Officer &amp; Operations</v>
      </c>
      <c r="Y241" t="e">
        <f>IF(Z241="","",INDEX(#REF!,MATCH(Z241,#REF!,0)))</f>
        <v>#REF!</v>
      </c>
      <c r="Z241" t="str">
        <f t="shared" si="13"/>
        <v>6 - Junior Officer</v>
      </c>
      <c r="AA241" t="s">
        <v>15</v>
      </c>
      <c r="AB241" t="s">
        <v>62</v>
      </c>
      <c r="AC241" t="s">
        <v>62</v>
      </c>
      <c r="AD241" s="2">
        <v>42461</v>
      </c>
      <c r="AE241">
        <v>4</v>
      </c>
      <c r="AF241">
        <f t="shared" ca="1" si="15"/>
        <v>0.3621023322733623</v>
      </c>
      <c r="AG241">
        <f t="shared" si="14"/>
        <v>1</v>
      </c>
    </row>
    <row r="242" spans="1:33">
      <c r="A242">
        <v>241</v>
      </c>
      <c r="B242" t="s">
        <v>0</v>
      </c>
      <c r="C242" s="13">
        <v>2</v>
      </c>
      <c r="D242" s="13" t="str">
        <f>IF(J242="Y","",IF(H242="Y",INDEX(#REF!,MATCH(I242,#REF!,0)),I242))</f>
        <v>4 - Manager</v>
      </c>
      <c r="E242" s="3" t="s">
        <v>70</v>
      </c>
      <c r="F242" s="6"/>
      <c r="G242" s="3" t="s">
        <v>67</v>
      </c>
      <c r="H242" s="3" t="s">
        <v>69</v>
      </c>
      <c r="I242" s="3" t="s">
        <v>75</v>
      </c>
      <c r="J242" s="3" t="s">
        <v>69</v>
      </c>
      <c r="K242" s="3">
        <v>2</v>
      </c>
      <c r="L242" s="8" t="s">
        <v>6</v>
      </c>
      <c r="M242" s="3" t="s">
        <v>6</v>
      </c>
      <c r="N242" s="6">
        <v>38</v>
      </c>
      <c r="O242" s="14">
        <v>2</v>
      </c>
      <c r="P242" t="s">
        <v>58</v>
      </c>
      <c r="Q242" t="s">
        <v>70</v>
      </c>
      <c r="R242" t="s">
        <v>68</v>
      </c>
      <c r="S242" t="s">
        <v>75</v>
      </c>
      <c r="T242" s="16">
        <v>0.5</v>
      </c>
      <c r="U242" s="11" t="s">
        <v>56</v>
      </c>
      <c r="V242" t="s">
        <v>56</v>
      </c>
      <c r="W242" t="e">
        <f>IF(X242="","",INDEX(#REF!,MATCH(X242,#REF!,0)))</f>
        <v>#REF!</v>
      </c>
      <c r="X242" s="5" t="str">
        <f t="shared" si="12"/>
        <v>4 - Manager &amp; Internal Services</v>
      </c>
      <c r="Y242" t="e">
        <f>IF(Z242="","",INDEX(#REF!,MATCH(Z242,#REF!,0)))</f>
        <v>#REF!</v>
      </c>
      <c r="Z242" t="str">
        <f t="shared" si="13"/>
        <v>4 - Manager</v>
      </c>
      <c r="AA242" t="s">
        <v>19</v>
      </c>
      <c r="AB242" t="s">
        <v>62</v>
      </c>
      <c r="AC242" t="s">
        <v>62</v>
      </c>
      <c r="AD242" s="2">
        <v>43191</v>
      </c>
      <c r="AE242">
        <v>2</v>
      </c>
      <c r="AF242">
        <f t="shared" ca="1" si="15"/>
        <v>0.26853489908436812</v>
      </c>
      <c r="AG242">
        <f t="shared" si="14"/>
        <v>1</v>
      </c>
    </row>
    <row r="243" spans="1:33">
      <c r="A243">
        <v>242</v>
      </c>
      <c r="B243" t="s">
        <v>1</v>
      </c>
      <c r="C243" s="13">
        <v>3</v>
      </c>
      <c r="D243" s="13" t="str">
        <f>IF(J243="Y","",IF(H243="Y",INDEX(#REF!,MATCH(I243,#REF!,0)),I243))</f>
        <v>5 - Senior Officer</v>
      </c>
      <c r="E243" s="3" t="s">
        <v>68</v>
      </c>
      <c r="F243" s="6" t="s">
        <v>71</v>
      </c>
      <c r="G243" s="3" t="s">
        <v>67</v>
      </c>
      <c r="H243" s="3" t="s">
        <v>69</v>
      </c>
      <c r="I243" s="4" t="s">
        <v>106</v>
      </c>
      <c r="J243" s="3" t="s">
        <v>69</v>
      </c>
      <c r="K243" s="3">
        <v>3</v>
      </c>
      <c r="L243" s="8" t="s">
        <v>6</v>
      </c>
      <c r="M243" s="3" t="s">
        <v>6</v>
      </c>
      <c r="N243" s="6">
        <v>37</v>
      </c>
      <c r="O243" s="14">
        <v>3</v>
      </c>
      <c r="P243" t="s">
        <v>58</v>
      </c>
      <c r="Q243" t="s">
        <v>70</v>
      </c>
      <c r="R243" t="s">
        <v>70</v>
      </c>
      <c r="T243" s="16">
        <v>0.5</v>
      </c>
      <c r="U243" s="11" t="s">
        <v>56</v>
      </c>
      <c r="V243" t="s">
        <v>56</v>
      </c>
      <c r="W243" t="str">
        <f>IF(X243="","",INDEX(#REF!,MATCH(X243,#REF!,0)))</f>
        <v/>
      </c>
      <c r="X243" s="5" t="str">
        <f t="shared" si="12"/>
        <v/>
      </c>
      <c r="Y243" t="str">
        <f>IF(Z243="","",INDEX(#REF!,MATCH(Z243,#REF!,0)))</f>
        <v/>
      </c>
      <c r="Z243" t="str">
        <f t="shared" si="13"/>
        <v/>
      </c>
      <c r="AA243" t="s">
        <v>20</v>
      </c>
      <c r="AB243" t="s">
        <v>62</v>
      </c>
      <c r="AC243" t="s">
        <v>62</v>
      </c>
      <c r="AD243" s="2">
        <v>42826</v>
      </c>
      <c r="AE243">
        <v>3</v>
      </c>
      <c r="AF243">
        <f t="shared" ca="1" si="15"/>
        <v>0.58644858153444057</v>
      </c>
      <c r="AG243">
        <f t="shared" si="14"/>
        <v>1</v>
      </c>
    </row>
    <row r="244" spans="1:33">
      <c r="A244">
        <v>243</v>
      </c>
      <c r="B244" t="s">
        <v>1</v>
      </c>
      <c r="C244" s="13">
        <v>2</v>
      </c>
      <c r="D244" s="13" t="e">
        <f>IF(J244="Y","",IF(H244="Y",INDEX(#REF!,MATCH(I244,#REF!,0)),I244))</f>
        <v>#REF!</v>
      </c>
      <c r="E244" s="3" t="s">
        <v>70</v>
      </c>
      <c r="F244" s="6"/>
      <c r="G244" s="3" t="s">
        <v>67</v>
      </c>
      <c r="H244" s="3" t="s">
        <v>67</v>
      </c>
      <c r="I244" s="3" t="s">
        <v>77</v>
      </c>
      <c r="J244" s="3" t="s">
        <v>69</v>
      </c>
      <c r="K244" s="3">
        <v>3</v>
      </c>
      <c r="L244" s="8" t="s">
        <v>5</v>
      </c>
      <c r="M244" s="3" t="s">
        <v>5</v>
      </c>
      <c r="N244" s="6">
        <v>42</v>
      </c>
      <c r="O244" s="14">
        <v>1</v>
      </c>
      <c r="P244" t="s">
        <v>59</v>
      </c>
      <c r="Q244" t="s">
        <v>70</v>
      </c>
      <c r="R244" t="s">
        <v>68</v>
      </c>
      <c r="S244" t="s">
        <v>77</v>
      </c>
      <c r="T244" s="16">
        <v>0.5</v>
      </c>
      <c r="U244" s="11" t="s">
        <v>56</v>
      </c>
      <c r="V244" t="s">
        <v>56</v>
      </c>
      <c r="W244" t="e">
        <f>IF(X244="","",INDEX(#REF!,MATCH(X244,#REF!,0)))</f>
        <v>#REF!</v>
      </c>
      <c r="X244" s="5" t="str">
        <f t="shared" si="12"/>
        <v>2 - Director &amp; Operations</v>
      </c>
      <c r="Y244" t="s">
        <v>105</v>
      </c>
      <c r="Z244" t="str">
        <f t="shared" si="13"/>
        <v>2 - Director</v>
      </c>
      <c r="AA244" t="s">
        <v>9</v>
      </c>
      <c r="AB244" t="s">
        <v>9</v>
      </c>
      <c r="AC244" t="s">
        <v>9</v>
      </c>
      <c r="AD244" s="2">
        <v>41365</v>
      </c>
      <c r="AE244">
        <v>7</v>
      </c>
      <c r="AF244">
        <f t="shared" ca="1" si="15"/>
        <v>0.59019945413594499</v>
      </c>
      <c r="AG244">
        <f t="shared" si="14"/>
        <v>1</v>
      </c>
    </row>
    <row r="245" spans="1:33">
      <c r="A245">
        <v>244</v>
      </c>
      <c r="B245" t="s">
        <v>1</v>
      </c>
      <c r="C245" s="13">
        <v>4</v>
      </c>
      <c r="D245" s="13" t="str">
        <f>IF(J245="Y","",IF(H245="Y",INDEX(#REF!,MATCH(I245,#REF!,0)),I245))</f>
        <v>3 - Senior Manager</v>
      </c>
      <c r="E245" s="3" t="s">
        <v>70</v>
      </c>
      <c r="F245" s="6"/>
      <c r="G245" s="3" t="s">
        <v>67</v>
      </c>
      <c r="H245" s="3" t="s">
        <v>69</v>
      </c>
      <c r="I245" s="3" t="s">
        <v>76</v>
      </c>
      <c r="J245" s="3" t="s">
        <v>69</v>
      </c>
      <c r="K245" s="3">
        <v>2</v>
      </c>
      <c r="L245" s="8" t="s">
        <v>7</v>
      </c>
      <c r="M245" s="3" t="s">
        <v>7</v>
      </c>
      <c r="N245" s="6">
        <v>41</v>
      </c>
      <c r="O245" s="14">
        <v>4</v>
      </c>
      <c r="P245" t="s">
        <v>59</v>
      </c>
      <c r="Q245" t="s">
        <v>70</v>
      </c>
      <c r="R245" t="s">
        <v>68</v>
      </c>
      <c r="S245" t="s">
        <v>76</v>
      </c>
      <c r="T245" s="16">
        <v>0.5</v>
      </c>
      <c r="U245" s="11" t="s">
        <v>56</v>
      </c>
      <c r="V245" t="s">
        <v>56</v>
      </c>
      <c r="W245" t="e">
        <f>IF(X245="","",INDEX(#REF!,MATCH(X245,#REF!,0)))</f>
        <v>#REF!</v>
      </c>
      <c r="X245" s="5" t="str">
        <f t="shared" si="12"/>
        <v>3 - Senior Manager &amp; Sales &amp; Marketing</v>
      </c>
      <c r="Y245" t="e">
        <f>IF(Z245="","",INDEX(#REF!,MATCH(Z245,#REF!,0)))</f>
        <v>#REF!</v>
      </c>
      <c r="Z245" t="str">
        <f t="shared" si="13"/>
        <v>3 - Senior Manager</v>
      </c>
      <c r="AA245" t="s">
        <v>25</v>
      </c>
      <c r="AB245" t="s">
        <v>62</v>
      </c>
      <c r="AC245" t="s">
        <v>62</v>
      </c>
      <c r="AD245" s="2">
        <v>40634</v>
      </c>
      <c r="AE245">
        <v>9</v>
      </c>
      <c r="AF245">
        <f t="shared" ca="1" si="15"/>
        <v>0.72598832476144048</v>
      </c>
      <c r="AG245">
        <f t="shared" si="14"/>
        <v>1</v>
      </c>
    </row>
    <row r="246" spans="1:33">
      <c r="A246">
        <v>245</v>
      </c>
      <c r="B246" t="s">
        <v>0</v>
      </c>
      <c r="C246" s="13">
        <v>3</v>
      </c>
      <c r="D246" s="13" t="str">
        <f>IF(J246="Y","",IF(H246="Y",INDEX(#REF!,MATCH(I246,#REF!,0)),I246))</f>
        <v>5 - Senior Officer</v>
      </c>
      <c r="E246" s="3" t="s">
        <v>68</v>
      </c>
      <c r="F246" s="6" t="s">
        <v>71</v>
      </c>
      <c r="G246" s="3" t="s">
        <v>67</v>
      </c>
      <c r="H246" s="3" t="s">
        <v>69</v>
      </c>
      <c r="I246" s="4" t="s">
        <v>106</v>
      </c>
      <c r="J246" s="3" t="s">
        <v>69</v>
      </c>
      <c r="K246" s="3">
        <v>2</v>
      </c>
      <c r="L246" s="8" t="s">
        <v>5</v>
      </c>
      <c r="M246" s="3" t="s">
        <v>5</v>
      </c>
      <c r="N246" s="6">
        <v>49</v>
      </c>
      <c r="O246" s="14">
        <v>5</v>
      </c>
      <c r="P246" t="s">
        <v>59</v>
      </c>
      <c r="Q246" t="s">
        <v>70</v>
      </c>
      <c r="R246" t="s">
        <v>70</v>
      </c>
      <c r="T246" s="16">
        <v>0.5</v>
      </c>
      <c r="U246" s="11">
        <v>0.7</v>
      </c>
      <c r="V246" t="s">
        <v>55</v>
      </c>
      <c r="W246" t="str">
        <f>IF(X246="","",INDEX(#REF!,MATCH(X246,#REF!,0)))</f>
        <v/>
      </c>
      <c r="X246" s="5" t="str">
        <f t="shared" si="12"/>
        <v/>
      </c>
      <c r="Y246" t="str">
        <f>IF(Z246="","",INDEX(#REF!,MATCH(Z246,#REF!,0)))</f>
        <v/>
      </c>
      <c r="Z246" t="str">
        <f t="shared" si="13"/>
        <v/>
      </c>
      <c r="AA246" t="s">
        <v>9</v>
      </c>
      <c r="AB246" t="s">
        <v>9</v>
      </c>
      <c r="AC246" t="s">
        <v>9</v>
      </c>
      <c r="AD246" s="2">
        <v>42095</v>
      </c>
      <c r="AE246">
        <v>5</v>
      </c>
      <c r="AF246">
        <f t="shared" ca="1" si="15"/>
        <v>6.9964261070168621E-2</v>
      </c>
      <c r="AG246">
        <f t="shared" si="14"/>
        <v>1</v>
      </c>
    </row>
    <row r="247" spans="1:33">
      <c r="A247">
        <v>246</v>
      </c>
      <c r="B247" t="s">
        <v>1</v>
      </c>
      <c r="C247" s="13">
        <v>3</v>
      </c>
      <c r="D247" s="13" t="str">
        <f>IF(J247="Y","",IF(H247="Y",INDEX(#REF!,MATCH(I247,#REF!,0)),I247))</f>
        <v>6 - Junior Officer</v>
      </c>
      <c r="E247" s="3" t="s">
        <v>68</v>
      </c>
      <c r="F247" s="6" t="s">
        <v>71</v>
      </c>
      <c r="G247" s="3" t="s">
        <v>67</v>
      </c>
      <c r="H247" s="3" t="s">
        <v>69</v>
      </c>
      <c r="I247" s="4" t="s">
        <v>74</v>
      </c>
      <c r="J247" s="3" t="s">
        <v>69</v>
      </c>
      <c r="K247" s="3">
        <v>3</v>
      </c>
      <c r="L247" s="8" t="s">
        <v>7</v>
      </c>
      <c r="M247" s="3" t="s">
        <v>7</v>
      </c>
      <c r="N247" s="6">
        <v>25</v>
      </c>
      <c r="O247" s="14">
        <v>5</v>
      </c>
      <c r="P247" t="s">
        <v>57</v>
      </c>
      <c r="Q247" t="s">
        <v>70</v>
      </c>
      <c r="R247" t="s">
        <v>70</v>
      </c>
      <c r="T247" s="16">
        <v>0.5</v>
      </c>
      <c r="U247" s="11" t="s">
        <v>56</v>
      </c>
      <c r="V247" t="s">
        <v>56</v>
      </c>
      <c r="W247" t="str">
        <f>IF(X247="","",INDEX(#REF!,MATCH(X247,#REF!,0)))</f>
        <v/>
      </c>
      <c r="X247" s="5" t="str">
        <f t="shared" si="12"/>
        <v/>
      </c>
      <c r="Y247" t="str">
        <f>IF(Z247="","",INDEX(#REF!,MATCH(Z247,#REF!,0)))</f>
        <v/>
      </c>
      <c r="Z247" t="str">
        <f t="shared" si="13"/>
        <v/>
      </c>
      <c r="AA247" t="s">
        <v>9</v>
      </c>
      <c r="AB247" t="s">
        <v>9</v>
      </c>
      <c r="AC247" t="s">
        <v>9</v>
      </c>
      <c r="AD247" s="2">
        <v>42095</v>
      </c>
      <c r="AE247">
        <v>5</v>
      </c>
      <c r="AF247">
        <f t="shared" ca="1" si="15"/>
        <v>0.70411142622606371</v>
      </c>
      <c r="AG247">
        <f t="shared" si="14"/>
        <v>1</v>
      </c>
    </row>
    <row r="248" spans="1:33">
      <c r="A248">
        <v>247</v>
      </c>
      <c r="B248" t="s">
        <v>1</v>
      </c>
      <c r="C248" s="13">
        <v>3</v>
      </c>
      <c r="D248" s="13" t="str">
        <f>IF(J248="Y","",IF(H248="Y",INDEX(#REF!,MATCH(I248,#REF!,0)),I248))</f>
        <v>6 - Junior Officer</v>
      </c>
      <c r="E248" s="3" t="s">
        <v>70</v>
      </c>
      <c r="F248" s="6"/>
      <c r="G248" s="3" t="s">
        <v>67</v>
      </c>
      <c r="H248" s="3" t="s">
        <v>69</v>
      </c>
      <c r="I248" s="3" t="s">
        <v>74</v>
      </c>
      <c r="J248" s="3" t="s">
        <v>69</v>
      </c>
      <c r="K248" s="3">
        <v>3</v>
      </c>
      <c r="L248" s="8" t="s">
        <v>5</v>
      </c>
      <c r="M248" s="3" t="s">
        <v>5</v>
      </c>
      <c r="N248" s="6">
        <v>22</v>
      </c>
      <c r="O248" s="14">
        <v>3</v>
      </c>
      <c r="P248" t="s">
        <v>57</v>
      </c>
      <c r="Q248" t="s">
        <v>70</v>
      </c>
      <c r="R248" t="s">
        <v>68</v>
      </c>
      <c r="S248" t="s">
        <v>74</v>
      </c>
      <c r="T248" s="16">
        <v>0.5</v>
      </c>
      <c r="U248" s="11" t="s">
        <v>56</v>
      </c>
      <c r="V248" t="s">
        <v>56</v>
      </c>
      <c r="W248" t="e">
        <f>IF(X248="","",INDEX(#REF!,MATCH(X248,#REF!,0)))</f>
        <v>#REF!</v>
      </c>
      <c r="X248" s="5" t="str">
        <f t="shared" si="12"/>
        <v>6 - Junior Officer &amp; Operations</v>
      </c>
      <c r="Y248" t="e">
        <f>IF(Z248="","",INDEX(#REF!,MATCH(Z248,#REF!,0)))</f>
        <v>#REF!</v>
      </c>
      <c r="Z248" t="str">
        <f t="shared" si="13"/>
        <v>6 - Junior Officer</v>
      </c>
      <c r="AA248" t="s">
        <v>9</v>
      </c>
      <c r="AB248" t="s">
        <v>9</v>
      </c>
      <c r="AC248" t="s">
        <v>9</v>
      </c>
      <c r="AD248" s="2">
        <v>42826</v>
      </c>
      <c r="AE248">
        <v>3</v>
      </c>
      <c r="AF248">
        <f t="shared" ca="1" si="15"/>
        <v>0.21023015545497836</v>
      </c>
      <c r="AG248">
        <f t="shared" si="14"/>
        <v>1</v>
      </c>
    </row>
    <row r="249" spans="1:33">
      <c r="A249">
        <v>248</v>
      </c>
      <c r="B249" t="s">
        <v>1</v>
      </c>
      <c r="C249" s="13">
        <v>1</v>
      </c>
      <c r="D249" s="13" t="e">
        <f>IF(J249="Y","",IF(H249="Y",INDEX(#REF!,MATCH(I249,#REF!,0)),I249))</f>
        <v>#REF!</v>
      </c>
      <c r="E249" s="3" t="s">
        <v>70</v>
      </c>
      <c r="F249" s="6"/>
      <c r="G249" s="3" t="s">
        <v>67</v>
      </c>
      <c r="H249" s="3" t="s">
        <v>67</v>
      </c>
      <c r="I249" s="3" t="s">
        <v>75</v>
      </c>
      <c r="J249" s="3" t="s">
        <v>69</v>
      </c>
      <c r="K249" s="3">
        <v>2</v>
      </c>
      <c r="L249" s="8" t="s">
        <v>5</v>
      </c>
      <c r="M249" s="3" t="s">
        <v>5</v>
      </c>
      <c r="N249" s="6">
        <v>30</v>
      </c>
      <c r="O249" s="14">
        <v>1</v>
      </c>
      <c r="P249" t="s">
        <v>58</v>
      </c>
      <c r="Q249" t="s">
        <v>70</v>
      </c>
      <c r="R249" t="s">
        <v>68</v>
      </c>
      <c r="S249" t="s">
        <v>75</v>
      </c>
      <c r="T249" s="16">
        <v>0.5</v>
      </c>
      <c r="U249" s="11" t="s">
        <v>56</v>
      </c>
      <c r="V249" t="s">
        <v>56</v>
      </c>
      <c r="W249" t="e">
        <f>IF(X249="","",INDEX(#REF!,MATCH(X249,#REF!,0)))</f>
        <v>#REF!</v>
      </c>
      <c r="X249" s="5" t="str">
        <f t="shared" si="12"/>
        <v>4 - Manager &amp; Operations</v>
      </c>
      <c r="Y249" t="e">
        <f>IF(Z249="","",INDEX(#REF!,MATCH(Z249,#REF!,0)))</f>
        <v>#REF!</v>
      </c>
      <c r="Z249" t="str">
        <f t="shared" si="13"/>
        <v>4 - Manager</v>
      </c>
      <c r="AA249" t="s">
        <v>11</v>
      </c>
      <c r="AB249" t="s">
        <v>62</v>
      </c>
      <c r="AC249" t="s">
        <v>62</v>
      </c>
      <c r="AD249" s="2">
        <v>41000</v>
      </c>
      <c r="AE249">
        <v>8</v>
      </c>
      <c r="AF249">
        <f t="shared" ca="1" si="15"/>
        <v>0.66764006358663519</v>
      </c>
      <c r="AG249">
        <f t="shared" si="14"/>
        <v>1</v>
      </c>
    </row>
    <row r="250" spans="1:33">
      <c r="A250">
        <v>249</v>
      </c>
      <c r="B250" t="s">
        <v>1</v>
      </c>
      <c r="C250" s="13">
        <v>3</v>
      </c>
      <c r="D250" s="13" t="str">
        <f>IF(J250="Y","",IF(H250="Y",INDEX(#REF!,MATCH(I250,#REF!,0)),I250))</f>
        <v>6 - Junior Officer</v>
      </c>
      <c r="E250" s="3" t="s">
        <v>70</v>
      </c>
      <c r="F250" s="6"/>
      <c r="G250" s="3" t="s">
        <v>67</v>
      </c>
      <c r="H250" s="3" t="s">
        <v>69</v>
      </c>
      <c r="I250" s="3" t="s">
        <v>74</v>
      </c>
      <c r="J250" s="3" t="s">
        <v>69</v>
      </c>
      <c r="K250" s="3">
        <v>2</v>
      </c>
      <c r="L250" s="8" t="s">
        <v>5</v>
      </c>
      <c r="M250" s="3" t="s">
        <v>5</v>
      </c>
      <c r="N250" s="6">
        <v>21</v>
      </c>
      <c r="O250" s="14">
        <v>2</v>
      </c>
      <c r="P250" t="s">
        <v>57</v>
      </c>
      <c r="Q250" t="s">
        <v>70</v>
      </c>
      <c r="R250" t="s">
        <v>68</v>
      </c>
      <c r="S250" t="s">
        <v>74</v>
      </c>
      <c r="T250" s="16">
        <v>0.5</v>
      </c>
      <c r="U250" s="11" t="s">
        <v>56</v>
      </c>
      <c r="V250" t="s">
        <v>56</v>
      </c>
      <c r="W250" t="e">
        <f>IF(X250="","",INDEX(#REF!,MATCH(X250,#REF!,0)))</f>
        <v>#REF!</v>
      </c>
      <c r="X250" s="5" t="str">
        <f t="shared" si="12"/>
        <v>6 - Junior Officer &amp; Operations</v>
      </c>
      <c r="Y250" t="e">
        <f>IF(Z250="","",INDEX(#REF!,MATCH(Z250,#REF!,0)))</f>
        <v>#REF!</v>
      </c>
      <c r="Z250" t="str">
        <f t="shared" si="13"/>
        <v>6 - Junior Officer</v>
      </c>
      <c r="AA250" t="s">
        <v>9</v>
      </c>
      <c r="AB250" t="s">
        <v>9</v>
      </c>
      <c r="AC250" t="s">
        <v>9</v>
      </c>
      <c r="AD250" s="2">
        <v>43191</v>
      </c>
      <c r="AE250">
        <v>2</v>
      </c>
      <c r="AF250">
        <f t="shared" ca="1" si="15"/>
        <v>0.6968252346679269</v>
      </c>
      <c r="AG250">
        <f t="shared" si="14"/>
        <v>1</v>
      </c>
    </row>
    <row r="251" spans="1:33">
      <c r="A251">
        <v>250</v>
      </c>
      <c r="B251" t="s">
        <v>1</v>
      </c>
      <c r="C251" s="13">
        <v>2</v>
      </c>
      <c r="D251" s="13" t="str">
        <f>IF(J251="Y","",IF(H251="Y",INDEX(#REF!,MATCH(I251,#REF!,0)),I251))</f>
        <v>6 - Junior Officer</v>
      </c>
      <c r="E251" s="3" t="s">
        <v>68</v>
      </c>
      <c r="F251" s="6" t="s">
        <v>71</v>
      </c>
      <c r="G251" s="3" t="s">
        <v>67</v>
      </c>
      <c r="H251" s="3" t="s">
        <v>69</v>
      </c>
      <c r="I251" s="4" t="s">
        <v>74</v>
      </c>
      <c r="J251" s="3" t="s">
        <v>69</v>
      </c>
      <c r="K251" s="3">
        <v>2</v>
      </c>
      <c r="L251" s="8" t="s">
        <v>5</v>
      </c>
      <c r="M251" s="3" t="s">
        <v>5</v>
      </c>
      <c r="N251" s="6">
        <v>24</v>
      </c>
      <c r="O251" s="14">
        <v>5</v>
      </c>
      <c r="P251" t="s">
        <v>57</v>
      </c>
      <c r="Q251" t="s">
        <v>70</v>
      </c>
      <c r="R251" t="s">
        <v>70</v>
      </c>
      <c r="T251" s="16">
        <v>0.5</v>
      </c>
      <c r="U251" s="11" t="s">
        <v>56</v>
      </c>
      <c r="V251" t="s">
        <v>56</v>
      </c>
      <c r="W251" t="str">
        <f>IF(X251="","",INDEX(#REF!,MATCH(X251,#REF!,0)))</f>
        <v/>
      </c>
      <c r="X251" s="5" t="str">
        <f t="shared" si="12"/>
        <v/>
      </c>
      <c r="Y251" t="str">
        <f>IF(Z251="","",INDEX(#REF!,MATCH(Z251,#REF!,0)))</f>
        <v/>
      </c>
      <c r="Z251" t="str">
        <f t="shared" si="13"/>
        <v/>
      </c>
      <c r="AA251" t="s">
        <v>9</v>
      </c>
      <c r="AB251" t="s">
        <v>9</v>
      </c>
      <c r="AC251" t="s">
        <v>9</v>
      </c>
      <c r="AD251" s="2">
        <v>42095</v>
      </c>
      <c r="AE251">
        <v>5</v>
      </c>
      <c r="AF251">
        <f t="shared" ca="1" si="15"/>
        <v>3.9315145789186046E-2</v>
      </c>
      <c r="AG251">
        <f t="shared" si="14"/>
        <v>1</v>
      </c>
    </row>
    <row r="252" spans="1:33">
      <c r="A252">
        <v>251</v>
      </c>
      <c r="B252" t="s">
        <v>1</v>
      </c>
      <c r="D252" s="13" t="str">
        <f>IF(J252="Y","",IF(H252="Y",INDEX(#REF!,MATCH(I252,#REF!,0)),I252))</f>
        <v>6 - Junior Officer</v>
      </c>
      <c r="E252" s="3" t="s">
        <v>70</v>
      </c>
      <c r="F252" s="6"/>
      <c r="G252" s="3" t="s">
        <v>67</v>
      </c>
      <c r="H252" s="3" t="s">
        <v>69</v>
      </c>
      <c r="I252" s="3" t="s">
        <v>74</v>
      </c>
      <c r="J252" s="3" t="s">
        <v>69</v>
      </c>
      <c r="K252" s="3">
        <v>2</v>
      </c>
      <c r="L252" s="8" t="s">
        <v>7</v>
      </c>
      <c r="M252" s="3" t="s">
        <v>7</v>
      </c>
      <c r="N252" s="6">
        <v>29</v>
      </c>
      <c r="O252" s="14">
        <v>1</v>
      </c>
      <c r="P252" t="s">
        <v>57</v>
      </c>
      <c r="Q252" t="s">
        <v>68</v>
      </c>
      <c r="R252" t="s">
        <v>68</v>
      </c>
      <c r="S252" t="s">
        <v>106</v>
      </c>
      <c r="T252" s="16">
        <v>0.5</v>
      </c>
      <c r="U252" s="11" t="s">
        <v>56</v>
      </c>
      <c r="V252" t="s">
        <v>56</v>
      </c>
      <c r="W252" t="e">
        <f>IF(X252="","",INDEX(#REF!,MATCH(X252,#REF!,0)))</f>
        <v>#REF!</v>
      </c>
      <c r="X252" s="5" t="str">
        <f t="shared" si="12"/>
        <v>6 - Junior Officer &amp; Sales &amp; Marketing</v>
      </c>
      <c r="Y252" t="e">
        <f>IF(Z252="","",INDEX(#REF!,MATCH(Z252,#REF!,0)))</f>
        <v>#REF!</v>
      </c>
      <c r="Z252" t="str">
        <f t="shared" si="13"/>
        <v>6 - Junior Officer</v>
      </c>
      <c r="AA252" t="s">
        <v>9</v>
      </c>
      <c r="AB252" t="s">
        <v>9</v>
      </c>
      <c r="AC252" t="s">
        <v>9</v>
      </c>
      <c r="AD252" s="2">
        <v>43556</v>
      </c>
      <c r="AE252">
        <v>1</v>
      </c>
      <c r="AF252">
        <f t="shared" ca="1" si="15"/>
        <v>0.94376910973379757</v>
      </c>
      <c r="AG252">
        <f t="shared" si="14"/>
        <v>0</v>
      </c>
    </row>
    <row r="253" spans="1:33">
      <c r="A253">
        <v>252</v>
      </c>
      <c r="B253" t="s">
        <v>0</v>
      </c>
      <c r="C253" s="13">
        <v>3</v>
      </c>
      <c r="D253" s="13" t="str">
        <f>IF(J253="Y","",IF(H253="Y",INDEX(#REF!,MATCH(I253,#REF!,0)),I253))</f>
        <v>6 - Junior Officer</v>
      </c>
      <c r="E253" s="3" t="s">
        <v>70</v>
      </c>
      <c r="F253" s="6"/>
      <c r="G253" s="3" t="s">
        <v>67</v>
      </c>
      <c r="H253" s="3" t="s">
        <v>69</v>
      </c>
      <c r="I253" s="3" t="s">
        <v>74</v>
      </c>
      <c r="J253" s="3" t="s">
        <v>69</v>
      </c>
      <c r="K253" s="3">
        <v>2</v>
      </c>
      <c r="L253" s="8" t="s">
        <v>5</v>
      </c>
      <c r="M253" s="3" t="s">
        <v>5</v>
      </c>
      <c r="N253" s="6">
        <v>27</v>
      </c>
      <c r="O253" s="14">
        <v>2</v>
      </c>
      <c r="P253" t="s">
        <v>57</v>
      </c>
      <c r="Q253" t="s">
        <v>70</v>
      </c>
      <c r="R253" t="s">
        <v>68</v>
      </c>
      <c r="S253" t="s">
        <v>74</v>
      </c>
      <c r="T253" s="16">
        <v>0.5</v>
      </c>
      <c r="U253" s="11" t="s">
        <v>56</v>
      </c>
      <c r="V253" t="s">
        <v>56</v>
      </c>
      <c r="W253" t="e">
        <f>IF(X253="","",INDEX(#REF!,MATCH(X253,#REF!,0)))</f>
        <v>#REF!</v>
      </c>
      <c r="X253" s="5" t="str">
        <f t="shared" si="12"/>
        <v>6 - Junior Officer &amp; Operations</v>
      </c>
      <c r="Y253" t="e">
        <f>IF(Z253="","",INDEX(#REF!,MATCH(Z253,#REF!,0)))</f>
        <v>#REF!</v>
      </c>
      <c r="Z253" t="str">
        <f t="shared" si="13"/>
        <v>6 - Junior Officer</v>
      </c>
      <c r="AA253" t="s">
        <v>9</v>
      </c>
      <c r="AB253" t="s">
        <v>9</v>
      </c>
      <c r="AC253" t="s">
        <v>9</v>
      </c>
      <c r="AD253" s="2">
        <v>43191</v>
      </c>
      <c r="AE253">
        <v>2</v>
      </c>
      <c r="AF253">
        <f t="shared" ca="1" si="15"/>
        <v>0.68278266298930834</v>
      </c>
      <c r="AG253">
        <f t="shared" si="14"/>
        <v>1</v>
      </c>
    </row>
    <row r="254" spans="1:33">
      <c r="A254">
        <v>253</v>
      </c>
      <c r="B254" t="s">
        <v>1</v>
      </c>
      <c r="C254" s="13">
        <v>2</v>
      </c>
      <c r="D254" s="13" t="str">
        <f>IF(J254="Y","",IF(H254="Y",INDEX(#REF!,MATCH(I254,#REF!,0)),I254))</f>
        <v>6 - Junior Officer</v>
      </c>
      <c r="E254" s="3" t="s">
        <v>70</v>
      </c>
      <c r="F254" s="6"/>
      <c r="G254" s="3" t="s">
        <v>67</v>
      </c>
      <c r="H254" s="3" t="s">
        <v>69</v>
      </c>
      <c r="I254" s="3" t="s">
        <v>74</v>
      </c>
      <c r="J254" s="3" t="s">
        <v>69</v>
      </c>
      <c r="K254" s="3">
        <v>4</v>
      </c>
      <c r="L254" s="8" t="s">
        <v>3</v>
      </c>
      <c r="M254" s="3" t="s">
        <v>3</v>
      </c>
      <c r="N254" s="6">
        <v>26</v>
      </c>
      <c r="O254" s="14">
        <v>5</v>
      </c>
      <c r="P254" t="s">
        <v>57</v>
      </c>
      <c r="Q254" t="s">
        <v>70</v>
      </c>
      <c r="R254" t="s">
        <v>68</v>
      </c>
      <c r="S254" t="s">
        <v>74</v>
      </c>
      <c r="T254" s="16">
        <v>0.5</v>
      </c>
      <c r="U254" s="11" t="s">
        <v>56</v>
      </c>
      <c r="V254" t="s">
        <v>56</v>
      </c>
      <c r="W254" t="e">
        <f>IF(X254="","",INDEX(#REF!,MATCH(X254,#REF!,0)))</f>
        <v>#REF!</v>
      </c>
      <c r="X254" s="5" t="str">
        <f t="shared" si="12"/>
        <v>6 - Junior Officer &amp; Finance</v>
      </c>
      <c r="Y254" t="e">
        <f>IF(Z254="","",INDEX(#REF!,MATCH(Z254,#REF!,0)))</f>
        <v>#REF!</v>
      </c>
      <c r="Z254" t="str">
        <f t="shared" si="13"/>
        <v>6 - Junior Officer</v>
      </c>
      <c r="AA254" t="s">
        <v>9</v>
      </c>
      <c r="AB254" t="s">
        <v>9</v>
      </c>
      <c r="AC254" t="s">
        <v>9</v>
      </c>
      <c r="AD254" s="2">
        <v>42095</v>
      </c>
      <c r="AE254">
        <v>5</v>
      </c>
      <c r="AF254">
        <f t="shared" ca="1" si="15"/>
        <v>0.7632613836040667</v>
      </c>
      <c r="AG254">
        <f t="shared" si="14"/>
        <v>1</v>
      </c>
    </row>
    <row r="255" spans="1:33">
      <c r="A255">
        <v>254</v>
      </c>
      <c r="B255" t="s">
        <v>0</v>
      </c>
      <c r="C255" s="13">
        <v>3</v>
      </c>
      <c r="D255" s="13" t="str">
        <f>IF(J255="Y","",IF(H255="Y",INDEX(#REF!,MATCH(I255,#REF!,0)),I255))</f>
        <v>6 - Junior Officer</v>
      </c>
      <c r="E255" s="3" t="s">
        <v>70</v>
      </c>
      <c r="F255" s="6"/>
      <c r="G255" s="3" t="s">
        <v>67</v>
      </c>
      <c r="H255" s="3" t="s">
        <v>69</v>
      </c>
      <c r="I255" s="3" t="s">
        <v>74</v>
      </c>
      <c r="J255" s="3" t="s">
        <v>69</v>
      </c>
      <c r="K255" s="3">
        <v>2</v>
      </c>
      <c r="L255" s="8" t="s">
        <v>6</v>
      </c>
      <c r="M255" s="3" t="s">
        <v>6</v>
      </c>
      <c r="N255" s="6">
        <v>23</v>
      </c>
      <c r="O255" s="14">
        <v>2</v>
      </c>
      <c r="P255" t="s">
        <v>57</v>
      </c>
      <c r="Q255" t="s">
        <v>70</v>
      </c>
      <c r="R255" t="s">
        <v>68</v>
      </c>
      <c r="S255" t="s">
        <v>74</v>
      </c>
      <c r="T255" s="16">
        <v>0.5</v>
      </c>
      <c r="U255" s="11" t="s">
        <v>56</v>
      </c>
      <c r="V255" t="s">
        <v>56</v>
      </c>
      <c r="W255" t="e">
        <f>IF(X255="","",INDEX(#REF!,MATCH(X255,#REF!,0)))</f>
        <v>#REF!</v>
      </c>
      <c r="X255" s="5" t="str">
        <f t="shared" si="12"/>
        <v>6 - Junior Officer &amp; Internal Services</v>
      </c>
      <c r="Y255" t="e">
        <f>IF(Z255="","",INDEX(#REF!,MATCH(Z255,#REF!,0)))</f>
        <v>#REF!</v>
      </c>
      <c r="Z255" t="str">
        <f t="shared" si="13"/>
        <v>6 - Junior Officer</v>
      </c>
      <c r="AA255" t="s">
        <v>9</v>
      </c>
      <c r="AB255" t="s">
        <v>9</v>
      </c>
      <c r="AC255" t="s">
        <v>9</v>
      </c>
      <c r="AD255" s="2">
        <v>43191</v>
      </c>
      <c r="AE255">
        <v>2</v>
      </c>
      <c r="AF255">
        <f t="shared" ca="1" si="15"/>
        <v>1.2267737067780393E-3</v>
      </c>
      <c r="AG255">
        <f t="shared" si="14"/>
        <v>1</v>
      </c>
    </row>
    <row r="256" spans="1:33">
      <c r="A256">
        <v>255</v>
      </c>
      <c r="B256" t="s">
        <v>1</v>
      </c>
      <c r="D256" s="13" t="str">
        <f>IF(J256="Y","",IF(H256="Y",INDEX(#REF!,MATCH(I256,#REF!,0)),I256))</f>
        <v>6 - Junior Officer</v>
      </c>
      <c r="E256" s="3" t="s">
        <v>70</v>
      </c>
      <c r="F256" s="6"/>
      <c r="G256" s="3" t="s">
        <v>67</v>
      </c>
      <c r="H256" s="3" t="s">
        <v>69</v>
      </c>
      <c r="I256" s="3" t="s">
        <v>74</v>
      </c>
      <c r="J256" s="3" t="s">
        <v>69</v>
      </c>
      <c r="K256" s="3">
        <v>3</v>
      </c>
      <c r="L256" s="8" t="s">
        <v>5</v>
      </c>
      <c r="M256" s="3" t="s">
        <v>5</v>
      </c>
      <c r="N256" s="6">
        <v>26</v>
      </c>
      <c r="O256" s="14">
        <v>1</v>
      </c>
      <c r="P256" t="s">
        <v>57</v>
      </c>
      <c r="Q256" t="s">
        <v>70</v>
      </c>
      <c r="R256" t="s">
        <v>68</v>
      </c>
      <c r="S256" t="s">
        <v>74</v>
      </c>
      <c r="T256" s="16">
        <v>0.5</v>
      </c>
      <c r="U256" s="11" t="s">
        <v>56</v>
      </c>
      <c r="V256" t="s">
        <v>56</v>
      </c>
      <c r="W256" t="e">
        <f>IF(X256="","",INDEX(#REF!,MATCH(X256,#REF!,0)))</f>
        <v>#REF!</v>
      </c>
      <c r="X256" s="5" t="str">
        <f t="shared" si="12"/>
        <v>6 - Junior Officer &amp; Operations</v>
      </c>
      <c r="Y256" t="e">
        <f>IF(Z256="","",INDEX(#REF!,MATCH(Z256,#REF!,0)))</f>
        <v>#REF!</v>
      </c>
      <c r="Z256" t="str">
        <f t="shared" si="13"/>
        <v>6 - Junior Officer</v>
      </c>
      <c r="AA256" t="s">
        <v>9</v>
      </c>
      <c r="AB256" t="s">
        <v>9</v>
      </c>
      <c r="AC256" t="s">
        <v>9</v>
      </c>
      <c r="AD256" s="2">
        <v>43556</v>
      </c>
      <c r="AE256">
        <v>1</v>
      </c>
      <c r="AF256">
        <f t="shared" ca="1" si="15"/>
        <v>0.79205689459533668</v>
      </c>
      <c r="AG256">
        <f t="shared" si="14"/>
        <v>1</v>
      </c>
    </row>
    <row r="257" spans="1:33">
      <c r="A257">
        <v>256</v>
      </c>
      <c r="B257" t="s">
        <v>0</v>
      </c>
      <c r="C257" s="13">
        <v>3</v>
      </c>
      <c r="D257" s="13" t="str">
        <f>IF(J257="Y","",IF(H257="Y",INDEX(#REF!,MATCH(I257,#REF!,0)),I257))</f>
        <v>5 - Senior Officer</v>
      </c>
      <c r="E257" s="3" t="s">
        <v>70</v>
      </c>
      <c r="F257" s="6"/>
      <c r="G257" s="3" t="s">
        <v>67</v>
      </c>
      <c r="H257" s="3" t="s">
        <v>69</v>
      </c>
      <c r="I257" s="3" t="s">
        <v>106</v>
      </c>
      <c r="J257" s="3" t="s">
        <v>69</v>
      </c>
      <c r="K257" s="3">
        <v>3</v>
      </c>
      <c r="L257" s="8" t="s">
        <v>5</v>
      </c>
      <c r="M257" s="3" t="s">
        <v>5</v>
      </c>
      <c r="N257" s="6">
        <v>29</v>
      </c>
      <c r="O257" s="14">
        <v>3</v>
      </c>
      <c r="P257" t="s">
        <v>57</v>
      </c>
      <c r="Q257" t="s">
        <v>70</v>
      </c>
      <c r="R257" t="s">
        <v>68</v>
      </c>
      <c r="S257" t="s">
        <v>106</v>
      </c>
      <c r="T257" s="16">
        <v>0.5</v>
      </c>
      <c r="U257" s="11" t="s">
        <v>56</v>
      </c>
      <c r="V257" t="s">
        <v>56</v>
      </c>
      <c r="W257" t="e">
        <f>IF(X257="","",INDEX(#REF!,MATCH(X257,#REF!,0)))</f>
        <v>#REF!</v>
      </c>
      <c r="X257" s="5" t="str">
        <f t="shared" si="12"/>
        <v>5 - Senior Officer &amp; Operations</v>
      </c>
      <c r="Y257" t="e">
        <f>IF(Z257="","",INDEX(#REF!,MATCH(Z257,#REF!,0)))</f>
        <v>#REF!</v>
      </c>
      <c r="Z257" t="str">
        <f t="shared" si="13"/>
        <v>5 - Senior Officer</v>
      </c>
      <c r="AA257" t="s">
        <v>19</v>
      </c>
      <c r="AB257" t="s">
        <v>62</v>
      </c>
      <c r="AC257" t="s">
        <v>62</v>
      </c>
      <c r="AD257" s="2">
        <v>42095</v>
      </c>
      <c r="AE257">
        <v>5</v>
      </c>
      <c r="AF257">
        <f t="shared" ca="1" si="15"/>
        <v>0.56240897313424787</v>
      </c>
      <c r="AG257">
        <f t="shared" si="14"/>
        <v>1</v>
      </c>
    </row>
    <row r="258" spans="1:33">
      <c r="A258">
        <v>257</v>
      </c>
      <c r="B258" t="s">
        <v>1</v>
      </c>
      <c r="C258" s="13">
        <v>3</v>
      </c>
      <c r="D258" s="13" t="str">
        <f>IF(J258="Y","",IF(H258="Y",INDEX(#REF!,MATCH(I258,#REF!,0)),I258))</f>
        <v>1 - Executive</v>
      </c>
      <c r="E258" s="3" t="s">
        <v>70</v>
      </c>
      <c r="F258" s="6"/>
      <c r="G258" s="3" t="s">
        <v>67</v>
      </c>
      <c r="H258" s="3" t="s">
        <v>69</v>
      </c>
      <c r="I258" s="3" t="s">
        <v>78</v>
      </c>
      <c r="J258" s="3" t="s">
        <v>69</v>
      </c>
      <c r="K258" s="3"/>
      <c r="L258" s="8" t="s">
        <v>8</v>
      </c>
      <c r="M258" s="3" t="s">
        <v>8</v>
      </c>
      <c r="N258" s="6">
        <v>43</v>
      </c>
      <c r="O258" s="14">
        <v>3</v>
      </c>
      <c r="P258" t="s">
        <v>59</v>
      </c>
      <c r="Q258" t="s">
        <v>70</v>
      </c>
      <c r="R258" t="s">
        <v>70</v>
      </c>
      <c r="S258" t="s">
        <v>78</v>
      </c>
      <c r="T258" s="16">
        <v>0.5</v>
      </c>
      <c r="U258" s="11" t="s">
        <v>56</v>
      </c>
      <c r="V258" t="s">
        <v>56</v>
      </c>
      <c r="W258" t="str">
        <f>IF(X258="","",INDEX(#REF!,MATCH(X258,#REF!,0)))</f>
        <v/>
      </c>
      <c r="X258" s="5" t="str">
        <f t="shared" ref="X258:X321" si="16">IF(S258="","",IF(I258="1 - Executive","",I258&amp;" &amp; "&amp;M258))</f>
        <v/>
      </c>
      <c r="Y258" t="str">
        <f>IF(Z258="","",INDEX(#REF!,MATCH(Z258,#REF!,0)))</f>
        <v/>
      </c>
      <c r="Z258" t="str">
        <f t="shared" ref="Z258:Z321" si="17">IF(S258="","",IF(I258="1 - Executive","",I258))</f>
        <v/>
      </c>
      <c r="AA258" t="s">
        <v>9</v>
      </c>
      <c r="AB258" t="s">
        <v>9</v>
      </c>
      <c r="AC258" t="s">
        <v>9</v>
      </c>
      <c r="AD258" s="2">
        <v>40634</v>
      </c>
      <c r="AE258">
        <v>9</v>
      </c>
      <c r="AF258">
        <f t="shared" ca="1" si="15"/>
        <v>0.88357497680868535</v>
      </c>
      <c r="AG258">
        <f t="shared" ref="AG258:AG321" si="18">IF(S258=Z258,1,0)</f>
        <v>0</v>
      </c>
    </row>
    <row r="259" spans="1:33">
      <c r="A259">
        <v>258</v>
      </c>
      <c r="B259" t="s">
        <v>1</v>
      </c>
      <c r="C259" s="13">
        <v>3</v>
      </c>
      <c r="D259" s="13" t="str">
        <f>IF(J259="Y","",IF(H259="Y",INDEX(#REF!,MATCH(I259,#REF!,0)),I259))</f>
        <v>6 - Junior Officer</v>
      </c>
      <c r="E259" s="3" t="s">
        <v>70</v>
      </c>
      <c r="F259" s="6"/>
      <c r="G259" s="3" t="s">
        <v>67</v>
      </c>
      <c r="H259" s="3" t="s">
        <v>69</v>
      </c>
      <c r="I259" s="3" t="s">
        <v>74</v>
      </c>
      <c r="J259" s="3" t="s">
        <v>69</v>
      </c>
      <c r="K259" s="3">
        <v>3</v>
      </c>
      <c r="L259" s="8" t="s">
        <v>5</v>
      </c>
      <c r="M259" s="3" t="s">
        <v>5</v>
      </c>
      <c r="N259" s="6">
        <v>26</v>
      </c>
      <c r="O259" s="14">
        <v>2</v>
      </c>
      <c r="P259" t="s">
        <v>57</v>
      </c>
      <c r="Q259" t="s">
        <v>70</v>
      </c>
      <c r="R259" t="s">
        <v>68</v>
      </c>
      <c r="S259" t="s">
        <v>74</v>
      </c>
      <c r="T259" s="16">
        <v>0.5</v>
      </c>
      <c r="U259" s="11" t="s">
        <v>56</v>
      </c>
      <c r="V259" t="s">
        <v>56</v>
      </c>
      <c r="W259" t="e">
        <f>IF(X259="","",INDEX(#REF!,MATCH(X259,#REF!,0)))</f>
        <v>#REF!</v>
      </c>
      <c r="X259" s="5" t="str">
        <f t="shared" si="16"/>
        <v>6 - Junior Officer &amp; Operations</v>
      </c>
      <c r="Y259" t="e">
        <f>IF(Z259="","",INDEX(#REF!,MATCH(Z259,#REF!,0)))</f>
        <v>#REF!</v>
      </c>
      <c r="Z259" t="str">
        <f t="shared" si="17"/>
        <v>6 - Junior Officer</v>
      </c>
      <c r="AA259" t="s">
        <v>20</v>
      </c>
      <c r="AB259" t="s">
        <v>62</v>
      </c>
      <c r="AC259" t="s">
        <v>62</v>
      </c>
      <c r="AD259" s="2">
        <v>43191</v>
      </c>
      <c r="AE259">
        <v>2</v>
      </c>
      <c r="AF259">
        <f t="shared" ref="AF259:AF322" ca="1" si="19">RAND()</f>
        <v>0.27547029934793343</v>
      </c>
      <c r="AG259">
        <f t="shared" si="18"/>
        <v>1</v>
      </c>
    </row>
    <row r="260" spans="1:33">
      <c r="A260">
        <v>259</v>
      </c>
      <c r="B260" t="s">
        <v>0</v>
      </c>
      <c r="C260" s="13">
        <v>3</v>
      </c>
      <c r="D260" s="13" t="str">
        <f>IF(J260="Y","",IF(H260="Y",INDEX(#REF!,MATCH(I260,#REF!,0)),I260))</f>
        <v>6 - Junior Officer</v>
      </c>
      <c r="E260" s="3" t="s">
        <v>70</v>
      </c>
      <c r="F260" s="6"/>
      <c r="G260" s="3" t="s">
        <v>67</v>
      </c>
      <c r="H260" s="3" t="s">
        <v>69</v>
      </c>
      <c r="I260" s="3" t="s">
        <v>74</v>
      </c>
      <c r="J260" s="3" t="s">
        <v>69</v>
      </c>
      <c r="K260" s="3">
        <v>3</v>
      </c>
      <c r="L260" s="8" t="s">
        <v>4</v>
      </c>
      <c r="M260" s="3" t="s">
        <v>4</v>
      </c>
      <c r="N260" s="6">
        <v>23</v>
      </c>
      <c r="O260" s="14">
        <v>3</v>
      </c>
      <c r="P260" t="s">
        <v>57</v>
      </c>
      <c r="Q260" t="s">
        <v>70</v>
      </c>
      <c r="R260" t="s">
        <v>68</v>
      </c>
      <c r="S260" t="s">
        <v>74</v>
      </c>
      <c r="T260" s="16">
        <v>0.5</v>
      </c>
      <c r="U260" s="11" t="s">
        <v>56</v>
      </c>
      <c r="V260" t="s">
        <v>56</v>
      </c>
      <c r="W260" t="e">
        <f>IF(X260="","",INDEX(#REF!,MATCH(X260,#REF!,0)))</f>
        <v>#REF!</v>
      </c>
      <c r="X260" s="5" t="str">
        <f t="shared" si="16"/>
        <v>6 - Junior Officer &amp; HR</v>
      </c>
      <c r="Y260" t="e">
        <f>IF(Z260="","",INDEX(#REF!,MATCH(Z260,#REF!,0)))</f>
        <v>#REF!</v>
      </c>
      <c r="Z260" t="str">
        <f t="shared" si="17"/>
        <v>6 - Junior Officer</v>
      </c>
      <c r="AA260" t="s">
        <v>9</v>
      </c>
      <c r="AB260" t="s">
        <v>9</v>
      </c>
      <c r="AC260" t="s">
        <v>9</v>
      </c>
      <c r="AD260" s="2">
        <v>42826</v>
      </c>
      <c r="AE260">
        <v>3</v>
      </c>
      <c r="AF260">
        <f t="shared" ca="1" si="19"/>
        <v>0.779377133816895</v>
      </c>
      <c r="AG260">
        <f t="shared" si="18"/>
        <v>1</v>
      </c>
    </row>
    <row r="261" spans="1:33">
      <c r="A261">
        <v>260</v>
      </c>
      <c r="B261" t="s">
        <v>1</v>
      </c>
      <c r="C261" s="13">
        <v>3</v>
      </c>
      <c r="D261" s="13" t="str">
        <f>IF(J261="Y","",IF(H261="Y",INDEX(#REF!,MATCH(I261,#REF!,0)),I261))</f>
        <v>5 - Senior Officer</v>
      </c>
      <c r="E261" s="3" t="s">
        <v>70</v>
      </c>
      <c r="F261" s="6"/>
      <c r="G261" s="3" t="s">
        <v>67</v>
      </c>
      <c r="H261" s="3" t="s">
        <v>69</v>
      </c>
      <c r="I261" s="3" t="s">
        <v>106</v>
      </c>
      <c r="J261" s="3" t="s">
        <v>69</v>
      </c>
      <c r="K261" s="3">
        <v>3</v>
      </c>
      <c r="L261" s="8" t="s">
        <v>7</v>
      </c>
      <c r="M261" s="3" t="s">
        <v>7</v>
      </c>
      <c r="N261" s="6">
        <v>28</v>
      </c>
      <c r="O261" s="14">
        <v>2</v>
      </c>
      <c r="P261" t="s">
        <v>57</v>
      </c>
      <c r="Q261" t="s">
        <v>70</v>
      </c>
      <c r="R261" t="s">
        <v>68</v>
      </c>
      <c r="S261" t="s">
        <v>106</v>
      </c>
      <c r="T261" s="16">
        <v>0.5</v>
      </c>
      <c r="U261" s="11" t="s">
        <v>56</v>
      </c>
      <c r="V261" t="s">
        <v>56</v>
      </c>
      <c r="W261" t="e">
        <f>IF(X261="","",INDEX(#REF!,MATCH(X261,#REF!,0)))</f>
        <v>#REF!</v>
      </c>
      <c r="X261" s="5" t="str">
        <f t="shared" si="16"/>
        <v>5 - Senior Officer &amp; Sales &amp; Marketing</v>
      </c>
      <c r="Y261" t="e">
        <f>IF(Z261="","",INDEX(#REF!,MATCH(Z261,#REF!,0)))</f>
        <v>#REF!</v>
      </c>
      <c r="Z261" t="str">
        <f t="shared" si="17"/>
        <v>5 - Senior Officer</v>
      </c>
      <c r="AA261" t="s">
        <v>9</v>
      </c>
      <c r="AB261" t="s">
        <v>9</v>
      </c>
      <c r="AC261" t="s">
        <v>9</v>
      </c>
      <c r="AD261" s="2">
        <v>42095</v>
      </c>
      <c r="AE261">
        <v>5</v>
      </c>
      <c r="AF261">
        <f t="shared" ca="1" si="19"/>
        <v>0.84002122728778839</v>
      </c>
      <c r="AG261">
        <f t="shared" si="18"/>
        <v>1</v>
      </c>
    </row>
    <row r="262" spans="1:33">
      <c r="A262">
        <v>261</v>
      </c>
      <c r="B262" t="s">
        <v>0</v>
      </c>
      <c r="C262" s="13">
        <v>3</v>
      </c>
      <c r="D262" s="13" t="str">
        <f>IF(J262="Y","",IF(H262="Y",INDEX(#REF!,MATCH(I262,#REF!,0)),I262))</f>
        <v>4 - Manager</v>
      </c>
      <c r="E262" s="3" t="s">
        <v>70</v>
      </c>
      <c r="F262" s="6"/>
      <c r="G262" s="3" t="s">
        <v>67</v>
      </c>
      <c r="H262" s="3" t="s">
        <v>69</v>
      </c>
      <c r="I262" s="3" t="s">
        <v>75</v>
      </c>
      <c r="J262" s="3" t="s">
        <v>69</v>
      </c>
      <c r="K262" s="3">
        <v>2</v>
      </c>
      <c r="L262" s="8" t="s">
        <v>4</v>
      </c>
      <c r="M262" s="3" t="s">
        <v>4</v>
      </c>
      <c r="N262" s="6">
        <v>39</v>
      </c>
      <c r="O262" s="14">
        <v>7</v>
      </c>
      <c r="P262" t="s">
        <v>58</v>
      </c>
      <c r="Q262" t="s">
        <v>70</v>
      </c>
      <c r="R262" t="s">
        <v>68</v>
      </c>
      <c r="S262" t="s">
        <v>75</v>
      </c>
      <c r="T262" s="16">
        <v>0.5</v>
      </c>
      <c r="U262" s="11" t="s">
        <v>56</v>
      </c>
      <c r="V262" t="s">
        <v>56</v>
      </c>
      <c r="W262" t="e">
        <f>IF(X262="","",INDEX(#REF!,MATCH(X262,#REF!,0)))</f>
        <v>#REF!</v>
      </c>
      <c r="X262" s="5" t="str">
        <f t="shared" si="16"/>
        <v>4 - Manager &amp; HR</v>
      </c>
      <c r="Y262" t="e">
        <f>IF(Z262="","",INDEX(#REF!,MATCH(Z262,#REF!,0)))</f>
        <v>#REF!</v>
      </c>
      <c r="Z262" t="str">
        <f t="shared" si="17"/>
        <v>4 - Manager</v>
      </c>
      <c r="AA262" t="s">
        <v>20</v>
      </c>
      <c r="AB262" t="s">
        <v>62</v>
      </c>
      <c r="AC262" t="s">
        <v>62</v>
      </c>
      <c r="AD262" s="2">
        <v>41365</v>
      </c>
      <c r="AE262">
        <v>7</v>
      </c>
      <c r="AF262">
        <f t="shared" ca="1" si="19"/>
        <v>0.82009938343491573</v>
      </c>
      <c r="AG262">
        <f t="shared" si="18"/>
        <v>1</v>
      </c>
    </row>
    <row r="263" spans="1:33">
      <c r="A263">
        <v>262</v>
      </c>
      <c r="B263" t="s">
        <v>1</v>
      </c>
      <c r="C263" s="13">
        <v>2</v>
      </c>
      <c r="D263" s="13" t="e">
        <f>IF(J263="Y","",IF(H263="Y",INDEX(#REF!,MATCH(I263,#REF!,0)),I263))</f>
        <v>#REF!</v>
      </c>
      <c r="E263" s="3" t="s">
        <v>70</v>
      </c>
      <c r="F263" s="6"/>
      <c r="G263" s="3" t="s">
        <v>67</v>
      </c>
      <c r="H263" s="3" t="s">
        <v>67</v>
      </c>
      <c r="I263" s="3" t="s">
        <v>77</v>
      </c>
      <c r="J263" s="3" t="s">
        <v>69</v>
      </c>
      <c r="K263" s="3">
        <v>2</v>
      </c>
      <c r="L263" s="8" t="s">
        <v>3</v>
      </c>
      <c r="M263" s="3" t="s">
        <v>3</v>
      </c>
      <c r="N263" s="6">
        <v>41</v>
      </c>
      <c r="O263" s="14">
        <v>1</v>
      </c>
      <c r="P263" t="s">
        <v>59</v>
      </c>
      <c r="Q263" t="s">
        <v>70</v>
      </c>
      <c r="R263" t="s">
        <v>68</v>
      </c>
      <c r="S263" t="s">
        <v>77</v>
      </c>
      <c r="T263" s="16">
        <v>0.5</v>
      </c>
      <c r="U263" s="11" t="s">
        <v>56</v>
      </c>
      <c r="V263" t="s">
        <v>56</v>
      </c>
      <c r="W263" t="e">
        <f>IF(X263="","",INDEX(#REF!,MATCH(X263,#REF!,0)))</f>
        <v>#REF!</v>
      </c>
      <c r="X263" s="5" t="str">
        <f t="shared" si="16"/>
        <v>2 - Director &amp; Finance</v>
      </c>
      <c r="Y263" t="s">
        <v>105</v>
      </c>
      <c r="Z263" t="str">
        <f t="shared" si="17"/>
        <v>2 - Director</v>
      </c>
      <c r="AA263" t="s">
        <v>9</v>
      </c>
      <c r="AB263" t="s">
        <v>9</v>
      </c>
      <c r="AC263" t="s">
        <v>9</v>
      </c>
      <c r="AD263" s="2">
        <v>42095</v>
      </c>
      <c r="AE263">
        <v>5</v>
      </c>
      <c r="AF263">
        <f t="shared" ca="1" si="19"/>
        <v>7.161372253918763E-2</v>
      </c>
      <c r="AG263">
        <f t="shared" si="18"/>
        <v>1</v>
      </c>
    </row>
    <row r="264" spans="1:33">
      <c r="A264">
        <v>263</v>
      </c>
      <c r="B264" t="s">
        <v>1</v>
      </c>
      <c r="D264" s="13" t="str">
        <f>IF(J264="Y","",IF(H264="Y",INDEX(#REF!,MATCH(I264,#REF!,0)),I264))</f>
        <v/>
      </c>
      <c r="E264" s="3" t="s">
        <v>70</v>
      </c>
      <c r="F264" s="6"/>
      <c r="G264" s="3" t="s">
        <v>69</v>
      </c>
      <c r="H264" s="3" t="s">
        <v>69</v>
      </c>
      <c r="I264" s="3" t="s">
        <v>106</v>
      </c>
      <c r="J264" s="3" t="s">
        <v>67</v>
      </c>
      <c r="K264" s="3"/>
      <c r="L264" s="8" t="s">
        <v>5</v>
      </c>
      <c r="M264" s="3" t="s">
        <v>5</v>
      </c>
      <c r="N264" s="6">
        <v>27</v>
      </c>
      <c r="O264" s="14">
        <v>0</v>
      </c>
      <c r="P264" t="s">
        <v>57</v>
      </c>
      <c r="Q264" t="s">
        <v>70</v>
      </c>
      <c r="R264" t="s">
        <v>70</v>
      </c>
      <c r="S264" t="s">
        <v>106</v>
      </c>
      <c r="T264" s="16">
        <v>0.5</v>
      </c>
      <c r="U264" s="11" t="s">
        <v>56</v>
      </c>
      <c r="V264" t="s">
        <v>56</v>
      </c>
      <c r="W264" t="e">
        <f>IF(X264="","",INDEX(#REF!,MATCH(X264,#REF!,0)))</f>
        <v>#REF!</v>
      </c>
      <c r="X264" s="5" t="str">
        <f t="shared" si="16"/>
        <v>5 - Senior Officer &amp; Operations</v>
      </c>
      <c r="Y264" t="e">
        <f>IF(Z264="","",INDEX(#REF!,MATCH(Z264,#REF!,0)))</f>
        <v>#REF!</v>
      </c>
      <c r="Z264" t="str">
        <f t="shared" si="17"/>
        <v>5 - Senior Officer</v>
      </c>
      <c r="AA264" t="s">
        <v>28</v>
      </c>
      <c r="AB264" t="s">
        <v>62</v>
      </c>
      <c r="AC264" t="s">
        <v>62</v>
      </c>
      <c r="AD264" s="2">
        <v>43922</v>
      </c>
      <c r="AE264">
        <v>0</v>
      </c>
      <c r="AF264">
        <f t="shared" ca="1" si="19"/>
        <v>7.9589509521647894E-2</v>
      </c>
      <c r="AG264">
        <f t="shared" si="18"/>
        <v>1</v>
      </c>
    </row>
    <row r="265" spans="1:33">
      <c r="A265">
        <v>264</v>
      </c>
      <c r="B265" t="s">
        <v>1</v>
      </c>
      <c r="D265" s="13" t="str">
        <f>IF(J265="Y","",IF(H265="Y",INDEX(#REF!,MATCH(I265,#REF!,0)),I265))</f>
        <v>6 - Junior Officer</v>
      </c>
      <c r="E265" s="3" t="s">
        <v>70</v>
      </c>
      <c r="F265" s="6"/>
      <c r="G265" s="3" t="s">
        <v>67</v>
      </c>
      <c r="H265" s="3" t="s">
        <v>69</v>
      </c>
      <c r="I265" s="3" t="s">
        <v>74</v>
      </c>
      <c r="J265" s="3" t="s">
        <v>69</v>
      </c>
      <c r="K265" s="3">
        <v>2</v>
      </c>
      <c r="L265" s="8" t="s">
        <v>5</v>
      </c>
      <c r="M265" s="3" t="s">
        <v>5</v>
      </c>
      <c r="N265" s="6">
        <v>28</v>
      </c>
      <c r="O265" s="14">
        <v>1</v>
      </c>
      <c r="P265" t="s">
        <v>57</v>
      </c>
      <c r="Q265" t="s">
        <v>68</v>
      </c>
      <c r="R265" t="s">
        <v>68</v>
      </c>
      <c r="S265" t="s">
        <v>106</v>
      </c>
      <c r="T265" s="16">
        <v>0.5</v>
      </c>
      <c r="U265" s="11" t="s">
        <v>56</v>
      </c>
      <c r="V265" t="s">
        <v>56</v>
      </c>
      <c r="W265" t="e">
        <f>IF(X265="","",INDEX(#REF!,MATCH(X265,#REF!,0)))</f>
        <v>#REF!</v>
      </c>
      <c r="X265" s="5" t="str">
        <f t="shared" si="16"/>
        <v>6 - Junior Officer &amp; Operations</v>
      </c>
      <c r="Y265" t="e">
        <f>IF(Z265="","",INDEX(#REF!,MATCH(Z265,#REF!,0)))</f>
        <v>#REF!</v>
      </c>
      <c r="Z265" t="str">
        <f t="shared" si="17"/>
        <v>6 - Junior Officer</v>
      </c>
      <c r="AA265" t="s">
        <v>20</v>
      </c>
      <c r="AB265" t="s">
        <v>62</v>
      </c>
      <c r="AC265" t="s">
        <v>62</v>
      </c>
      <c r="AD265" s="2">
        <v>43556</v>
      </c>
      <c r="AE265">
        <v>1</v>
      </c>
      <c r="AF265">
        <f t="shared" ca="1" si="19"/>
        <v>0.36045178056655547</v>
      </c>
      <c r="AG265">
        <f t="shared" si="18"/>
        <v>0</v>
      </c>
    </row>
    <row r="266" spans="1:33">
      <c r="A266">
        <v>265</v>
      </c>
      <c r="B266" t="s">
        <v>0</v>
      </c>
      <c r="C266" s="13">
        <v>3</v>
      </c>
      <c r="D266" s="13" t="str">
        <f>IF(J266="Y","",IF(H266="Y",INDEX(#REF!,MATCH(I266,#REF!,0)),I266))</f>
        <v>4 - Manager</v>
      </c>
      <c r="E266" s="3" t="s">
        <v>70</v>
      </c>
      <c r="F266" s="6"/>
      <c r="G266" s="3" t="s">
        <v>67</v>
      </c>
      <c r="H266" s="3" t="s">
        <v>69</v>
      </c>
      <c r="I266" s="3" t="s">
        <v>75</v>
      </c>
      <c r="J266" s="3" t="s">
        <v>69</v>
      </c>
      <c r="K266" s="3">
        <v>2</v>
      </c>
      <c r="L266" s="8" t="s">
        <v>5</v>
      </c>
      <c r="M266" s="3" t="s">
        <v>5</v>
      </c>
      <c r="N266" s="6">
        <v>41</v>
      </c>
      <c r="O266" s="14">
        <v>2</v>
      </c>
      <c r="P266" t="s">
        <v>59</v>
      </c>
      <c r="Q266" t="s">
        <v>70</v>
      </c>
      <c r="R266" t="s">
        <v>68</v>
      </c>
      <c r="S266" t="s">
        <v>75</v>
      </c>
      <c r="T266" s="16">
        <v>0.5</v>
      </c>
      <c r="U266" s="11" t="s">
        <v>56</v>
      </c>
      <c r="V266" t="s">
        <v>56</v>
      </c>
      <c r="W266" t="e">
        <f>IF(X266="","",INDEX(#REF!,MATCH(X266,#REF!,0)))</f>
        <v>#REF!</v>
      </c>
      <c r="X266" s="5" t="str">
        <f t="shared" si="16"/>
        <v>4 - Manager &amp; Operations</v>
      </c>
      <c r="Y266" t="e">
        <f>IF(Z266="","",INDEX(#REF!,MATCH(Z266,#REF!,0)))</f>
        <v>#REF!</v>
      </c>
      <c r="Z266" t="str">
        <f t="shared" si="17"/>
        <v>4 - Manager</v>
      </c>
      <c r="AA266" t="s">
        <v>9</v>
      </c>
      <c r="AB266" t="s">
        <v>9</v>
      </c>
      <c r="AC266" t="s">
        <v>9</v>
      </c>
      <c r="AD266" s="2">
        <v>41000</v>
      </c>
      <c r="AE266">
        <v>8</v>
      </c>
      <c r="AF266">
        <f t="shared" ca="1" si="19"/>
        <v>0.23627517321614622</v>
      </c>
      <c r="AG266">
        <f t="shared" si="18"/>
        <v>1</v>
      </c>
    </row>
    <row r="267" spans="1:33">
      <c r="A267">
        <v>266</v>
      </c>
      <c r="B267" t="s">
        <v>0</v>
      </c>
      <c r="C267" s="13">
        <v>2</v>
      </c>
      <c r="D267" s="13" t="str">
        <f>IF(J267="Y","",IF(H267="Y",INDEX(#REF!,MATCH(I267,#REF!,0)),I267))</f>
        <v>5 - Senior Officer</v>
      </c>
      <c r="E267" s="3" t="s">
        <v>70</v>
      </c>
      <c r="F267" s="6"/>
      <c r="G267" s="3" t="s">
        <v>67</v>
      </c>
      <c r="H267" s="3" t="s">
        <v>69</v>
      </c>
      <c r="I267" s="3" t="s">
        <v>106</v>
      </c>
      <c r="J267" s="3" t="s">
        <v>69</v>
      </c>
      <c r="K267" s="3">
        <v>3</v>
      </c>
      <c r="L267" s="8" t="s">
        <v>5</v>
      </c>
      <c r="M267" s="3" t="s">
        <v>5</v>
      </c>
      <c r="N267" s="6">
        <v>32</v>
      </c>
      <c r="O267" s="14">
        <v>2</v>
      </c>
      <c r="P267" t="s">
        <v>58</v>
      </c>
      <c r="Q267" t="s">
        <v>70</v>
      </c>
      <c r="R267" t="s">
        <v>68</v>
      </c>
      <c r="S267" t="s">
        <v>106</v>
      </c>
      <c r="T267" s="16">
        <v>0.5</v>
      </c>
      <c r="U267" s="11">
        <v>0.8</v>
      </c>
      <c r="V267" t="s">
        <v>55</v>
      </c>
      <c r="W267" t="e">
        <f>IF(X267="","",INDEX(#REF!,MATCH(X267,#REF!,0)))</f>
        <v>#REF!</v>
      </c>
      <c r="X267" s="5" t="str">
        <f t="shared" si="16"/>
        <v>5 - Senior Officer &amp; Operations</v>
      </c>
      <c r="Y267" t="e">
        <f>IF(Z267="","",INDEX(#REF!,MATCH(Z267,#REF!,0)))</f>
        <v>#REF!</v>
      </c>
      <c r="Z267" t="str">
        <f t="shared" si="17"/>
        <v>5 - Senior Officer</v>
      </c>
      <c r="AA267" t="s">
        <v>9</v>
      </c>
      <c r="AB267" t="s">
        <v>9</v>
      </c>
      <c r="AC267" t="s">
        <v>9</v>
      </c>
      <c r="AD267" s="2">
        <v>43191</v>
      </c>
      <c r="AE267">
        <v>2</v>
      </c>
      <c r="AF267">
        <f t="shared" ca="1" si="19"/>
        <v>0.49992386194312433</v>
      </c>
      <c r="AG267">
        <f t="shared" si="18"/>
        <v>1</v>
      </c>
    </row>
    <row r="268" spans="1:33">
      <c r="A268">
        <v>267</v>
      </c>
      <c r="B268" t="s">
        <v>0</v>
      </c>
      <c r="C268" s="13">
        <v>1</v>
      </c>
      <c r="D268" s="13" t="e">
        <f>IF(J268="Y","",IF(H268="Y",INDEX(#REF!,MATCH(I268,#REF!,0)),I268))</f>
        <v>#REF!</v>
      </c>
      <c r="E268" s="3" t="s">
        <v>70</v>
      </c>
      <c r="F268" s="6"/>
      <c r="G268" s="3" t="s">
        <v>67</v>
      </c>
      <c r="H268" s="3" t="s">
        <v>67</v>
      </c>
      <c r="I268" s="3" t="s">
        <v>106</v>
      </c>
      <c r="J268" s="3" t="s">
        <v>69</v>
      </c>
      <c r="K268" s="3">
        <v>2</v>
      </c>
      <c r="L268" s="8" t="s">
        <v>3</v>
      </c>
      <c r="M268" s="3" t="s">
        <v>3</v>
      </c>
      <c r="N268" s="6">
        <v>29</v>
      </c>
      <c r="O268" s="14">
        <v>1</v>
      </c>
      <c r="P268" t="s">
        <v>57</v>
      </c>
      <c r="Q268" t="s">
        <v>70</v>
      </c>
      <c r="R268" t="s">
        <v>68</v>
      </c>
      <c r="S268" t="s">
        <v>106</v>
      </c>
      <c r="T268" s="16">
        <v>0.5</v>
      </c>
      <c r="U268" s="11" t="s">
        <v>56</v>
      </c>
      <c r="V268" t="s">
        <v>56</v>
      </c>
      <c r="W268" t="e">
        <f>IF(X268="","",INDEX(#REF!,MATCH(X268,#REF!,0)))</f>
        <v>#REF!</v>
      </c>
      <c r="X268" s="5" t="str">
        <f t="shared" si="16"/>
        <v>5 - Senior Officer &amp; Finance</v>
      </c>
      <c r="Y268" t="e">
        <f>IF(Z268="","",INDEX(#REF!,MATCH(Z268,#REF!,0)))</f>
        <v>#REF!</v>
      </c>
      <c r="Z268" t="str">
        <f t="shared" si="17"/>
        <v>5 - Senior Officer</v>
      </c>
      <c r="AA268" t="s">
        <v>9</v>
      </c>
      <c r="AB268" t="s">
        <v>9</v>
      </c>
      <c r="AC268" t="s">
        <v>9</v>
      </c>
      <c r="AD268" s="2">
        <v>42826</v>
      </c>
      <c r="AE268">
        <v>3</v>
      </c>
      <c r="AF268">
        <f t="shared" ca="1" si="19"/>
        <v>0.47457316796974724</v>
      </c>
      <c r="AG268">
        <f t="shared" si="18"/>
        <v>1</v>
      </c>
    </row>
    <row r="269" spans="1:33">
      <c r="A269">
        <v>268</v>
      </c>
      <c r="B269" t="s">
        <v>0</v>
      </c>
      <c r="C269" s="13">
        <v>3</v>
      </c>
      <c r="D269" s="13" t="str">
        <f>IF(J269="Y","",IF(H269="Y",INDEX(#REF!,MATCH(I269,#REF!,0)),I269))</f>
        <v>6 - Junior Officer</v>
      </c>
      <c r="E269" s="3" t="s">
        <v>70</v>
      </c>
      <c r="F269" s="6"/>
      <c r="G269" s="3" t="s">
        <v>67</v>
      </c>
      <c r="H269" s="3" t="s">
        <v>69</v>
      </c>
      <c r="I269" s="3" t="s">
        <v>74</v>
      </c>
      <c r="J269" s="3" t="s">
        <v>69</v>
      </c>
      <c r="K269" s="3">
        <v>3</v>
      </c>
      <c r="L269" s="8" t="s">
        <v>5</v>
      </c>
      <c r="M269" s="3" t="s">
        <v>5</v>
      </c>
      <c r="N269" s="6">
        <v>23</v>
      </c>
      <c r="O269" s="14">
        <v>3</v>
      </c>
      <c r="P269" t="s">
        <v>57</v>
      </c>
      <c r="Q269" t="s">
        <v>70</v>
      </c>
      <c r="R269" t="s">
        <v>68</v>
      </c>
      <c r="S269" t="s">
        <v>74</v>
      </c>
      <c r="T269" s="16">
        <v>0.5</v>
      </c>
      <c r="U269" s="11" t="s">
        <v>56</v>
      </c>
      <c r="V269" t="s">
        <v>56</v>
      </c>
      <c r="W269" t="e">
        <f>IF(X269="","",INDEX(#REF!,MATCH(X269,#REF!,0)))</f>
        <v>#REF!</v>
      </c>
      <c r="X269" s="5" t="str">
        <f t="shared" si="16"/>
        <v>6 - Junior Officer &amp; Operations</v>
      </c>
      <c r="Y269" t="e">
        <f>IF(Z269="","",INDEX(#REF!,MATCH(Z269,#REF!,0)))</f>
        <v>#REF!</v>
      </c>
      <c r="Z269" t="str">
        <f t="shared" si="17"/>
        <v>6 - Junior Officer</v>
      </c>
      <c r="AA269" t="s">
        <v>20</v>
      </c>
      <c r="AB269" t="s">
        <v>62</v>
      </c>
      <c r="AC269" t="s">
        <v>62</v>
      </c>
      <c r="AD269" s="2">
        <v>42826</v>
      </c>
      <c r="AE269">
        <v>3</v>
      </c>
      <c r="AF269">
        <f t="shared" ca="1" si="19"/>
        <v>0.37683956925351725</v>
      </c>
      <c r="AG269">
        <f t="shared" si="18"/>
        <v>1</v>
      </c>
    </row>
    <row r="270" spans="1:33">
      <c r="A270">
        <v>269</v>
      </c>
      <c r="B270" t="s">
        <v>1</v>
      </c>
      <c r="C270" s="13">
        <v>3</v>
      </c>
      <c r="D270" s="13" t="str">
        <f>IF(J270="Y","",IF(H270="Y",INDEX(#REF!,MATCH(I270,#REF!,0)),I270))</f>
        <v>5 - Senior Officer</v>
      </c>
      <c r="E270" s="3" t="s">
        <v>70</v>
      </c>
      <c r="F270" s="6"/>
      <c r="G270" s="3" t="s">
        <v>67</v>
      </c>
      <c r="H270" s="3" t="s">
        <v>69</v>
      </c>
      <c r="I270" s="3" t="s">
        <v>106</v>
      </c>
      <c r="J270" s="3" t="s">
        <v>69</v>
      </c>
      <c r="K270" s="3">
        <v>3</v>
      </c>
      <c r="L270" s="8" t="s">
        <v>8</v>
      </c>
      <c r="M270" s="3" t="s">
        <v>8</v>
      </c>
      <c r="N270" s="6">
        <v>36</v>
      </c>
      <c r="O270" s="14">
        <v>3</v>
      </c>
      <c r="P270" t="s">
        <v>58</v>
      </c>
      <c r="Q270" t="s">
        <v>68</v>
      </c>
      <c r="R270" t="s">
        <v>68</v>
      </c>
      <c r="S270" t="s">
        <v>75</v>
      </c>
      <c r="T270" s="16">
        <v>0.5</v>
      </c>
      <c r="U270" s="11" t="s">
        <v>56</v>
      </c>
      <c r="V270" t="s">
        <v>56</v>
      </c>
      <c r="W270" t="e">
        <f>IF(X270="","",INDEX(#REF!,MATCH(X270,#REF!,0)))</f>
        <v>#REF!</v>
      </c>
      <c r="X270" s="5" t="str">
        <f t="shared" si="16"/>
        <v>5 - Senior Officer &amp; Strategy</v>
      </c>
      <c r="Y270" t="e">
        <f>IF(Z270="","",INDEX(#REF!,MATCH(Z270,#REF!,0)))</f>
        <v>#REF!</v>
      </c>
      <c r="Z270" t="str">
        <f t="shared" si="17"/>
        <v>5 - Senior Officer</v>
      </c>
      <c r="AA270" t="s">
        <v>9</v>
      </c>
      <c r="AB270" t="s">
        <v>9</v>
      </c>
      <c r="AC270" t="s">
        <v>9</v>
      </c>
      <c r="AD270" s="2">
        <v>42826</v>
      </c>
      <c r="AE270">
        <v>3</v>
      </c>
      <c r="AF270">
        <f t="shared" ca="1" si="19"/>
        <v>0.5298963540786007</v>
      </c>
      <c r="AG270">
        <f t="shared" si="18"/>
        <v>0</v>
      </c>
    </row>
    <row r="271" spans="1:33">
      <c r="A271">
        <v>270</v>
      </c>
      <c r="B271" t="s">
        <v>0</v>
      </c>
      <c r="C271" s="13">
        <v>3</v>
      </c>
      <c r="D271" s="13" t="str">
        <f>IF(J271="Y","",IF(H271="Y",INDEX(#REF!,MATCH(I271,#REF!,0)),I271))</f>
        <v>6 - Junior Officer</v>
      </c>
      <c r="E271" s="3" t="s">
        <v>70</v>
      </c>
      <c r="F271" s="6"/>
      <c r="G271" s="3" t="s">
        <v>67</v>
      </c>
      <c r="H271" s="3" t="s">
        <v>69</v>
      </c>
      <c r="I271" s="3" t="s">
        <v>74</v>
      </c>
      <c r="J271" s="3" t="s">
        <v>69</v>
      </c>
      <c r="K271" s="3">
        <v>2</v>
      </c>
      <c r="L271" s="8" t="s">
        <v>5</v>
      </c>
      <c r="M271" s="3" t="s">
        <v>5</v>
      </c>
      <c r="N271" s="6">
        <v>27</v>
      </c>
      <c r="O271" s="14">
        <v>5</v>
      </c>
      <c r="P271" t="s">
        <v>57</v>
      </c>
      <c r="Q271" t="s">
        <v>70</v>
      </c>
      <c r="R271" t="s">
        <v>68</v>
      </c>
      <c r="S271" t="s">
        <v>74</v>
      </c>
      <c r="T271" s="16">
        <v>0.5</v>
      </c>
      <c r="U271" s="11" t="s">
        <v>56</v>
      </c>
      <c r="V271" t="s">
        <v>56</v>
      </c>
      <c r="W271" t="e">
        <f>IF(X271="","",INDEX(#REF!,MATCH(X271,#REF!,0)))</f>
        <v>#REF!</v>
      </c>
      <c r="X271" s="5" t="str">
        <f t="shared" si="16"/>
        <v>6 - Junior Officer &amp; Operations</v>
      </c>
      <c r="Y271" t="e">
        <f>IF(Z271="","",INDEX(#REF!,MATCH(Z271,#REF!,0)))</f>
        <v>#REF!</v>
      </c>
      <c r="Z271" t="str">
        <f t="shared" si="17"/>
        <v>6 - Junior Officer</v>
      </c>
      <c r="AA271" t="s">
        <v>9</v>
      </c>
      <c r="AB271" t="s">
        <v>9</v>
      </c>
      <c r="AC271" t="s">
        <v>9</v>
      </c>
      <c r="AD271" s="2">
        <v>42095</v>
      </c>
      <c r="AE271">
        <v>5</v>
      </c>
      <c r="AF271">
        <f t="shared" ca="1" si="19"/>
        <v>0.39358559514577696</v>
      </c>
      <c r="AG271">
        <f t="shared" si="18"/>
        <v>1</v>
      </c>
    </row>
    <row r="272" spans="1:33">
      <c r="A272">
        <v>271</v>
      </c>
      <c r="B272" t="s">
        <v>0</v>
      </c>
      <c r="C272" s="13">
        <v>3</v>
      </c>
      <c r="D272" s="13" t="str">
        <f>IF(J272="Y","",IF(H272="Y",INDEX(#REF!,MATCH(I272,#REF!,0)),I272))</f>
        <v>4 - Manager</v>
      </c>
      <c r="E272" s="3" t="s">
        <v>70</v>
      </c>
      <c r="F272" s="6"/>
      <c r="G272" s="3" t="s">
        <v>67</v>
      </c>
      <c r="H272" s="3" t="s">
        <v>69</v>
      </c>
      <c r="I272" s="3" t="s">
        <v>75</v>
      </c>
      <c r="J272" s="3" t="s">
        <v>69</v>
      </c>
      <c r="K272" s="3">
        <v>4</v>
      </c>
      <c r="L272" s="8" t="s">
        <v>7</v>
      </c>
      <c r="M272" s="3" t="s">
        <v>7</v>
      </c>
      <c r="N272" s="6">
        <v>41</v>
      </c>
      <c r="O272" s="14">
        <v>3</v>
      </c>
      <c r="P272" t="s">
        <v>59</v>
      </c>
      <c r="Q272" t="s">
        <v>70</v>
      </c>
      <c r="R272" t="s">
        <v>68</v>
      </c>
      <c r="S272" t="s">
        <v>75</v>
      </c>
      <c r="T272" s="16">
        <v>0.5</v>
      </c>
      <c r="U272" s="11" t="s">
        <v>56</v>
      </c>
      <c r="V272" t="s">
        <v>56</v>
      </c>
      <c r="W272" t="e">
        <f>IF(X272="","",INDEX(#REF!,MATCH(X272,#REF!,0)))</f>
        <v>#REF!</v>
      </c>
      <c r="X272" s="5" t="str">
        <f t="shared" si="16"/>
        <v>4 - Manager &amp; Sales &amp; Marketing</v>
      </c>
      <c r="Y272" t="e">
        <f>IF(Z272="","",INDEX(#REF!,MATCH(Z272,#REF!,0)))</f>
        <v>#REF!</v>
      </c>
      <c r="Z272" t="str">
        <f t="shared" si="17"/>
        <v>4 - Manager</v>
      </c>
      <c r="AA272" t="s">
        <v>9</v>
      </c>
      <c r="AB272" t="s">
        <v>9</v>
      </c>
      <c r="AC272" t="s">
        <v>9</v>
      </c>
      <c r="AD272" s="2">
        <v>40634</v>
      </c>
      <c r="AE272">
        <v>9</v>
      </c>
      <c r="AF272">
        <f t="shared" ca="1" si="19"/>
        <v>0.37256137058282046</v>
      </c>
      <c r="AG272">
        <f t="shared" si="18"/>
        <v>1</v>
      </c>
    </row>
    <row r="273" spans="1:33">
      <c r="A273">
        <v>272</v>
      </c>
      <c r="B273" t="s">
        <v>0</v>
      </c>
      <c r="D273" s="13" t="str">
        <f>IF(J273="Y","",IF(H273="Y",INDEX(#REF!,MATCH(I273,#REF!,0)),I273))</f>
        <v/>
      </c>
      <c r="E273" s="3" t="s">
        <v>70</v>
      </c>
      <c r="F273" s="6"/>
      <c r="G273" s="3" t="s">
        <v>69</v>
      </c>
      <c r="H273" s="3" t="s">
        <v>69</v>
      </c>
      <c r="I273" s="3" t="s">
        <v>77</v>
      </c>
      <c r="J273" s="3" t="s">
        <v>67</v>
      </c>
      <c r="K273" s="3"/>
      <c r="L273" s="8" t="s">
        <v>5</v>
      </c>
      <c r="M273" s="3" t="s">
        <v>5</v>
      </c>
      <c r="N273" s="6">
        <v>39</v>
      </c>
      <c r="O273" s="14">
        <v>0</v>
      </c>
      <c r="P273" t="s">
        <v>58</v>
      </c>
      <c r="Q273" t="s">
        <v>70</v>
      </c>
      <c r="R273" t="s">
        <v>70</v>
      </c>
      <c r="S273" t="s">
        <v>77</v>
      </c>
      <c r="T273" s="16">
        <v>0.5</v>
      </c>
      <c r="U273" s="11" t="s">
        <v>56</v>
      </c>
      <c r="V273" t="s">
        <v>56</v>
      </c>
      <c r="W273" t="e">
        <f>IF(X273="","",INDEX(#REF!,MATCH(X273,#REF!,0)))</f>
        <v>#REF!</v>
      </c>
      <c r="X273" s="5" t="str">
        <f t="shared" si="16"/>
        <v>2 - Director &amp; Operations</v>
      </c>
      <c r="Y273" t="s">
        <v>105</v>
      </c>
      <c r="Z273" t="str">
        <f t="shared" si="17"/>
        <v>2 - Director</v>
      </c>
      <c r="AA273" t="s">
        <v>9</v>
      </c>
      <c r="AB273" t="s">
        <v>9</v>
      </c>
      <c r="AC273" t="s">
        <v>9</v>
      </c>
      <c r="AD273" s="2">
        <v>43922</v>
      </c>
      <c r="AE273">
        <v>0</v>
      </c>
      <c r="AF273">
        <f t="shared" ca="1" si="19"/>
        <v>0.89770657870659221</v>
      </c>
      <c r="AG273">
        <f t="shared" si="18"/>
        <v>1</v>
      </c>
    </row>
    <row r="274" spans="1:33">
      <c r="A274">
        <v>273</v>
      </c>
      <c r="B274" t="s">
        <v>0</v>
      </c>
      <c r="C274" s="13">
        <v>3</v>
      </c>
      <c r="D274" s="13" t="str">
        <f>IF(J274="Y","",IF(H274="Y",INDEX(#REF!,MATCH(I274,#REF!,0)),I274))</f>
        <v>6 - Junior Officer</v>
      </c>
      <c r="E274" s="3" t="s">
        <v>70</v>
      </c>
      <c r="F274" s="6"/>
      <c r="G274" s="3" t="s">
        <v>67</v>
      </c>
      <c r="H274" s="3" t="s">
        <v>69</v>
      </c>
      <c r="I274" s="3" t="s">
        <v>74</v>
      </c>
      <c r="J274" s="3" t="s">
        <v>69</v>
      </c>
      <c r="K274" s="3">
        <v>3</v>
      </c>
      <c r="L274" s="8" t="s">
        <v>6</v>
      </c>
      <c r="M274" s="3" t="s">
        <v>6</v>
      </c>
      <c r="N274" s="6">
        <v>24</v>
      </c>
      <c r="O274" s="14">
        <v>4</v>
      </c>
      <c r="P274" t="s">
        <v>57</v>
      </c>
      <c r="Q274" t="s">
        <v>70</v>
      </c>
      <c r="R274" t="s">
        <v>68</v>
      </c>
      <c r="S274" t="s">
        <v>74</v>
      </c>
      <c r="T274" s="16">
        <v>0.5</v>
      </c>
      <c r="U274" s="11" t="s">
        <v>56</v>
      </c>
      <c r="V274" t="s">
        <v>56</v>
      </c>
      <c r="W274" t="e">
        <f>IF(X274="","",INDEX(#REF!,MATCH(X274,#REF!,0)))</f>
        <v>#REF!</v>
      </c>
      <c r="X274" s="5" t="str">
        <f t="shared" si="16"/>
        <v>6 - Junior Officer &amp; Internal Services</v>
      </c>
      <c r="Y274" t="e">
        <f>IF(Z274="","",INDEX(#REF!,MATCH(Z274,#REF!,0)))</f>
        <v>#REF!</v>
      </c>
      <c r="Z274" t="str">
        <f t="shared" si="17"/>
        <v>6 - Junior Officer</v>
      </c>
      <c r="AA274" t="s">
        <v>9</v>
      </c>
      <c r="AB274" t="s">
        <v>9</v>
      </c>
      <c r="AC274" t="s">
        <v>9</v>
      </c>
      <c r="AD274" s="2">
        <v>42461</v>
      </c>
      <c r="AE274">
        <v>4</v>
      </c>
      <c r="AF274">
        <f t="shared" ca="1" si="19"/>
        <v>0.19413575164992625</v>
      </c>
      <c r="AG274">
        <f t="shared" si="18"/>
        <v>1</v>
      </c>
    </row>
    <row r="275" spans="1:33">
      <c r="A275">
        <v>274</v>
      </c>
      <c r="B275" t="s">
        <v>1</v>
      </c>
      <c r="C275" s="13">
        <v>3</v>
      </c>
      <c r="D275" s="13" t="str">
        <f>IF(J275="Y","",IF(H275="Y",INDEX(#REF!,MATCH(I275,#REF!,0)),I275))</f>
        <v>6 - Junior Officer</v>
      </c>
      <c r="E275" s="3" t="s">
        <v>70</v>
      </c>
      <c r="F275" s="6"/>
      <c r="G275" s="3" t="s">
        <v>67</v>
      </c>
      <c r="H275" s="3" t="s">
        <v>69</v>
      </c>
      <c r="I275" s="3" t="s">
        <v>74</v>
      </c>
      <c r="J275" s="3" t="s">
        <v>69</v>
      </c>
      <c r="K275" s="3">
        <v>2</v>
      </c>
      <c r="L275" s="8" t="s">
        <v>5</v>
      </c>
      <c r="M275" s="3" t="s">
        <v>5</v>
      </c>
      <c r="N275" s="6">
        <v>19</v>
      </c>
      <c r="O275" s="14">
        <v>2</v>
      </c>
      <c r="P275" t="s">
        <v>114</v>
      </c>
      <c r="Q275" t="s">
        <v>70</v>
      </c>
      <c r="R275" t="s">
        <v>68</v>
      </c>
      <c r="S275" t="s">
        <v>74</v>
      </c>
      <c r="T275" s="16">
        <v>0.5</v>
      </c>
      <c r="U275" s="11" t="s">
        <v>56</v>
      </c>
      <c r="V275" t="s">
        <v>56</v>
      </c>
      <c r="W275" t="e">
        <f>IF(X275="","",INDEX(#REF!,MATCH(X275,#REF!,0)))</f>
        <v>#REF!</v>
      </c>
      <c r="X275" s="5" t="str">
        <f t="shared" si="16"/>
        <v>6 - Junior Officer &amp; Operations</v>
      </c>
      <c r="Y275" t="e">
        <f>IF(Z275="","",INDEX(#REF!,MATCH(Z275,#REF!,0)))</f>
        <v>#REF!</v>
      </c>
      <c r="Z275" t="str">
        <f t="shared" si="17"/>
        <v>6 - Junior Officer</v>
      </c>
      <c r="AA275" t="s">
        <v>9</v>
      </c>
      <c r="AB275" t="s">
        <v>9</v>
      </c>
      <c r="AC275" t="s">
        <v>9</v>
      </c>
      <c r="AD275" s="2">
        <v>43191</v>
      </c>
      <c r="AE275">
        <v>2</v>
      </c>
      <c r="AF275">
        <f t="shared" ca="1" si="19"/>
        <v>0.39340135364057227</v>
      </c>
      <c r="AG275">
        <f t="shared" si="18"/>
        <v>1</v>
      </c>
    </row>
    <row r="276" spans="1:33">
      <c r="A276">
        <v>275</v>
      </c>
      <c r="B276" t="s">
        <v>0</v>
      </c>
      <c r="D276" s="13" t="str">
        <f>IF(J276="Y","",IF(H276="Y",INDEX(#REF!,MATCH(I276,#REF!,0)),I276))</f>
        <v>2 - Director</v>
      </c>
      <c r="E276" s="3" t="s">
        <v>68</v>
      </c>
      <c r="F276" s="6" t="s">
        <v>71</v>
      </c>
      <c r="G276" s="3" t="s">
        <v>67</v>
      </c>
      <c r="H276" s="3" t="s">
        <v>69</v>
      </c>
      <c r="I276" s="4" t="s">
        <v>77</v>
      </c>
      <c r="J276" s="3" t="s">
        <v>69</v>
      </c>
      <c r="K276" s="3">
        <v>3</v>
      </c>
      <c r="L276" s="8" t="s">
        <v>5</v>
      </c>
      <c r="M276" s="3" t="s">
        <v>5</v>
      </c>
      <c r="N276" s="6">
        <v>41</v>
      </c>
      <c r="O276" s="14">
        <v>5</v>
      </c>
      <c r="P276" t="s">
        <v>59</v>
      </c>
      <c r="Q276" t="s">
        <v>70</v>
      </c>
      <c r="R276" t="s">
        <v>70</v>
      </c>
      <c r="T276" s="16">
        <v>0.5</v>
      </c>
      <c r="U276" s="11" t="s">
        <v>56</v>
      </c>
      <c r="V276" t="s">
        <v>56</v>
      </c>
      <c r="W276" t="str">
        <f>IF(X276="","",INDEX(#REF!,MATCH(X276,#REF!,0)))</f>
        <v/>
      </c>
      <c r="X276" s="5" t="str">
        <f t="shared" si="16"/>
        <v/>
      </c>
      <c r="Y276" t="str">
        <f>IF(Z276="","",INDEX(#REF!,MATCH(Z276,#REF!,0)))</f>
        <v/>
      </c>
      <c r="Z276" t="str">
        <f t="shared" si="17"/>
        <v/>
      </c>
      <c r="AA276" t="s">
        <v>20</v>
      </c>
      <c r="AB276" t="s">
        <v>62</v>
      </c>
      <c r="AC276" t="s">
        <v>62</v>
      </c>
      <c r="AD276" s="2">
        <v>42095</v>
      </c>
      <c r="AE276">
        <v>5</v>
      </c>
      <c r="AF276">
        <f t="shared" ca="1" si="19"/>
        <v>0.44146140400984513</v>
      </c>
      <c r="AG276">
        <f t="shared" si="18"/>
        <v>1</v>
      </c>
    </row>
    <row r="277" spans="1:33">
      <c r="A277">
        <v>276</v>
      </c>
      <c r="B277" t="s">
        <v>1</v>
      </c>
      <c r="C277" s="13">
        <v>2</v>
      </c>
      <c r="D277" s="13" t="str">
        <f>IF(J277="Y","",IF(H277="Y",INDEX(#REF!,MATCH(I277,#REF!,0)),I277))</f>
        <v>6 - Junior Officer</v>
      </c>
      <c r="E277" s="3" t="s">
        <v>70</v>
      </c>
      <c r="F277" s="6"/>
      <c r="G277" s="3" t="s">
        <v>67</v>
      </c>
      <c r="H277" s="3" t="s">
        <v>69</v>
      </c>
      <c r="I277" s="3" t="s">
        <v>74</v>
      </c>
      <c r="J277" s="3" t="s">
        <v>69</v>
      </c>
      <c r="K277" s="3">
        <v>1</v>
      </c>
      <c r="L277" s="8" t="s">
        <v>7</v>
      </c>
      <c r="M277" s="3" t="s">
        <v>7</v>
      </c>
      <c r="N277" s="6">
        <v>19</v>
      </c>
      <c r="O277" s="14">
        <v>3</v>
      </c>
      <c r="P277" t="s">
        <v>114</v>
      </c>
      <c r="Q277" t="s">
        <v>70</v>
      </c>
      <c r="R277" t="s">
        <v>68</v>
      </c>
      <c r="S277" t="s">
        <v>74</v>
      </c>
      <c r="T277" s="16">
        <v>0.5</v>
      </c>
      <c r="U277" s="11" t="s">
        <v>56</v>
      </c>
      <c r="V277" t="s">
        <v>56</v>
      </c>
      <c r="W277" t="e">
        <f>IF(X277="","",INDEX(#REF!,MATCH(X277,#REF!,0)))</f>
        <v>#REF!</v>
      </c>
      <c r="X277" s="5" t="str">
        <f t="shared" si="16"/>
        <v>6 - Junior Officer &amp; Sales &amp; Marketing</v>
      </c>
      <c r="Y277" t="e">
        <f>IF(Z277="","",INDEX(#REF!,MATCH(Z277,#REF!,0)))</f>
        <v>#REF!</v>
      </c>
      <c r="Z277" t="str">
        <f t="shared" si="17"/>
        <v>6 - Junior Officer</v>
      </c>
      <c r="AA277" t="s">
        <v>20</v>
      </c>
      <c r="AB277" t="s">
        <v>62</v>
      </c>
      <c r="AC277" t="s">
        <v>62</v>
      </c>
      <c r="AD277" s="2">
        <v>42826</v>
      </c>
      <c r="AE277">
        <v>3</v>
      </c>
      <c r="AF277">
        <f t="shared" ca="1" si="19"/>
        <v>0.37074158623508024</v>
      </c>
      <c r="AG277">
        <f t="shared" si="18"/>
        <v>1</v>
      </c>
    </row>
    <row r="278" spans="1:33">
      <c r="A278">
        <v>277</v>
      </c>
      <c r="B278" t="s">
        <v>1</v>
      </c>
      <c r="C278" s="13">
        <v>2</v>
      </c>
      <c r="D278" s="13" t="str">
        <f>IF(J278="Y","",IF(H278="Y",INDEX(#REF!,MATCH(I278,#REF!,0)),I278))</f>
        <v>6 - Junior Officer</v>
      </c>
      <c r="E278" s="3" t="s">
        <v>70</v>
      </c>
      <c r="F278" s="6"/>
      <c r="G278" s="3" t="s">
        <v>67</v>
      </c>
      <c r="H278" s="3" t="s">
        <v>69</v>
      </c>
      <c r="I278" s="3" t="s">
        <v>74</v>
      </c>
      <c r="J278" s="3" t="s">
        <v>69</v>
      </c>
      <c r="K278" s="3">
        <v>3</v>
      </c>
      <c r="L278" s="8" t="s">
        <v>5</v>
      </c>
      <c r="M278" s="3" t="s">
        <v>5</v>
      </c>
      <c r="N278" s="6">
        <v>23</v>
      </c>
      <c r="O278" s="14">
        <v>3</v>
      </c>
      <c r="P278" t="s">
        <v>57</v>
      </c>
      <c r="Q278" t="s">
        <v>70</v>
      </c>
      <c r="R278" t="s">
        <v>68</v>
      </c>
      <c r="S278" t="s">
        <v>74</v>
      </c>
      <c r="T278" s="16">
        <v>0.5</v>
      </c>
      <c r="U278" s="11" t="s">
        <v>56</v>
      </c>
      <c r="V278" t="s">
        <v>56</v>
      </c>
      <c r="W278" t="e">
        <f>IF(X278="","",INDEX(#REF!,MATCH(X278,#REF!,0)))</f>
        <v>#REF!</v>
      </c>
      <c r="X278" s="5" t="str">
        <f t="shared" si="16"/>
        <v>6 - Junior Officer &amp; Operations</v>
      </c>
      <c r="Y278" t="e">
        <f>IF(Z278="","",INDEX(#REF!,MATCH(Z278,#REF!,0)))</f>
        <v>#REF!</v>
      </c>
      <c r="Z278" t="str">
        <f t="shared" si="17"/>
        <v>6 - Junior Officer</v>
      </c>
      <c r="AA278" t="s">
        <v>20</v>
      </c>
      <c r="AB278" t="s">
        <v>62</v>
      </c>
      <c r="AC278" t="s">
        <v>62</v>
      </c>
      <c r="AD278" s="2">
        <v>42826</v>
      </c>
      <c r="AE278">
        <v>3</v>
      </c>
      <c r="AF278">
        <f t="shared" ca="1" si="19"/>
        <v>2.3322349827343047E-2</v>
      </c>
      <c r="AG278">
        <f t="shared" si="18"/>
        <v>1</v>
      </c>
    </row>
    <row r="279" spans="1:33">
      <c r="A279">
        <v>278</v>
      </c>
      <c r="B279" t="s">
        <v>1</v>
      </c>
      <c r="C279" s="13">
        <v>3</v>
      </c>
      <c r="D279" s="13" t="str">
        <f>IF(J279="Y","",IF(H279="Y",INDEX(#REF!,MATCH(I279,#REF!,0)),I279))</f>
        <v>3 - Senior Manager</v>
      </c>
      <c r="E279" s="3" t="s">
        <v>70</v>
      </c>
      <c r="F279" s="6"/>
      <c r="G279" s="3" t="s">
        <v>67</v>
      </c>
      <c r="H279" s="3" t="s">
        <v>69</v>
      </c>
      <c r="I279" s="3" t="s">
        <v>76</v>
      </c>
      <c r="J279" s="3" t="s">
        <v>69</v>
      </c>
      <c r="K279" s="3">
        <v>2</v>
      </c>
      <c r="L279" s="8" t="s">
        <v>7</v>
      </c>
      <c r="M279" s="3" t="s">
        <v>7</v>
      </c>
      <c r="N279" s="6">
        <v>39</v>
      </c>
      <c r="O279" s="14">
        <v>4</v>
      </c>
      <c r="P279" t="s">
        <v>58</v>
      </c>
      <c r="Q279" t="s">
        <v>70</v>
      </c>
      <c r="R279" t="s">
        <v>68</v>
      </c>
      <c r="S279" t="s">
        <v>76</v>
      </c>
      <c r="T279" s="16">
        <v>0.5</v>
      </c>
      <c r="U279" s="11" t="s">
        <v>56</v>
      </c>
      <c r="V279" t="s">
        <v>56</v>
      </c>
      <c r="W279" t="e">
        <f>IF(X279="","",INDEX(#REF!,MATCH(X279,#REF!,0)))</f>
        <v>#REF!</v>
      </c>
      <c r="X279" s="5" t="str">
        <f t="shared" si="16"/>
        <v>3 - Senior Manager &amp; Sales &amp; Marketing</v>
      </c>
      <c r="Y279" t="e">
        <f>IF(Z279="","",INDEX(#REF!,MATCH(Z279,#REF!,0)))</f>
        <v>#REF!</v>
      </c>
      <c r="Z279" t="str">
        <f t="shared" si="17"/>
        <v>3 - Senior Manager</v>
      </c>
      <c r="AA279" t="s">
        <v>9</v>
      </c>
      <c r="AB279" t="s">
        <v>9</v>
      </c>
      <c r="AC279" t="s">
        <v>9</v>
      </c>
      <c r="AD279" s="2">
        <v>42461</v>
      </c>
      <c r="AE279">
        <v>4</v>
      </c>
      <c r="AF279">
        <f t="shared" ca="1" si="19"/>
        <v>3.9006195884117134E-2</v>
      </c>
      <c r="AG279">
        <f t="shared" si="18"/>
        <v>1</v>
      </c>
    </row>
    <row r="280" spans="1:33">
      <c r="A280">
        <v>279</v>
      </c>
      <c r="B280" t="s">
        <v>1</v>
      </c>
      <c r="C280" s="13">
        <v>3</v>
      </c>
      <c r="D280" s="13" t="str">
        <f>IF(J280="Y","",IF(H280="Y",INDEX(#REF!,MATCH(I280,#REF!,0)),I280))</f>
        <v>6 - Junior Officer</v>
      </c>
      <c r="E280" s="3" t="s">
        <v>70</v>
      </c>
      <c r="F280" s="6"/>
      <c r="G280" s="3" t="s">
        <v>67</v>
      </c>
      <c r="H280" s="3" t="s">
        <v>69</v>
      </c>
      <c r="I280" s="3" t="s">
        <v>74</v>
      </c>
      <c r="J280" s="3" t="s">
        <v>69</v>
      </c>
      <c r="K280" s="3">
        <v>2</v>
      </c>
      <c r="L280" s="8" t="s">
        <v>7</v>
      </c>
      <c r="M280" s="3" t="s">
        <v>7</v>
      </c>
      <c r="N280" s="6">
        <v>24</v>
      </c>
      <c r="O280" s="14">
        <v>4</v>
      </c>
      <c r="P280" t="s">
        <v>57</v>
      </c>
      <c r="Q280" t="s">
        <v>70</v>
      </c>
      <c r="R280" t="s">
        <v>68</v>
      </c>
      <c r="S280" t="s">
        <v>74</v>
      </c>
      <c r="T280" s="16">
        <v>0.5</v>
      </c>
      <c r="U280" s="11" t="s">
        <v>56</v>
      </c>
      <c r="V280" t="s">
        <v>56</v>
      </c>
      <c r="W280" t="e">
        <f>IF(X280="","",INDEX(#REF!,MATCH(X280,#REF!,0)))</f>
        <v>#REF!</v>
      </c>
      <c r="X280" s="5" t="str">
        <f t="shared" si="16"/>
        <v>6 - Junior Officer &amp; Sales &amp; Marketing</v>
      </c>
      <c r="Y280" t="e">
        <f>IF(Z280="","",INDEX(#REF!,MATCH(Z280,#REF!,0)))</f>
        <v>#REF!</v>
      </c>
      <c r="Z280" t="str">
        <f t="shared" si="17"/>
        <v>6 - Junior Officer</v>
      </c>
      <c r="AA280" t="s">
        <v>9</v>
      </c>
      <c r="AB280" t="s">
        <v>9</v>
      </c>
      <c r="AC280" t="s">
        <v>9</v>
      </c>
      <c r="AD280" s="2">
        <v>42461</v>
      </c>
      <c r="AE280">
        <v>4</v>
      </c>
      <c r="AF280">
        <f t="shared" ca="1" si="19"/>
        <v>0.1007643003588149</v>
      </c>
      <c r="AG280">
        <f t="shared" si="18"/>
        <v>1</v>
      </c>
    </row>
    <row r="281" spans="1:33">
      <c r="A281">
        <v>280</v>
      </c>
      <c r="B281" t="s">
        <v>1</v>
      </c>
      <c r="D281" s="13" t="str">
        <f>IF(J281="Y","",IF(H281="Y",INDEX(#REF!,MATCH(I281,#REF!,0)),I281))</f>
        <v/>
      </c>
      <c r="E281" s="3" t="s">
        <v>70</v>
      </c>
      <c r="F281" s="6"/>
      <c r="G281" s="3" t="s">
        <v>69</v>
      </c>
      <c r="H281" s="3" t="s">
        <v>69</v>
      </c>
      <c r="I281" s="3" t="s">
        <v>78</v>
      </c>
      <c r="J281" s="3" t="s">
        <v>67</v>
      </c>
      <c r="K281" s="3"/>
      <c r="L281" s="8" t="s">
        <v>6</v>
      </c>
      <c r="M281" s="3" t="s">
        <v>6</v>
      </c>
      <c r="N281" s="6">
        <v>38</v>
      </c>
      <c r="O281" s="14">
        <v>0</v>
      </c>
      <c r="P281" t="s">
        <v>58</v>
      </c>
      <c r="Q281" t="s">
        <v>70</v>
      </c>
      <c r="R281" t="s">
        <v>70</v>
      </c>
      <c r="S281" t="s">
        <v>78</v>
      </c>
      <c r="T281" s="16">
        <v>0.5</v>
      </c>
      <c r="U281" s="11" t="s">
        <v>56</v>
      </c>
      <c r="V281" t="s">
        <v>56</v>
      </c>
      <c r="W281" t="str">
        <f>IF(X281="","",INDEX(#REF!,MATCH(X281,#REF!,0)))</f>
        <v/>
      </c>
      <c r="X281" s="5" t="str">
        <f t="shared" si="16"/>
        <v/>
      </c>
      <c r="Y281" t="str">
        <f>IF(Z281="","",INDEX(#REF!,MATCH(Z281,#REF!,0)))</f>
        <v/>
      </c>
      <c r="Z281" t="str">
        <f t="shared" si="17"/>
        <v/>
      </c>
      <c r="AA281" t="s">
        <v>20</v>
      </c>
      <c r="AB281" t="s">
        <v>62</v>
      </c>
      <c r="AC281" t="s">
        <v>62</v>
      </c>
      <c r="AD281" s="2">
        <v>43922</v>
      </c>
      <c r="AE281">
        <v>0</v>
      </c>
      <c r="AF281">
        <f t="shared" ca="1" si="19"/>
        <v>0.4934027590435065</v>
      </c>
      <c r="AG281">
        <f t="shared" si="18"/>
        <v>0</v>
      </c>
    </row>
    <row r="282" spans="1:33">
      <c r="A282">
        <v>281</v>
      </c>
      <c r="B282" t="s">
        <v>1</v>
      </c>
      <c r="C282" s="13">
        <v>3</v>
      </c>
      <c r="D282" s="13" t="str">
        <f>IF(J282="Y","",IF(H282="Y",INDEX(#REF!,MATCH(I282,#REF!,0)),I282))</f>
        <v>6 - Junior Officer</v>
      </c>
      <c r="E282" s="3" t="s">
        <v>70</v>
      </c>
      <c r="F282" s="6"/>
      <c r="G282" s="3" t="s">
        <v>67</v>
      </c>
      <c r="H282" s="3" t="s">
        <v>69</v>
      </c>
      <c r="I282" s="3" t="s">
        <v>74</v>
      </c>
      <c r="J282" s="3" t="s">
        <v>69</v>
      </c>
      <c r="K282" s="3">
        <v>2</v>
      </c>
      <c r="L282" s="8" t="s">
        <v>5</v>
      </c>
      <c r="M282" s="3" t="s">
        <v>5</v>
      </c>
      <c r="N282" s="6">
        <v>24</v>
      </c>
      <c r="O282" s="14">
        <v>3</v>
      </c>
      <c r="P282" t="s">
        <v>57</v>
      </c>
      <c r="Q282" t="s">
        <v>70</v>
      </c>
      <c r="R282" t="s">
        <v>68</v>
      </c>
      <c r="S282" t="s">
        <v>74</v>
      </c>
      <c r="T282" s="16">
        <v>0.5</v>
      </c>
      <c r="U282" s="11" t="s">
        <v>56</v>
      </c>
      <c r="V282" t="s">
        <v>56</v>
      </c>
      <c r="W282" t="e">
        <f>IF(X282="","",INDEX(#REF!,MATCH(X282,#REF!,0)))</f>
        <v>#REF!</v>
      </c>
      <c r="X282" s="5" t="str">
        <f t="shared" si="16"/>
        <v>6 - Junior Officer &amp; Operations</v>
      </c>
      <c r="Y282" t="e">
        <f>IF(Z282="","",INDEX(#REF!,MATCH(Z282,#REF!,0)))</f>
        <v>#REF!</v>
      </c>
      <c r="Z282" t="str">
        <f t="shared" si="17"/>
        <v>6 - Junior Officer</v>
      </c>
      <c r="AA282" t="s">
        <v>15</v>
      </c>
      <c r="AB282" t="s">
        <v>62</v>
      </c>
      <c r="AC282" t="s">
        <v>62</v>
      </c>
      <c r="AD282" s="2">
        <v>42826</v>
      </c>
      <c r="AE282">
        <v>3</v>
      </c>
      <c r="AF282">
        <f t="shared" ca="1" si="19"/>
        <v>6.5694622763365795E-2</v>
      </c>
      <c r="AG282">
        <f t="shared" si="18"/>
        <v>1</v>
      </c>
    </row>
    <row r="283" spans="1:33">
      <c r="A283">
        <v>282</v>
      </c>
      <c r="B283" t="s">
        <v>1</v>
      </c>
      <c r="C283" s="13">
        <v>3</v>
      </c>
      <c r="D283" s="13" t="str">
        <f>IF(J283="Y","",IF(H283="Y",INDEX(#REF!,MATCH(I283,#REF!,0)),I283))</f>
        <v>2 - Director</v>
      </c>
      <c r="E283" s="3" t="s">
        <v>70</v>
      </c>
      <c r="F283" s="6"/>
      <c r="G283" s="3" t="s">
        <v>67</v>
      </c>
      <c r="H283" s="3" t="s">
        <v>69</v>
      </c>
      <c r="I283" s="3" t="s">
        <v>77</v>
      </c>
      <c r="J283" s="3" t="s">
        <v>69</v>
      </c>
      <c r="K283" s="3">
        <v>2</v>
      </c>
      <c r="L283" s="8" t="s">
        <v>6</v>
      </c>
      <c r="M283" s="3" t="s">
        <v>6</v>
      </c>
      <c r="N283" s="6">
        <v>44</v>
      </c>
      <c r="O283" s="14">
        <v>3</v>
      </c>
      <c r="P283" t="s">
        <v>59</v>
      </c>
      <c r="Q283" t="s">
        <v>70</v>
      </c>
      <c r="R283" t="s">
        <v>68</v>
      </c>
      <c r="S283" t="s">
        <v>77</v>
      </c>
      <c r="T283" s="16">
        <v>0.5</v>
      </c>
      <c r="U283" s="11" t="s">
        <v>56</v>
      </c>
      <c r="V283" t="s">
        <v>56</v>
      </c>
      <c r="W283" t="e">
        <f>IF(X283="","",INDEX(#REF!,MATCH(X283,#REF!,0)))</f>
        <v>#REF!</v>
      </c>
      <c r="X283" s="5" t="str">
        <f t="shared" si="16"/>
        <v>2 - Director &amp; Internal Services</v>
      </c>
      <c r="Y283" t="s">
        <v>105</v>
      </c>
      <c r="Z283" t="str">
        <f t="shared" si="17"/>
        <v>2 - Director</v>
      </c>
      <c r="AA283" t="s">
        <v>20</v>
      </c>
      <c r="AB283" t="s">
        <v>62</v>
      </c>
      <c r="AC283" t="s">
        <v>62</v>
      </c>
      <c r="AD283" s="2">
        <v>40634</v>
      </c>
      <c r="AE283">
        <v>9</v>
      </c>
      <c r="AF283">
        <f t="shared" ca="1" si="19"/>
        <v>0.7254042756766137</v>
      </c>
      <c r="AG283">
        <f t="shared" si="18"/>
        <v>1</v>
      </c>
    </row>
    <row r="284" spans="1:33">
      <c r="A284">
        <v>283</v>
      </c>
      <c r="B284" t="s">
        <v>1</v>
      </c>
      <c r="C284" s="13">
        <v>3</v>
      </c>
      <c r="D284" s="13" t="str">
        <f>IF(J284="Y","",IF(H284="Y",INDEX(#REF!,MATCH(I284,#REF!,0)),I284))</f>
        <v>6 - Junior Officer</v>
      </c>
      <c r="E284" s="3" t="s">
        <v>70</v>
      </c>
      <c r="F284" s="6"/>
      <c r="G284" s="3" t="s">
        <v>67</v>
      </c>
      <c r="H284" s="3" t="s">
        <v>69</v>
      </c>
      <c r="I284" s="3" t="s">
        <v>74</v>
      </c>
      <c r="J284" s="3" t="s">
        <v>69</v>
      </c>
      <c r="K284" s="3">
        <v>2</v>
      </c>
      <c r="L284" s="8" t="s">
        <v>5</v>
      </c>
      <c r="M284" s="3" t="s">
        <v>5</v>
      </c>
      <c r="N284" s="6">
        <v>25</v>
      </c>
      <c r="O284" s="14">
        <v>2</v>
      </c>
      <c r="P284" t="s">
        <v>57</v>
      </c>
      <c r="Q284" t="s">
        <v>70</v>
      </c>
      <c r="R284" t="s">
        <v>68</v>
      </c>
      <c r="S284" t="s">
        <v>74</v>
      </c>
      <c r="T284" s="16">
        <v>0.5</v>
      </c>
      <c r="U284" s="11" t="s">
        <v>56</v>
      </c>
      <c r="V284" t="s">
        <v>56</v>
      </c>
      <c r="W284" t="e">
        <f>IF(X284="","",INDEX(#REF!,MATCH(X284,#REF!,0)))</f>
        <v>#REF!</v>
      </c>
      <c r="X284" s="5" t="str">
        <f t="shared" si="16"/>
        <v>6 - Junior Officer &amp; Operations</v>
      </c>
      <c r="Y284" t="e">
        <f>IF(Z284="","",INDEX(#REF!,MATCH(Z284,#REF!,0)))</f>
        <v>#REF!</v>
      </c>
      <c r="Z284" t="str">
        <f t="shared" si="17"/>
        <v>6 - Junior Officer</v>
      </c>
      <c r="AA284" t="s">
        <v>9</v>
      </c>
      <c r="AB284" t="s">
        <v>9</v>
      </c>
      <c r="AC284" t="s">
        <v>9</v>
      </c>
      <c r="AD284" s="2">
        <v>43191</v>
      </c>
      <c r="AE284">
        <v>2</v>
      </c>
      <c r="AF284">
        <f t="shared" ca="1" si="19"/>
        <v>2.1514465106378111E-2</v>
      </c>
      <c r="AG284">
        <f t="shared" si="18"/>
        <v>1</v>
      </c>
    </row>
    <row r="285" spans="1:33">
      <c r="A285">
        <v>284</v>
      </c>
      <c r="B285" t="s">
        <v>1</v>
      </c>
      <c r="C285" s="13">
        <v>2</v>
      </c>
      <c r="D285" s="13" t="str">
        <f>IF(J285="Y","",IF(H285="Y",INDEX(#REF!,MATCH(I285,#REF!,0)),I285))</f>
        <v>6 - Junior Officer</v>
      </c>
      <c r="E285" s="3" t="s">
        <v>70</v>
      </c>
      <c r="F285" s="6"/>
      <c r="G285" s="3" t="s">
        <v>67</v>
      </c>
      <c r="H285" s="3" t="s">
        <v>69</v>
      </c>
      <c r="I285" s="3" t="s">
        <v>74</v>
      </c>
      <c r="J285" s="3" t="s">
        <v>69</v>
      </c>
      <c r="K285" s="3">
        <v>3</v>
      </c>
      <c r="L285" s="8" t="s">
        <v>5</v>
      </c>
      <c r="M285" s="3" t="s">
        <v>5</v>
      </c>
      <c r="N285" s="6">
        <v>21</v>
      </c>
      <c r="O285" s="14">
        <v>3</v>
      </c>
      <c r="P285" t="s">
        <v>57</v>
      </c>
      <c r="Q285" t="s">
        <v>70</v>
      </c>
      <c r="R285" t="s">
        <v>68</v>
      </c>
      <c r="S285" t="s">
        <v>74</v>
      </c>
      <c r="T285" s="16">
        <v>0.5</v>
      </c>
      <c r="U285" s="11" t="s">
        <v>56</v>
      </c>
      <c r="V285" t="s">
        <v>56</v>
      </c>
      <c r="W285" t="e">
        <f>IF(X285="","",INDEX(#REF!,MATCH(X285,#REF!,0)))</f>
        <v>#REF!</v>
      </c>
      <c r="X285" s="5" t="str">
        <f t="shared" si="16"/>
        <v>6 - Junior Officer &amp; Operations</v>
      </c>
      <c r="Y285" t="e">
        <f>IF(Z285="","",INDEX(#REF!,MATCH(Z285,#REF!,0)))</f>
        <v>#REF!</v>
      </c>
      <c r="Z285" t="str">
        <f t="shared" si="17"/>
        <v>6 - Junior Officer</v>
      </c>
      <c r="AA285" t="s">
        <v>20</v>
      </c>
      <c r="AB285" t="s">
        <v>62</v>
      </c>
      <c r="AC285" t="s">
        <v>62</v>
      </c>
      <c r="AD285" s="2">
        <v>42826</v>
      </c>
      <c r="AE285">
        <v>3</v>
      </c>
      <c r="AF285">
        <f t="shared" ca="1" si="19"/>
        <v>0.8550547763717723</v>
      </c>
      <c r="AG285">
        <f t="shared" si="18"/>
        <v>1</v>
      </c>
    </row>
    <row r="286" spans="1:33">
      <c r="A286">
        <v>285</v>
      </c>
      <c r="B286" t="s">
        <v>1</v>
      </c>
      <c r="C286" s="13">
        <v>3</v>
      </c>
      <c r="D286" s="13" t="str">
        <f>IF(J286="Y","",IF(H286="Y",INDEX(#REF!,MATCH(I286,#REF!,0)),I286))</f>
        <v>6 - Junior Officer</v>
      </c>
      <c r="E286" s="3" t="s">
        <v>70</v>
      </c>
      <c r="F286" s="6"/>
      <c r="G286" s="3" t="s">
        <v>67</v>
      </c>
      <c r="H286" s="3" t="s">
        <v>69</v>
      </c>
      <c r="I286" s="3" t="s">
        <v>74</v>
      </c>
      <c r="J286" s="3" t="s">
        <v>69</v>
      </c>
      <c r="K286" s="3">
        <v>3</v>
      </c>
      <c r="L286" s="8" t="s">
        <v>7</v>
      </c>
      <c r="M286" s="3" t="s">
        <v>7</v>
      </c>
      <c r="N286" s="6">
        <v>22</v>
      </c>
      <c r="O286" s="14">
        <v>2</v>
      </c>
      <c r="P286" t="s">
        <v>57</v>
      </c>
      <c r="Q286" t="s">
        <v>70</v>
      </c>
      <c r="R286" t="s">
        <v>68</v>
      </c>
      <c r="S286" t="s">
        <v>74</v>
      </c>
      <c r="T286" s="16">
        <v>0.5</v>
      </c>
      <c r="U286" s="11" t="s">
        <v>56</v>
      </c>
      <c r="V286" t="s">
        <v>56</v>
      </c>
      <c r="W286" t="e">
        <f>IF(X286="","",INDEX(#REF!,MATCH(X286,#REF!,0)))</f>
        <v>#REF!</v>
      </c>
      <c r="X286" s="5" t="str">
        <f t="shared" si="16"/>
        <v>6 - Junior Officer &amp; Sales &amp; Marketing</v>
      </c>
      <c r="Y286" t="e">
        <f>IF(Z286="","",INDEX(#REF!,MATCH(Z286,#REF!,0)))</f>
        <v>#REF!</v>
      </c>
      <c r="Z286" t="str">
        <f t="shared" si="17"/>
        <v>6 - Junior Officer</v>
      </c>
      <c r="AA286" t="s">
        <v>9</v>
      </c>
      <c r="AB286" t="s">
        <v>9</v>
      </c>
      <c r="AC286" t="s">
        <v>9</v>
      </c>
      <c r="AD286" s="2">
        <v>43191</v>
      </c>
      <c r="AE286">
        <v>2</v>
      </c>
      <c r="AF286">
        <f t="shared" ca="1" si="19"/>
        <v>1.3718578497731282E-2</v>
      </c>
      <c r="AG286">
        <f t="shared" si="18"/>
        <v>1</v>
      </c>
    </row>
    <row r="287" spans="1:33">
      <c r="A287">
        <v>286</v>
      </c>
      <c r="B287" t="s">
        <v>1</v>
      </c>
      <c r="C287" s="13">
        <v>2</v>
      </c>
      <c r="D287" s="13" t="e">
        <f>IF(J287="Y","",IF(H287="Y",INDEX(#REF!,MATCH(I287,#REF!,0)),I287))</f>
        <v>#REF!</v>
      </c>
      <c r="E287" s="3" t="s">
        <v>70</v>
      </c>
      <c r="F287" s="6"/>
      <c r="G287" s="3" t="s">
        <v>67</v>
      </c>
      <c r="H287" s="3" t="s">
        <v>67</v>
      </c>
      <c r="I287" s="3" t="s">
        <v>75</v>
      </c>
      <c r="J287" s="3" t="s">
        <v>69</v>
      </c>
      <c r="K287" s="3">
        <v>3</v>
      </c>
      <c r="L287" s="8" t="s">
        <v>5</v>
      </c>
      <c r="M287" s="3" t="s">
        <v>5</v>
      </c>
      <c r="N287" s="6">
        <v>30</v>
      </c>
      <c r="O287" s="14">
        <v>1</v>
      </c>
      <c r="P287" t="s">
        <v>58</v>
      </c>
      <c r="Q287" t="s">
        <v>70</v>
      </c>
      <c r="R287" t="s">
        <v>68</v>
      </c>
      <c r="S287" t="s">
        <v>75</v>
      </c>
      <c r="T287" s="16">
        <v>0.5</v>
      </c>
      <c r="U287" s="11" t="s">
        <v>56</v>
      </c>
      <c r="V287" t="s">
        <v>56</v>
      </c>
      <c r="W287" t="e">
        <f>IF(X287="","",INDEX(#REF!,MATCH(X287,#REF!,0)))</f>
        <v>#REF!</v>
      </c>
      <c r="X287" s="5" t="str">
        <f t="shared" si="16"/>
        <v>4 - Manager &amp; Operations</v>
      </c>
      <c r="Y287" t="e">
        <f>IF(Z287="","",INDEX(#REF!,MATCH(Z287,#REF!,0)))</f>
        <v>#REF!</v>
      </c>
      <c r="Z287" t="str">
        <f t="shared" si="17"/>
        <v>4 - Manager</v>
      </c>
      <c r="AA287" t="s">
        <v>19</v>
      </c>
      <c r="AB287" t="s">
        <v>62</v>
      </c>
      <c r="AC287" t="s">
        <v>62</v>
      </c>
      <c r="AD287" s="2">
        <v>43191</v>
      </c>
      <c r="AE287">
        <v>2</v>
      </c>
      <c r="AF287">
        <f t="shared" ca="1" si="19"/>
        <v>0.74039740595826631</v>
      </c>
      <c r="AG287">
        <f t="shared" si="18"/>
        <v>1</v>
      </c>
    </row>
    <row r="288" spans="1:33">
      <c r="A288">
        <v>287</v>
      </c>
      <c r="B288" t="s">
        <v>0</v>
      </c>
      <c r="D288" s="13" t="str">
        <f>IF(J288="Y","",IF(H288="Y",INDEX(#REF!,MATCH(I288,#REF!,0)),I288))</f>
        <v/>
      </c>
      <c r="E288" s="3" t="s">
        <v>70</v>
      </c>
      <c r="F288" s="6"/>
      <c r="G288" s="3" t="s">
        <v>69</v>
      </c>
      <c r="H288" s="3" t="s">
        <v>69</v>
      </c>
      <c r="I288" s="3" t="s">
        <v>74</v>
      </c>
      <c r="J288" s="3" t="s">
        <v>67</v>
      </c>
      <c r="K288" s="3"/>
      <c r="L288" s="8" t="s">
        <v>6</v>
      </c>
      <c r="M288" s="3" t="s">
        <v>6</v>
      </c>
      <c r="N288" s="6">
        <v>22</v>
      </c>
      <c r="O288" s="14">
        <v>0</v>
      </c>
      <c r="P288" t="s">
        <v>57</v>
      </c>
      <c r="Q288" t="s">
        <v>70</v>
      </c>
      <c r="R288" t="s">
        <v>70</v>
      </c>
      <c r="S288" t="s">
        <v>74</v>
      </c>
      <c r="T288" s="16">
        <v>0.5</v>
      </c>
      <c r="U288" s="11">
        <v>0.7</v>
      </c>
      <c r="V288" t="s">
        <v>55</v>
      </c>
      <c r="W288" t="e">
        <f>IF(X288="","",INDEX(#REF!,MATCH(X288,#REF!,0)))</f>
        <v>#REF!</v>
      </c>
      <c r="X288" s="5" t="str">
        <f t="shared" si="16"/>
        <v>6 - Junior Officer &amp; Internal Services</v>
      </c>
      <c r="Y288" t="e">
        <f>IF(Z288="","",INDEX(#REF!,MATCH(Z288,#REF!,0)))</f>
        <v>#REF!</v>
      </c>
      <c r="Z288" t="str">
        <f t="shared" si="17"/>
        <v>6 - Junior Officer</v>
      </c>
      <c r="AA288" t="s">
        <v>20</v>
      </c>
      <c r="AB288" t="s">
        <v>62</v>
      </c>
      <c r="AC288" t="s">
        <v>62</v>
      </c>
      <c r="AD288" s="2">
        <v>43922</v>
      </c>
      <c r="AE288">
        <v>0</v>
      </c>
      <c r="AF288">
        <f t="shared" ca="1" si="19"/>
        <v>0.33752685344077993</v>
      </c>
      <c r="AG288">
        <f t="shared" si="18"/>
        <v>1</v>
      </c>
    </row>
    <row r="289" spans="1:33">
      <c r="A289">
        <v>288</v>
      </c>
      <c r="B289" t="s">
        <v>1</v>
      </c>
      <c r="C289" s="13">
        <v>2</v>
      </c>
      <c r="D289" s="13" t="str">
        <f>IF(J289="Y","",IF(H289="Y",INDEX(#REF!,MATCH(I289,#REF!,0)),I289))</f>
        <v>5 - Senior Officer</v>
      </c>
      <c r="E289" s="3" t="s">
        <v>70</v>
      </c>
      <c r="F289" s="6"/>
      <c r="G289" s="3" t="s">
        <v>67</v>
      </c>
      <c r="H289" s="3" t="s">
        <v>69</v>
      </c>
      <c r="I289" s="3" t="s">
        <v>106</v>
      </c>
      <c r="J289" s="3" t="s">
        <v>69</v>
      </c>
      <c r="K289" s="3">
        <v>2</v>
      </c>
      <c r="L289" s="8" t="s">
        <v>7</v>
      </c>
      <c r="M289" s="3" t="s">
        <v>7</v>
      </c>
      <c r="N289" s="6">
        <v>25</v>
      </c>
      <c r="O289" s="14">
        <v>3</v>
      </c>
      <c r="P289" t="s">
        <v>57</v>
      </c>
      <c r="Q289" t="s">
        <v>70</v>
      </c>
      <c r="R289" t="s">
        <v>68</v>
      </c>
      <c r="S289" t="s">
        <v>106</v>
      </c>
      <c r="T289" s="16">
        <v>0.5</v>
      </c>
      <c r="U289" s="11" t="s">
        <v>56</v>
      </c>
      <c r="V289" t="s">
        <v>56</v>
      </c>
      <c r="W289" t="e">
        <f>IF(X289="","",INDEX(#REF!,MATCH(X289,#REF!,0)))</f>
        <v>#REF!</v>
      </c>
      <c r="X289" s="5" t="str">
        <f t="shared" si="16"/>
        <v>5 - Senior Officer &amp; Sales &amp; Marketing</v>
      </c>
      <c r="Y289" t="e">
        <f>IF(Z289="","",INDEX(#REF!,MATCH(Z289,#REF!,0)))</f>
        <v>#REF!</v>
      </c>
      <c r="Z289" t="str">
        <f t="shared" si="17"/>
        <v>5 - Senior Officer</v>
      </c>
      <c r="AA289" t="s">
        <v>19</v>
      </c>
      <c r="AB289" t="s">
        <v>62</v>
      </c>
      <c r="AC289" t="s">
        <v>62</v>
      </c>
      <c r="AD289" s="2">
        <v>42461</v>
      </c>
      <c r="AE289">
        <v>4</v>
      </c>
      <c r="AF289">
        <f t="shared" ca="1" si="19"/>
        <v>0.70043215755673471</v>
      </c>
      <c r="AG289">
        <f t="shared" si="18"/>
        <v>1</v>
      </c>
    </row>
    <row r="290" spans="1:33">
      <c r="A290">
        <v>289</v>
      </c>
      <c r="B290" t="s">
        <v>0</v>
      </c>
      <c r="C290" s="13">
        <v>2</v>
      </c>
      <c r="D290" s="13" t="str">
        <f>IF(J290="Y","",IF(H290="Y",INDEX(#REF!,MATCH(I290,#REF!,0)),I290))</f>
        <v>5 - Senior Officer</v>
      </c>
      <c r="E290" s="3" t="s">
        <v>70</v>
      </c>
      <c r="F290" s="6"/>
      <c r="G290" s="3" t="s">
        <v>67</v>
      </c>
      <c r="H290" s="3" t="s">
        <v>69</v>
      </c>
      <c r="I290" s="3" t="s">
        <v>106</v>
      </c>
      <c r="J290" s="3" t="s">
        <v>69</v>
      </c>
      <c r="K290" s="3">
        <v>3</v>
      </c>
      <c r="L290" s="8" t="s">
        <v>7</v>
      </c>
      <c r="M290" s="3" t="s">
        <v>7</v>
      </c>
      <c r="N290" s="6">
        <v>33</v>
      </c>
      <c r="O290" s="14">
        <v>3</v>
      </c>
      <c r="P290" t="s">
        <v>58</v>
      </c>
      <c r="Q290" t="s">
        <v>70</v>
      </c>
      <c r="R290" t="s">
        <v>68</v>
      </c>
      <c r="S290" t="s">
        <v>106</v>
      </c>
      <c r="T290" s="16">
        <v>0.5</v>
      </c>
      <c r="U290" s="11" t="s">
        <v>56</v>
      </c>
      <c r="V290" t="s">
        <v>56</v>
      </c>
      <c r="W290" t="e">
        <f>IF(X290="","",INDEX(#REF!,MATCH(X290,#REF!,0)))</f>
        <v>#REF!</v>
      </c>
      <c r="X290" s="5" t="str">
        <f t="shared" si="16"/>
        <v>5 - Senior Officer &amp; Sales &amp; Marketing</v>
      </c>
      <c r="Y290" t="e">
        <f>IF(Z290="","",INDEX(#REF!,MATCH(Z290,#REF!,0)))</f>
        <v>#REF!</v>
      </c>
      <c r="Z290" t="str">
        <f t="shared" si="17"/>
        <v>5 - Senior Officer</v>
      </c>
      <c r="AA290" t="s">
        <v>15</v>
      </c>
      <c r="AB290" t="s">
        <v>62</v>
      </c>
      <c r="AC290" t="s">
        <v>62</v>
      </c>
      <c r="AD290" s="2">
        <v>42461</v>
      </c>
      <c r="AE290">
        <v>4</v>
      </c>
      <c r="AF290">
        <f t="shared" ca="1" si="19"/>
        <v>0.65893960708729682</v>
      </c>
      <c r="AG290">
        <f t="shared" si="18"/>
        <v>1</v>
      </c>
    </row>
    <row r="291" spans="1:33">
      <c r="A291">
        <v>290</v>
      </c>
      <c r="B291" t="s">
        <v>0</v>
      </c>
      <c r="C291" s="13">
        <v>2</v>
      </c>
      <c r="D291" s="13" t="str">
        <f>IF(J291="Y","",IF(H291="Y",INDEX(#REF!,MATCH(I291,#REF!,0)),I291))</f>
        <v>6 - Junior Officer</v>
      </c>
      <c r="E291" s="3" t="s">
        <v>70</v>
      </c>
      <c r="F291" s="6"/>
      <c r="G291" s="3" t="s">
        <v>67</v>
      </c>
      <c r="H291" s="3" t="s">
        <v>69</v>
      </c>
      <c r="I291" s="3" t="s">
        <v>74</v>
      </c>
      <c r="J291" s="3" t="s">
        <v>69</v>
      </c>
      <c r="K291" s="3">
        <v>2</v>
      </c>
      <c r="L291" s="8" t="s">
        <v>5</v>
      </c>
      <c r="M291" s="3" t="s">
        <v>5</v>
      </c>
      <c r="N291" s="6">
        <v>26</v>
      </c>
      <c r="O291" s="14">
        <v>2</v>
      </c>
      <c r="P291" t="s">
        <v>57</v>
      </c>
      <c r="Q291" t="s">
        <v>70</v>
      </c>
      <c r="R291" t="s">
        <v>68</v>
      </c>
      <c r="S291" t="s">
        <v>74</v>
      </c>
      <c r="T291" s="16">
        <v>0.5</v>
      </c>
      <c r="U291" s="11" t="s">
        <v>56</v>
      </c>
      <c r="V291" t="s">
        <v>56</v>
      </c>
      <c r="W291" t="e">
        <f>IF(X291="","",INDEX(#REF!,MATCH(X291,#REF!,0)))</f>
        <v>#REF!</v>
      </c>
      <c r="X291" s="5" t="str">
        <f t="shared" si="16"/>
        <v>6 - Junior Officer &amp; Operations</v>
      </c>
      <c r="Y291" t="e">
        <f>IF(Z291="","",INDEX(#REF!,MATCH(Z291,#REF!,0)))</f>
        <v>#REF!</v>
      </c>
      <c r="Z291" t="str">
        <f t="shared" si="17"/>
        <v>6 - Junior Officer</v>
      </c>
      <c r="AA291" t="s">
        <v>20</v>
      </c>
      <c r="AB291" t="s">
        <v>62</v>
      </c>
      <c r="AC291" t="s">
        <v>62</v>
      </c>
      <c r="AD291" s="2">
        <v>43191</v>
      </c>
      <c r="AE291">
        <v>2</v>
      </c>
      <c r="AF291">
        <f t="shared" ca="1" si="19"/>
        <v>0.9644131650334099</v>
      </c>
      <c r="AG291">
        <f t="shared" si="18"/>
        <v>1</v>
      </c>
    </row>
    <row r="292" spans="1:33">
      <c r="A292">
        <v>291</v>
      </c>
      <c r="B292" t="s">
        <v>0</v>
      </c>
      <c r="C292" s="13">
        <v>3</v>
      </c>
      <c r="D292" s="13" t="str">
        <f>IF(J292="Y","",IF(H292="Y",INDEX(#REF!,MATCH(I292,#REF!,0)),I292))</f>
        <v>4 - Manager</v>
      </c>
      <c r="E292" s="3" t="s">
        <v>70</v>
      </c>
      <c r="F292" s="6"/>
      <c r="G292" s="3" t="s">
        <v>67</v>
      </c>
      <c r="H292" s="3" t="s">
        <v>69</v>
      </c>
      <c r="I292" s="3" t="s">
        <v>75</v>
      </c>
      <c r="J292" s="3" t="s">
        <v>69</v>
      </c>
      <c r="K292" s="3">
        <v>2</v>
      </c>
      <c r="L292" s="8" t="s">
        <v>7</v>
      </c>
      <c r="M292" s="3" t="s">
        <v>7</v>
      </c>
      <c r="N292" s="6">
        <v>38</v>
      </c>
      <c r="O292" s="14">
        <v>3</v>
      </c>
      <c r="P292" t="s">
        <v>58</v>
      </c>
      <c r="Q292" t="s">
        <v>70</v>
      </c>
      <c r="R292" t="s">
        <v>68</v>
      </c>
      <c r="S292" t="s">
        <v>75</v>
      </c>
      <c r="T292" s="16">
        <v>0.5</v>
      </c>
      <c r="U292" s="11" t="s">
        <v>56</v>
      </c>
      <c r="V292" t="s">
        <v>56</v>
      </c>
      <c r="W292" t="e">
        <f>IF(X292="","",INDEX(#REF!,MATCH(X292,#REF!,0)))</f>
        <v>#REF!</v>
      </c>
      <c r="X292" s="5" t="str">
        <f t="shared" si="16"/>
        <v>4 - Manager &amp; Sales &amp; Marketing</v>
      </c>
      <c r="Y292" t="e">
        <f>IF(Z292="","",INDEX(#REF!,MATCH(Z292,#REF!,0)))</f>
        <v>#REF!</v>
      </c>
      <c r="Z292" t="str">
        <f t="shared" si="17"/>
        <v>4 - Manager</v>
      </c>
      <c r="AA292" t="s">
        <v>22</v>
      </c>
      <c r="AB292" t="s">
        <v>62</v>
      </c>
      <c r="AC292" t="s">
        <v>62</v>
      </c>
      <c r="AD292" s="2">
        <v>41730</v>
      </c>
      <c r="AE292">
        <v>6</v>
      </c>
      <c r="AF292">
        <f t="shared" ca="1" si="19"/>
        <v>0.74363940452062038</v>
      </c>
      <c r="AG292">
        <f t="shared" si="18"/>
        <v>1</v>
      </c>
    </row>
    <row r="293" spans="1:33">
      <c r="A293">
        <v>292</v>
      </c>
      <c r="B293" t="s">
        <v>1</v>
      </c>
      <c r="C293" s="13">
        <v>3</v>
      </c>
      <c r="D293" s="13" t="str">
        <f>IF(J293="Y","",IF(H293="Y",INDEX(#REF!,MATCH(I293,#REF!,0)),I293))</f>
        <v>6 - Junior Officer</v>
      </c>
      <c r="E293" s="3" t="s">
        <v>70</v>
      </c>
      <c r="F293" s="6"/>
      <c r="G293" s="3" t="s">
        <v>67</v>
      </c>
      <c r="H293" s="3" t="s">
        <v>69</v>
      </c>
      <c r="I293" s="3" t="s">
        <v>74</v>
      </c>
      <c r="J293" s="3" t="s">
        <v>69</v>
      </c>
      <c r="K293" s="3">
        <v>3</v>
      </c>
      <c r="L293" s="8" t="s">
        <v>7</v>
      </c>
      <c r="M293" s="3" t="s">
        <v>7</v>
      </c>
      <c r="N293" s="6">
        <v>22</v>
      </c>
      <c r="O293" s="14">
        <v>2</v>
      </c>
      <c r="P293" t="s">
        <v>57</v>
      </c>
      <c r="Q293" t="s">
        <v>70</v>
      </c>
      <c r="R293" t="s">
        <v>68</v>
      </c>
      <c r="S293" t="s">
        <v>74</v>
      </c>
      <c r="T293" s="16">
        <v>0.5</v>
      </c>
      <c r="U293" s="11" t="s">
        <v>56</v>
      </c>
      <c r="V293" t="s">
        <v>56</v>
      </c>
      <c r="W293" t="e">
        <f>IF(X293="","",INDEX(#REF!,MATCH(X293,#REF!,0)))</f>
        <v>#REF!</v>
      </c>
      <c r="X293" s="5" t="str">
        <f t="shared" si="16"/>
        <v>6 - Junior Officer &amp; Sales &amp; Marketing</v>
      </c>
      <c r="Y293" t="e">
        <f>IF(Z293="","",INDEX(#REF!,MATCH(Z293,#REF!,0)))</f>
        <v>#REF!</v>
      </c>
      <c r="Z293" t="str">
        <f t="shared" si="17"/>
        <v>6 - Junior Officer</v>
      </c>
      <c r="AA293" t="s">
        <v>20</v>
      </c>
      <c r="AB293" t="s">
        <v>62</v>
      </c>
      <c r="AC293" t="s">
        <v>62</v>
      </c>
      <c r="AD293" s="2">
        <v>43191</v>
      </c>
      <c r="AE293">
        <v>2</v>
      </c>
      <c r="AF293">
        <f t="shared" ca="1" si="19"/>
        <v>0.19292251986833331</v>
      </c>
      <c r="AG293">
        <f t="shared" si="18"/>
        <v>1</v>
      </c>
    </row>
    <row r="294" spans="1:33">
      <c r="A294">
        <v>293</v>
      </c>
      <c r="B294" t="s">
        <v>0</v>
      </c>
      <c r="C294" s="13">
        <v>2</v>
      </c>
      <c r="D294" s="13" t="str">
        <f>IF(J294="Y","",IF(H294="Y",INDEX(#REF!,MATCH(I294,#REF!,0)),I294))</f>
        <v>6 - Junior Officer</v>
      </c>
      <c r="E294" s="3" t="s">
        <v>70</v>
      </c>
      <c r="F294" s="6"/>
      <c r="G294" s="3" t="s">
        <v>67</v>
      </c>
      <c r="H294" s="3" t="s">
        <v>69</v>
      </c>
      <c r="I294" s="3" t="s">
        <v>74</v>
      </c>
      <c r="J294" s="3" t="s">
        <v>69</v>
      </c>
      <c r="K294" s="3">
        <v>2</v>
      </c>
      <c r="L294" s="8" t="s">
        <v>6</v>
      </c>
      <c r="M294" s="3" t="s">
        <v>6</v>
      </c>
      <c r="N294" s="6">
        <v>33</v>
      </c>
      <c r="O294" s="14">
        <v>2</v>
      </c>
      <c r="P294" t="s">
        <v>58</v>
      </c>
      <c r="Q294" t="s">
        <v>68</v>
      </c>
      <c r="R294" t="s">
        <v>68</v>
      </c>
      <c r="S294" t="s">
        <v>106</v>
      </c>
      <c r="T294" s="16">
        <v>0.5</v>
      </c>
      <c r="U294" s="11">
        <v>0.6</v>
      </c>
      <c r="V294" t="s">
        <v>55</v>
      </c>
      <c r="W294" t="e">
        <f>IF(X294="","",INDEX(#REF!,MATCH(X294,#REF!,0)))</f>
        <v>#REF!</v>
      </c>
      <c r="X294" s="5" t="str">
        <f t="shared" si="16"/>
        <v>6 - Junior Officer &amp; Internal Services</v>
      </c>
      <c r="Y294" t="e">
        <f>IF(Z294="","",INDEX(#REF!,MATCH(Z294,#REF!,0)))</f>
        <v>#REF!</v>
      </c>
      <c r="Z294" t="str">
        <f t="shared" si="17"/>
        <v>6 - Junior Officer</v>
      </c>
      <c r="AA294" t="s">
        <v>20</v>
      </c>
      <c r="AB294" t="s">
        <v>62</v>
      </c>
      <c r="AC294" t="s">
        <v>62</v>
      </c>
      <c r="AD294" s="2">
        <v>43191</v>
      </c>
      <c r="AE294">
        <v>2</v>
      </c>
      <c r="AF294">
        <f t="shared" ca="1" si="19"/>
        <v>0.12485801721892054</v>
      </c>
      <c r="AG294">
        <f t="shared" si="18"/>
        <v>0</v>
      </c>
    </row>
    <row r="295" spans="1:33">
      <c r="A295">
        <v>294</v>
      </c>
      <c r="B295" t="s">
        <v>0</v>
      </c>
      <c r="D295" s="13" t="str">
        <f>IF(J295="Y","",IF(H295="Y",INDEX(#REF!,MATCH(I295,#REF!,0)),I295))</f>
        <v/>
      </c>
      <c r="E295" s="3" t="s">
        <v>70</v>
      </c>
      <c r="F295" s="6"/>
      <c r="G295" s="3" t="s">
        <v>69</v>
      </c>
      <c r="H295" s="3" t="s">
        <v>69</v>
      </c>
      <c r="I295" s="3" t="s">
        <v>75</v>
      </c>
      <c r="J295" s="3" t="s">
        <v>67</v>
      </c>
      <c r="K295" s="3"/>
      <c r="L295" s="8" t="s">
        <v>5</v>
      </c>
      <c r="M295" s="3" t="s">
        <v>5</v>
      </c>
      <c r="N295" s="6">
        <v>34</v>
      </c>
      <c r="O295" s="14">
        <v>0</v>
      </c>
      <c r="P295" t="s">
        <v>58</v>
      </c>
      <c r="Q295" t="s">
        <v>70</v>
      </c>
      <c r="R295" t="s">
        <v>70</v>
      </c>
      <c r="S295" t="s">
        <v>75</v>
      </c>
      <c r="T295" s="16">
        <v>0.5</v>
      </c>
      <c r="U295" s="11" t="s">
        <v>56</v>
      </c>
      <c r="V295" t="s">
        <v>56</v>
      </c>
      <c r="W295" t="e">
        <f>IF(X295="","",INDEX(#REF!,MATCH(X295,#REF!,0)))</f>
        <v>#REF!</v>
      </c>
      <c r="X295" s="5" t="str">
        <f t="shared" si="16"/>
        <v>4 - Manager &amp; Operations</v>
      </c>
      <c r="Y295" t="e">
        <f>IF(Z295="","",INDEX(#REF!,MATCH(Z295,#REF!,0)))</f>
        <v>#REF!</v>
      </c>
      <c r="Z295" t="str">
        <f t="shared" si="17"/>
        <v>4 - Manager</v>
      </c>
      <c r="AA295" t="s">
        <v>9</v>
      </c>
      <c r="AB295" t="s">
        <v>9</v>
      </c>
      <c r="AC295" t="s">
        <v>9</v>
      </c>
      <c r="AD295" s="2">
        <v>43922</v>
      </c>
      <c r="AE295">
        <v>0</v>
      </c>
      <c r="AF295">
        <f t="shared" ca="1" si="19"/>
        <v>6.1120521587054943E-2</v>
      </c>
      <c r="AG295">
        <f t="shared" si="18"/>
        <v>1</v>
      </c>
    </row>
    <row r="296" spans="1:33">
      <c r="A296">
        <v>295</v>
      </c>
      <c r="B296" t="s">
        <v>0</v>
      </c>
      <c r="C296" s="13">
        <v>3</v>
      </c>
      <c r="D296" s="13" t="str">
        <f>IF(J296="Y","",IF(H296="Y",INDEX(#REF!,MATCH(I296,#REF!,0)),I296))</f>
        <v>5 - Senior Officer</v>
      </c>
      <c r="E296" s="3" t="s">
        <v>70</v>
      </c>
      <c r="F296" s="6"/>
      <c r="G296" s="3" t="s">
        <v>67</v>
      </c>
      <c r="H296" s="3" t="s">
        <v>69</v>
      </c>
      <c r="I296" s="3" t="s">
        <v>106</v>
      </c>
      <c r="J296" s="3" t="s">
        <v>69</v>
      </c>
      <c r="K296" s="3">
        <v>2</v>
      </c>
      <c r="L296" s="8" t="s">
        <v>5</v>
      </c>
      <c r="M296" s="3" t="s">
        <v>5</v>
      </c>
      <c r="N296" s="6">
        <v>28</v>
      </c>
      <c r="O296" s="14">
        <v>3</v>
      </c>
      <c r="P296" t="s">
        <v>57</v>
      </c>
      <c r="Q296" t="s">
        <v>70</v>
      </c>
      <c r="R296" t="s">
        <v>68</v>
      </c>
      <c r="S296" t="s">
        <v>106</v>
      </c>
      <c r="T296" s="16">
        <v>0.5</v>
      </c>
      <c r="U296" s="11" t="s">
        <v>56</v>
      </c>
      <c r="V296" t="s">
        <v>56</v>
      </c>
      <c r="W296" t="e">
        <f>IF(X296="","",INDEX(#REF!,MATCH(X296,#REF!,0)))</f>
        <v>#REF!</v>
      </c>
      <c r="X296" s="5" t="str">
        <f t="shared" si="16"/>
        <v>5 - Senior Officer &amp; Operations</v>
      </c>
      <c r="Y296" t="e">
        <f>IF(Z296="","",INDEX(#REF!,MATCH(Z296,#REF!,0)))</f>
        <v>#REF!</v>
      </c>
      <c r="Z296" t="str">
        <f t="shared" si="17"/>
        <v>5 - Senior Officer</v>
      </c>
      <c r="AA296" t="s">
        <v>9</v>
      </c>
      <c r="AB296" t="s">
        <v>9</v>
      </c>
      <c r="AC296" t="s">
        <v>9</v>
      </c>
      <c r="AD296" s="2">
        <v>41000</v>
      </c>
      <c r="AE296">
        <v>8</v>
      </c>
      <c r="AF296">
        <f t="shared" ca="1" si="19"/>
        <v>0.25390594206659578</v>
      </c>
      <c r="AG296">
        <f t="shared" si="18"/>
        <v>1</v>
      </c>
    </row>
    <row r="297" spans="1:33">
      <c r="A297">
        <v>296</v>
      </c>
      <c r="B297" t="s">
        <v>1</v>
      </c>
      <c r="C297" s="13">
        <v>3</v>
      </c>
      <c r="D297" s="13" t="str">
        <f>IF(J297="Y","",IF(H297="Y",INDEX(#REF!,MATCH(I297,#REF!,0)),I297))</f>
        <v>6 - Junior Officer</v>
      </c>
      <c r="E297" s="3" t="s">
        <v>70</v>
      </c>
      <c r="F297" s="6"/>
      <c r="G297" s="3" t="s">
        <v>67</v>
      </c>
      <c r="H297" s="3" t="s">
        <v>69</v>
      </c>
      <c r="I297" s="3" t="s">
        <v>74</v>
      </c>
      <c r="J297" s="3" t="s">
        <v>69</v>
      </c>
      <c r="K297" s="3">
        <v>3</v>
      </c>
      <c r="L297" s="8" t="s">
        <v>7</v>
      </c>
      <c r="M297" s="3" t="s">
        <v>7</v>
      </c>
      <c r="N297" s="6">
        <v>25</v>
      </c>
      <c r="O297" s="14">
        <v>2</v>
      </c>
      <c r="P297" t="s">
        <v>57</v>
      </c>
      <c r="Q297" t="s">
        <v>70</v>
      </c>
      <c r="R297" t="s">
        <v>68</v>
      </c>
      <c r="S297" t="s">
        <v>74</v>
      </c>
      <c r="T297" s="16">
        <v>0.5</v>
      </c>
      <c r="U297" s="11" t="s">
        <v>56</v>
      </c>
      <c r="V297" t="s">
        <v>56</v>
      </c>
      <c r="W297" t="e">
        <f>IF(X297="","",INDEX(#REF!,MATCH(X297,#REF!,0)))</f>
        <v>#REF!</v>
      </c>
      <c r="X297" s="5" t="str">
        <f t="shared" si="16"/>
        <v>6 - Junior Officer &amp; Sales &amp; Marketing</v>
      </c>
      <c r="Y297" t="e">
        <f>IF(Z297="","",INDEX(#REF!,MATCH(Z297,#REF!,0)))</f>
        <v>#REF!</v>
      </c>
      <c r="Z297" t="str">
        <f t="shared" si="17"/>
        <v>6 - Junior Officer</v>
      </c>
      <c r="AA297" t="s">
        <v>21</v>
      </c>
      <c r="AB297" t="s">
        <v>62</v>
      </c>
      <c r="AC297" t="s">
        <v>62</v>
      </c>
      <c r="AD297" s="2">
        <v>43191</v>
      </c>
      <c r="AE297">
        <v>2</v>
      </c>
      <c r="AF297">
        <f t="shared" ca="1" si="19"/>
        <v>2.5120319269363311E-2</v>
      </c>
      <c r="AG297">
        <f t="shared" si="18"/>
        <v>1</v>
      </c>
    </row>
    <row r="298" spans="1:33">
      <c r="A298">
        <v>297</v>
      </c>
      <c r="B298" t="s">
        <v>1</v>
      </c>
      <c r="C298" s="13">
        <v>3</v>
      </c>
      <c r="D298" s="13" t="str">
        <f>IF(J298="Y","",IF(H298="Y",INDEX(#REF!,MATCH(I298,#REF!,0)),I298))</f>
        <v>6 - Junior Officer</v>
      </c>
      <c r="E298" s="3" t="s">
        <v>70</v>
      </c>
      <c r="F298" s="6"/>
      <c r="G298" s="3" t="s">
        <v>67</v>
      </c>
      <c r="H298" s="3" t="s">
        <v>69</v>
      </c>
      <c r="I298" s="3" t="s">
        <v>74</v>
      </c>
      <c r="J298" s="3" t="s">
        <v>69</v>
      </c>
      <c r="K298" s="3">
        <v>3</v>
      </c>
      <c r="L298" s="8" t="s">
        <v>7</v>
      </c>
      <c r="M298" s="3" t="s">
        <v>7</v>
      </c>
      <c r="N298" s="6">
        <v>24</v>
      </c>
      <c r="O298" s="14">
        <v>2</v>
      </c>
      <c r="P298" t="s">
        <v>57</v>
      </c>
      <c r="Q298" t="s">
        <v>70</v>
      </c>
      <c r="R298" t="s">
        <v>68</v>
      </c>
      <c r="S298" t="s">
        <v>74</v>
      </c>
      <c r="T298" s="16">
        <v>0.5</v>
      </c>
      <c r="U298" s="11" t="s">
        <v>56</v>
      </c>
      <c r="V298" t="s">
        <v>56</v>
      </c>
      <c r="W298" t="e">
        <f>IF(X298="","",INDEX(#REF!,MATCH(X298,#REF!,0)))</f>
        <v>#REF!</v>
      </c>
      <c r="X298" s="5" t="str">
        <f t="shared" si="16"/>
        <v>6 - Junior Officer &amp; Sales &amp; Marketing</v>
      </c>
      <c r="Y298" t="e">
        <f>IF(Z298="","",INDEX(#REF!,MATCH(Z298,#REF!,0)))</f>
        <v>#REF!</v>
      </c>
      <c r="Z298" t="str">
        <f t="shared" si="17"/>
        <v>6 - Junior Officer</v>
      </c>
      <c r="AA298" t="s">
        <v>9</v>
      </c>
      <c r="AB298" t="s">
        <v>9</v>
      </c>
      <c r="AC298" t="s">
        <v>9</v>
      </c>
      <c r="AD298" s="2">
        <v>43191</v>
      </c>
      <c r="AE298">
        <v>2</v>
      </c>
      <c r="AF298">
        <f t="shared" ca="1" si="19"/>
        <v>0.35097760311101833</v>
      </c>
      <c r="AG298">
        <f t="shared" si="18"/>
        <v>1</v>
      </c>
    </row>
    <row r="299" spans="1:33">
      <c r="A299">
        <v>298</v>
      </c>
      <c r="B299" t="s">
        <v>0</v>
      </c>
      <c r="C299" s="13">
        <v>3</v>
      </c>
      <c r="D299" s="13" t="str">
        <f>IF(J299="Y","",IF(H299="Y",INDEX(#REF!,MATCH(I299,#REF!,0)),I299))</f>
        <v>3 - Senior Manager</v>
      </c>
      <c r="E299" s="3" t="s">
        <v>70</v>
      </c>
      <c r="F299" s="6"/>
      <c r="G299" s="3" t="s">
        <v>67</v>
      </c>
      <c r="H299" s="3" t="s">
        <v>69</v>
      </c>
      <c r="I299" s="3" t="s">
        <v>76</v>
      </c>
      <c r="J299" s="3" t="s">
        <v>69</v>
      </c>
      <c r="K299" s="3">
        <v>4</v>
      </c>
      <c r="L299" s="8" t="s">
        <v>5</v>
      </c>
      <c r="M299" s="3" t="s">
        <v>5</v>
      </c>
      <c r="N299" s="6">
        <v>41</v>
      </c>
      <c r="O299" s="14">
        <v>2</v>
      </c>
      <c r="P299" t="s">
        <v>59</v>
      </c>
      <c r="Q299" t="s">
        <v>70</v>
      </c>
      <c r="R299" t="s">
        <v>68</v>
      </c>
      <c r="S299" t="s">
        <v>76</v>
      </c>
      <c r="T299" s="16">
        <v>0.5</v>
      </c>
      <c r="U299" s="11" t="s">
        <v>56</v>
      </c>
      <c r="V299" t="s">
        <v>56</v>
      </c>
      <c r="W299" t="e">
        <f>IF(X299="","",INDEX(#REF!,MATCH(X299,#REF!,0)))</f>
        <v>#REF!</v>
      </c>
      <c r="X299" s="5" t="str">
        <f t="shared" si="16"/>
        <v>3 - Senior Manager &amp; Operations</v>
      </c>
      <c r="Y299" t="e">
        <f>IF(Z299="","",INDEX(#REF!,MATCH(Z299,#REF!,0)))</f>
        <v>#REF!</v>
      </c>
      <c r="Z299" t="str">
        <f t="shared" si="17"/>
        <v>3 - Senior Manager</v>
      </c>
      <c r="AA299" t="s">
        <v>9</v>
      </c>
      <c r="AB299" t="s">
        <v>9</v>
      </c>
      <c r="AC299" t="s">
        <v>9</v>
      </c>
      <c r="AD299" s="2">
        <v>40634</v>
      </c>
      <c r="AE299">
        <v>9</v>
      </c>
      <c r="AF299">
        <f t="shared" ca="1" si="19"/>
        <v>0.43543662500125035</v>
      </c>
      <c r="AG299">
        <f t="shared" si="18"/>
        <v>1</v>
      </c>
    </row>
    <row r="300" spans="1:33">
      <c r="A300">
        <v>299</v>
      </c>
      <c r="B300" t="s">
        <v>1</v>
      </c>
      <c r="C300" s="13">
        <v>2</v>
      </c>
      <c r="D300" s="13" t="str">
        <f>IF(J300="Y","",IF(H300="Y",INDEX(#REF!,MATCH(I300,#REF!,0)),I300))</f>
        <v>6 - Junior Officer</v>
      </c>
      <c r="E300" s="3" t="s">
        <v>70</v>
      </c>
      <c r="F300" s="6"/>
      <c r="G300" s="3" t="s">
        <v>67</v>
      </c>
      <c r="H300" s="3" t="s">
        <v>69</v>
      </c>
      <c r="I300" s="3" t="s">
        <v>74</v>
      </c>
      <c r="J300" s="3" t="s">
        <v>69</v>
      </c>
      <c r="K300" s="3">
        <v>3</v>
      </c>
      <c r="L300" s="8" t="s">
        <v>7</v>
      </c>
      <c r="M300" s="3" t="s">
        <v>7</v>
      </c>
      <c r="N300" s="6">
        <v>24</v>
      </c>
      <c r="O300" s="14">
        <v>3</v>
      </c>
      <c r="P300" t="s">
        <v>57</v>
      </c>
      <c r="Q300" t="s">
        <v>68</v>
      </c>
      <c r="R300" t="s">
        <v>68</v>
      </c>
      <c r="S300" t="s">
        <v>106</v>
      </c>
      <c r="T300" s="16">
        <v>0.5</v>
      </c>
      <c r="U300" s="11" t="s">
        <v>56</v>
      </c>
      <c r="V300" t="s">
        <v>56</v>
      </c>
      <c r="W300" t="e">
        <f>IF(X300="","",INDEX(#REF!,MATCH(X300,#REF!,0)))</f>
        <v>#REF!</v>
      </c>
      <c r="X300" s="5" t="str">
        <f t="shared" si="16"/>
        <v>6 - Junior Officer &amp; Sales &amp; Marketing</v>
      </c>
      <c r="Y300" t="e">
        <f>IF(Z300="","",INDEX(#REF!,MATCH(Z300,#REF!,0)))</f>
        <v>#REF!</v>
      </c>
      <c r="Z300" t="str">
        <f t="shared" si="17"/>
        <v>6 - Junior Officer</v>
      </c>
      <c r="AA300" t="s">
        <v>9</v>
      </c>
      <c r="AB300" t="s">
        <v>9</v>
      </c>
      <c r="AC300" t="s">
        <v>9</v>
      </c>
      <c r="AD300" s="2">
        <v>42826</v>
      </c>
      <c r="AE300">
        <v>3</v>
      </c>
      <c r="AF300">
        <f t="shared" ca="1" si="19"/>
        <v>0.23413819697410465</v>
      </c>
      <c r="AG300">
        <f t="shared" si="18"/>
        <v>0</v>
      </c>
    </row>
    <row r="301" spans="1:33">
      <c r="A301">
        <v>300</v>
      </c>
      <c r="B301" t="s">
        <v>1</v>
      </c>
      <c r="C301" s="13">
        <v>3</v>
      </c>
      <c r="D301" s="13" t="str">
        <f>IF(J301="Y","",IF(H301="Y",INDEX(#REF!,MATCH(I301,#REF!,0)),I301))</f>
        <v>4 - Manager</v>
      </c>
      <c r="E301" s="3" t="s">
        <v>70</v>
      </c>
      <c r="F301" s="6"/>
      <c r="G301" s="3" t="s">
        <v>67</v>
      </c>
      <c r="H301" s="3" t="s">
        <v>69</v>
      </c>
      <c r="I301" s="3" t="s">
        <v>75</v>
      </c>
      <c r="J301" s="3" t="s">
        <v>69</v>
      </c>
      <c r="K301" s="3">
        <v>3</v>
      </c>
      <c r="L301" s="8" t="s">
        <v>5</v>
      </c>
      <c r="M301" s="3" t="s">
        <v>5</v>
      </c>
      <c r="N301" s="6">
        <v>32</v>
      </c>
      <c r="O301" s="14">
        <v>2</v>
      </c>
      <c r="P301" t="s">
        <v>58</v>
      </c>
      <c r="Q301" t="s">
        <v>70</v>
      </c>
      <c r="R301" t="s">
        <v>68</v>
      </c>
      <c r="S301" t="s">
        <v>75</v>
      </c>
      <c r="T301" s="16">
        <v>0.5</v>
      </c>
      <c r="U301" s="11" t="s">
        <v>56</v>
      </c>
      <c r="V301" t="s">
        <v>56</v>
      </c>
      <c r="W301" t="e">
        <f>IF(X301="","",INDEX(#REF!,MATCH(X301,#REF!,0)))</f>
        <v>#REF!</v>
      </c>
      <c r="X301" s="5" t="str">
        <f t="shared" si="16"/>
        <v>4 - Manager &amp; Operations</v>
      </c>
      <c r="Y301" t="e">
        <f>IF(Z301="","",INDEX(#REF!,MATCH(Z301,#REF!,0)))</f>
        <v>#REF!</v>
      </c>
      <c r="Z301" t="str">
        <f t="shared" si="17"/>
        <v>4 - Manager</v>
      </c>
      <c r="AA301" t="s">
        <v>20</v>
      </c>
      <c r="AB301" t="s">
        <v>62</v>
      </c>
      <c r="AC301" t="s">
        <v>62</v>
      </c>
      <c r="AD301" s="2">
        <v>42461</v>
      </c>
      <c r="AE301">
        <v>4</v>
      </c>
      <c r="AF301">
        <f t="shared" ca="1" si="19"/>
        <v>0.53894045554341574</v>
      </c>
      <c r="AG301">
        <f t="shared" si="18"/>
        <v>1</v>
      </c>
    </row>
    <row r="302" spans="1:33">
      <c r="A302">
        <v>301</v>
      </c>
      <c r="B302" t="s">
        <v>0</v>
      </c>
      <c r="C302" s="13">
        <v>3</v>
      </c>
      <c r="D302" s="13" t="str">
        <f>IF(J302="Y","",IF(H302="Y",INDEX(#REF!,MATCH(I302,#REF!,0)),I302))</f>
        <v>6 - Junior Officer</v>
      </c>
      <c r="E302" s="3" t="s">
        <v>70</v>
      </c>
      <c r="F302" s="6"/>
      <c r="G302" s="3" t="s">
        <v>67</v>
      </c>
      <c r="H302" s="3" t="s">
        <v>69</v>
      </c>
      <c r="I302" s="3" t="s">
        <v>74</v>
      </c>
      <c r="J302" s="3" t="s">
        <v>69</v>
      </c>
      <c r="K302" s="3">
        <v>3</v>
      </c>
      <c r="L302" s="8" t="s">
        <v>5</v>
      </c>
      <c r="M302" s="3" t="s">
        <v>5</v>
      </c>
      <c r="N302" s="6">
        <v>25</v>
      </c>
      <c r="O302" s="14">
        <v>2</v>
      </c>
      <c r="P302" t="s">
        <v>57</v>
      </c>
      <c r="Q302" t="s">
        <v>70</v>
      </c>
      <c r="R302" t="s">
        <v>68</v>
      </c>
      <c r="S302" t="s">
        <v>74</v>
      </c>
      <c r="T302" s="16">
        <v>0.5</v>
      </c>
      <c r="U302" s="11" t="s">
        <v>56</v>
      </c>
      <c r="V302" t="s">
        <v>56</v>
      </c>
      <c r="W302" t="e">
        <f>IF(X302="","",INDEX(#REF!,MATCH(X302,#REF!,0)))</f>
        <v>#REF!</v>
      </c>
      <c r="X302" s="5" t="str">
        <f t="shared" si="16"/>
        <v>6 - Junior Officer &amp; Operations</v>
      </c>
      <c r="Y302" t="e">
        <f>IF(Z302="","",INDEX(#REF!,MATCH(Z302,#REF!,0)))</f>
        <v>#REF!</v>
      </c>
      <c r="Z302" t="str">
        <f t="shared" si="17"/>
        <v>6 - Junior Officer</v>
      </c>
      <c r="AA302" t="s">
        <v>9</v>
      </c>
      <c r="AB302" t="s">
        <v>9</v>
      </c>
      <c r="AC302" t="s">
        <v>9</v>
      </c>
      <c r="AD302" s="2">
        <v>43191</v>
      </c>
      <c r="AE302">
        <v>2</v>
      </c>
      <c r="AF302">
        <f t="shared" ca="1" si="19"/>
        <v>0.23908607500019829</v>
      </c>
      <c r="AG302">
        <f t="shared" si="18"/>
        <v>1</v>
      </c>
    </row>
    <row r="303" spans="1:33">
      <c r="A303">
        <v>302</v>
      </c>
      <c r="B303" t="s">
        <v>0</v>
      </c>
      <c r="C303" s="13">
        <v>3</v>
      </c>
      <c r="D303" s="13" t="str">
        <f>IF(J303="Y","",IF(H303="Y",INDEX(#REF!,MATCH(I303,#REF!,0)),I303))</f>
        <v>6 - Junior Officer</v>
      </c>
      <c r="E303" s="3" t="s">
        <v>70</v>
      </c>
      <c r="F303" s="6"/>
      <c r="G303" s="3" t="s">
        <v>67</v>
      </c>
      <c r="H303" s="3" t="s">
        <v>69</v>
      </c>
      <c r="I303" s="3" t="s">
        <v>74</v>
      </c>
      <c r="J303" s="3" t="s">
        <v>69</v>
      </c>
      <c r="K303" s="3">
        <v>2</v>
      </c>
      <c r="L303" s="8" t="s">
        <v>6</v>
      </c>
      <c r="M303" s="3" t="s">
        <v>6</v>
      </c>
      <c r="N303" s="6">
        <v>26</v>
      </c>
      <c r="O303" s="14">
        <v>2</v>
      </c>
      <c r="P303" t="s">
        <v>57</v>
      </c>
      <c r="Q303" t="s">
        <v>70</v>
      </c>
      <c r="R303" t="s">
        <v>68</v>
      </c>
      <c r="S303" t="s">
        <v>74</v>
      </c>
      <c r="T303" s="16">
        <v>0.5</v>
      </c>
      <c r="U303" s="11" t="s">
        <v>56</v>
      </c>
      <c r="V303" t="s">
        <v>56</v>
      </c>
      <c r="W303" t="e">
        <f>IF(X303="","",INDEX(#REF!,MATCH(X303,#REF!,0)))</f>
        <v>#REF!</v>
      </c>
      <c r="X303" s="5" t="str">
        <f t="shared" si="16"/>
        <v>6 - Junior Officer &amp; Internal Services</v>
      </c>
      <c r="Y303" t="e">
        <f>IF(Z303="","",INDEX(#REF!,MATCH(Z303,#REF!,0)))</f>
        <v>#REF!</v>
      </c>
      <c r="Z303" t="str">
        <f t="shared" si="17"/>
        <v>6 - Junior Officer</v>
      </c>
      <c r="AA303" t="s">
        <v>9</v>
      </c>
      <c r="AB303" t="s">
        <v>9</v>
      </c>
      <c r="AC303" t="s">
        <v>9</v>
      </c>
      <c r="AD303" s="2">
        <v>43191</v>
      </c>
      <c r="AE303">
        <v>2</v>
      </c>
      <c r="AF303">
        <f t="shared" ca="1" si="19"/>
        <v>0.66368430828624758</v>
      </c>
      <c r="AG303">
        <f t="shared" si="18"/>
        <v>1</v>
      </c>
    </row>
    <row r="304" spans="1:33">
      <c r="A304">
        <v>303</v>
      </c>
      <c r="B304" t="s">
        <v>1</v>
      </c>
      <c r="D304" s="13" t="str">
        <f>IF(J304="Y","",IF(H304="Y",INDEX(#REF!,MATCH(I304,#REF!,0)),I304))</f>
        <v/>
      </c>
      <c r="E304" s="3" t="s">
        <v>70</v>
      </c>
      <c r="F304" s="6"/>
      <c r="G304" s="3" t="s">
        <v>69</v>
      </c>
      <c r="H304" s="3" t="s">
        <v>69</v>
      </c>
      <c r="I304" s="3" t="s">
        <v>75</v>
      </c>
      <c r="J304" s="3" t="s">
        <v>67</v>
      </c>
      <c r="K304" s="3"/>
      <c r="L304" s="8" t="s">
        <v>5</v>
      </c>
      <c r="M304" s="3" t="s">
        <v>5</v>
      </c>
      <c r="N304" s="6">
        <v>34</v>
      </c>
      <c r="O304" s="14">
        <v>0</v>
      </c>
      <c r="P304" t="s">
        <v>58</v>
      </c>
      <c r="Q304" t="s">
        <v>70</v>
      </c>
      <c r="R304" t="s">
        <v>70</v>
      </c>
      <c r="S304" t="s">
        <v>75</v>
      </c>
      <c r="T304" s="16">
        <v>0.5</v>
      </c>
      <c r="U304" s="11" t="s">
        <v>56</v>
      </c>
      <c r="V304" t="s">
        <v>56</v>
      </c>
      <c r="W304" t="e">
        <f>IF(X304="","",INDEX(#REF!,MATCH(X304,#REF!,0)))</f>
        <v>#REF!</v>
      </c>
      <c r="X304" s="5" t="str">
        <f t="shared" si="16"/>
        <v>4 - Manager &amp; Operations</v>
      </c>
      <c r="Y304" t="e">
        <f>IF(Z304="","",INDEX(#REF!,MATCH(Z304,#REF!,0)))</f>
        <v>#REF!</v>
      </c>
      <c r="Z304" t="str">
        <f t="shared" si="17"/>
        <v>4 - Manager</v>
      </c>
      <c r="AA304" t="s">
        <v>9</v>
      </c>
      <c r="AB304" t="s">
        <v>9</v>
      </c>
      <c r="AC304" t="s">
        <v>9</v>
      </c>
      <c r="AD304" s="2">
        <v>43922</v>
      </c>
      <c r="AE304">
        <v>0</v>
      </c>
      <c r="AF304">
        <f t="shared" ca="1" si="19"/>
        <v>0.22726169669382179</v>
      </c>
      <c r="AG304">
        <f t="shared" si="18"/>
        <v>1</v>
      </c>
    </row>
    <row r="305" spans="1:33">
      <c r="A305">
        <v>304</v>
      </c>
      <c r="B305" t="s">
        <v>0</v>
      </c>
      <c r="C305" s="13">
        <v>3</v>
      </c>
      <c r="D305" s="13" t="str">
        <f>IF(J305="Y","",IF(H305="Y",INDEX(#REF!,MATCH(I305,#REF!,0)),I305))</f>
        <v>3 - Senior Manager</v>
      </c>
      <c r="E305" s="3" t="s">
        <v>70</v>
      </c>
      <c r="F305" s="6"/>
      <c r="G305" s="3" t="s">
        <v>67</v>
      </c>
      <c r="H305" s="3" t="s">
        <v>69</v>
      </c>
      <c r="I305" s="3" t="s">
        <v>76</v>
      </c>
      <c r="J305" s="3" t="s">
        <v>69</v>
      </c>
      <c r="K305" s="3">
        <v>2</v>
      </c>
      <c r="L305" s="8" t="s">
        <v>5</v>
      </c>
      <c r="M305" s="3" t="s">
        <v>5</v>
      </c>
      <c r="N305" s="6">
        <v>50</v>
      </c>
      <c r="O305" s="14">
        <v>4</v>
      </c>
      <c r="P305" t="s">
        <v>60</v>
      </c>
      <c r="Q305" t="s">
        <v>70</v>
      </c>
      <c r="R305" t="s">
        <v>68</v>
      </c>
      <c r="S305" t="s">
        <v>76</v>
      </c>
      <c r="T305" s="16">
        <v>0.5</v>
      </c>
      <c r="U305" s="11" t="s">
        <v>56</v>
      </c>
      <c r="V305" t="s">
        <v>56</v>
      </c>
      <c r="W305" t="e">
        <f>IF(X305="","",INDEX(#REF!,MATCH(X305,#REF!,0)))</f>
        <v>#REF!</v>
      </c>
      <c r="X305" s="5" t="str">
        <f t="shared" si="16"/>
        <v>3 - Senior Manager &amp; Operations</v>
      </c>
      <c r="Y305" t="e">
        <f>IF(Z305="","",INDEX(#REF!,MATCH(Z305,#REF!,0)))</f>
        <v>#REF!</v>
      </c>
      <c r="Z305" t="str">
        <f t="shared" si="17"/>
        <v>3 - Senior Manager</v>
      </c>
      <c r="AA305" t="s">
        <v>28</v>
      </c>
      <c r="AB305" t="s">
        <v>62</v>
      </c>
      <c r="AC305" t="s">
        <v>62</v>
      </c>
      <c r="AD305" s="2">
        <v>41000</v>
      </c>
      <c r="AE305">
        <v>8</v>
      </c>
      <c r="AF305">
        <f t="shared" ca="1" si="19"/>
        <v>0.1968070695037325</v>
      </c>
      <c r="AG305">
        <f t="shared" si="18"/>
        <v>1</v>
      </c>
    </row>
    <row r="306" spans="1:33">
      <c r="A306">
        <v>305</v>
      </c>
      <c r="B306" t="s">
        <v>1</v>
      </c>
      <c r="C306" s="13">
        <v>3</v>
      </c>
      <c r="D306" s="13" t="str">
        <f>IF(J306="Y","",IF(H306="Y",INDEX(#REF!,MATCH(I306,#REF!,0)),I306))</f>
        <v>6 - Junior Officer</v>
      </c>
      <c r="E306" s="3" t="s">
        <v>70</v>
      </c>
      <c r="F306" s="6"/>
      <c r="G306" s="3" t="s">
        <v>67</v>
      </c>
      <c r="H306" s="3" t="s">
        <v>69</v>
      </c>
      <c r="I306" s="3" t="s">
        <v>74</v>
      </c>
      <c r="J306" s="3" t="s">
        <v>69</v>
      </c>
      <c r="K306" s="3">
        <v>2</v>
      </c>
      <c r="L306" s="8" t="s">
        <v>7</v>
      </c>
      <c r="M306" s="3" t="s">
        <v>7</v>
      </c>
      <c r="N306" s="6">
        <v>28</v>
      </c>
      <c r="O306" s="14">
        <v>2</v>
      </c>
      <c r="P306" t="s">
        <v>57</v>
      </c>
      <c r="Q306" t="s">
        <v>68</v>
      </c>
      <c r="R306" t="s">
        <v>68</v>
      </c>
      <c r="S306" t="s">
        <v>106</v>
      </c>
      <c r="T306" s="16">
        <v>0.5</v>
      </c>
      <c r="U306" s="11" t="s">
        <v>56</v>
      </c>
      <c r="V306" t="s">
        <v>56</v>
      </c>
      <c r="W306" t="e">
        <f>IF(X306="","",INDEX(#REF!,MATCH(X306,#REF!,0)))</f>
        <v>#REF!</v>
      </c>
      <c r="X306" s="5" t="str">
        <f t="shared" si="16"/>
        <v>6 - Junior Officer &amp; Sales &amp; Marketing</v>
      </c>
      <c r="Y306" t="e">
        <f>IF(Z306="","",INDEX(#REF!,MATCH(Z306,#REF!,0)))</f>
        <v>#REF!</v>
      </c>
      <c r="Z306" t="str">
        <f t="shared" si="17"/>
        <v>6 - Junior Officer</v>
      </c>
      <c r="AA306" t="s">
        <v>15</v>
      </c>
      <c r="AB306" t="s">
        <v>62</v>
      </c>
      <c r="AC306" t="s">
        <v>62</v>
      </c>
      <c r="AD306" s="2">
        <v>43191</v>
      </c>
      <c r="AE306">
        <v>2</v>
      </c>
      <c r="AF306">
        <f t="shared" ca="1" si="19"/>
        <v>2.4786746287494332E-2</v>
      </c>
      <c r="AG306">
        <f t="shared" si="18"/>
        <v>0</v>
      </c>
    </row>
    <row r="307" spans="1:33">
      <c r="A307">
        <v>306</v>
      </c>
      <c r="B307" t="s">
        <v>0</v>
      </c>
      <c r="D307" s="13" t="str">
        <f>IF(J307="Y","",IF(H307="Y",INDEX(#REF!,MATCH(I307,#REF!,0)),I307))</f>
        <v>6 - Junior Officer</v>
      </c>
      <c r="E307" s="3" t="s">
        <v>70</v>
      </c>
      <c r="F307" s="6"/>
      <c r="G307" s="3" t="s">
        <v>67</v>
      </c>
      <c r="H307" s="3" t="s">
        <v>69</v>
      </c>
      <c r="I307" s="3" t="s">
        <v>74</v>
      </c>
      <c r="J307" s="3" t="s">
        <v>69</v>
      </c>
      <c r="K307" s="3">
        <v>3</v>
      </c>
      <c r="L307" s="8" t="s">
        <v>5</v>
      </c>
      <c r="M307" s="3" t="s">
        <v>5</v>
      </c>
      <c r="N307" s="6">
        <v>26</v>
      </c>
      <c r="O307" s="14">
        <v>1</v>
      </c>
      <c r="P307" t="s">
        <v>57</v>
      </c>
      <c r="Q307" t="s">
        <v>70</v>
      </c>
      <c r="R307" t="s">
        <v>68</v>
      </c>
      <c r="S307" t="s">
        <v>74</v>
      </c>
      <c r="T307" s="16">
        <v>0.5</v>
      </c>
      <c r="U307" s="11" t="s">
        <v>56</v>
      </c>
      <c r="V307" t="s">
        <v>56</v>
      </c>
      <c r="W307" t="e">
        <f>IF(X307="","",INDEX(#REF!,MATCH(X307,#REF!,0)))</f>
        <v>#REF!</v>
      </c>
      <c r="X307" s="5" t="str">
        <f t="shared" si="16"/>
        <v>6 - Junior Officer &amp; Operations</v>
      </c>
      <c r="Y307" t="e">
        <f>IF(Z307="","",INDEX(#REF!,MATCH(Z307,#REF!,0)))</f>
        <v>#REF!</v>
      </c>
      <c r="Z307" t="str">
        <f t="shared" si="17"/>
        <v>6 - Junior Officer</v>
      </c>
      <c r="AA307" t="s">
        <v>9</v>
      </c>
      <c r="AB307" t="s">
        <v>9</v>
      </c>
      <c r="AC307" t="s">
        <v>9</v>
      </c>
      <c r="AD307" s="2">
        <v>43556</v>
      </c>
      <c r="AE307">
        <v>1</v>
      </c>
      <c r="AF307">
        <f t="shared" ca="1" si="19"/>
        <v>0.87737129873523523</v>
      </c>
      <c r="AG307">
        <f t="shared" si="18"/>
        <v>1</v>
      </c>
    </row>
    <row r="308" spans="1:33">
      <c r="A308">
        <v>307</v>
      </c>
      <c r="B308" t="s">
        <v>1</v>
      </c>
      <c r="D308" s="13" t="str">
        <f>IF(J308="Y","",IF(H308="Y",INDEX(#REF!,MATCH(I308,#REF!,0)),I308))</f>
        <v>6 - Junior Officer</v>
      </c>
      <c r="E308" s="3" t="s">
        <v>70</v>
      </c>
      <c r="F308" s="6"/>
      <c r="G308" s="3" t="s">
        <v>67</v>
      </c>
      <c r="H308" s="3" t="s">
        <v>69</v>
      </c>
      <c r="I308" s="3" t="s">
        <v>74</v>
      </c>
      <c r="J308" s="3" t="s">
        <v>69</v>
      </c>
      <c r="K308" s="3">
        <v>3</v>
      </c>
      <c r="L308" s="8" t="s">
        <v>5</v>
      </c>
      <c r="M308" s="3" t="s">
        <v>5</v>
      </c>
      <c r="N308" s="6">
        <v>25</v>
      </c>
      <c r="O308" s="14">
        <v>1</v>
      </c>
      <c r="P308" t="s">
        <v>57</v>
      </c>
      <c r="Q308" t="s">
        <v>70</v>
      </c>
      <c r="R308" t="s">
        <v>68</v>
      </c>
      <c r="S308" t="s">
        <v>74</v>
      </c>
      <c r="T308" s="16">
        <v>0.5</v>
      </c>
      <c r="U308" s="11" t="s">
        <v>56</v>
      </c>
      <c r="V308" t="s">
        <v>56</v>
      </c>
      <c r="W308" t="e">
        <f>IF(X308="","",INDEX(#REF!,MATCH(X308,#REF!,0)))</f>
        <v>#REF!</v>
      </c>
      <c r="X308" s="5" t="str">
        <f t="shared" si="16"/>
        <v>6 - Junior Officer &amp; Operations</v>
      </c>
      <c r="Y308" t="e">
        <f>IF(Z308="","",INDEX(#REF!,MATCH(Z308,#REF!,0)))</f>
        <v>#REF!</v>
      </c>
      <c r="Z308" t="str">
        <f t="shared" si="17"/>
        <v>6 - Junior Officer</v>
      </c>
      <c r="AA308" t="s">
        <v>9</v>
      </c>
      <c r="AB308" t="s">
        <v>9</v>
      </c>
      <c r="AC308" t="s">
        <v>9</v>
      </c>
      <c r="AD308" s="2">
        <v>43556</v>
      </c>
      <c r="AE308">
        <v>1</v>
      </c>
      <c r="AF308">
        <f t="shared" ca="1" si="19"/>
        <v>0.12247268428100755</v>
      </c>
      <c r="AG308">
        <f t="shared" si="18"/>
        <v>1</v>
      </c>
    </row>
    <row r="309" spans="1:33">
      <c r="A309">
        <v>308</v>
      </c>
      <c r="B309" t="s">
        <v>0</v>
      </c>
      <c r="D309" s="13" t="str">
        <f>IF(J309="Y","",IF(H309="Y",INDEX(#REF!,MATCH(I309,#REF!,0)),I309))</f>
        <v/>
      </c>
      <c r="E309" s="3" t="s">
        <v>70</v>
      </c>
      <c r="F309" s="6"/>
      <c r="G309" s="3" t="s">
        <v>69</v>
      </c>
      <c r="H309" s="3" t="s">
        <v>69</v>
      </c>
      <c r="I309" s="3" t="s">
        <v>106</v>
      </c>
      <c r="J309" s="3" t="s">
        <v>67</v>
      </c>
      <c r="K309" s="3"/>
      <c r="L309" s="8" t="s">
        <v>7</v>
      </c>
      <c r="M309" s="3" t="s">
        <v>7</v>
      </c>
      <c r="N309" s="6">
        <v>30</v>
      </c>
      <c r="O309" s="14">
        <v>0</v>
      </c>
      <c r="P309" t="s">
        <v>58</v>
      </c>
      <c r="Q309" t="s">
        <v>70</v>
      </c>
      <c r="R309" t="s">
        <v>70</v>
      </c>
      <c r="S309" t="s">
        <v>106</v>
      </c>
      <c r="T309" s="16">
        <v>0.5</v>
      </c>
      <c r="U309" s="11" t="s">
        <v>56</v>
      </c>
      <c r="V309" t="s">
        <v>56</v>
      </c>
      <c r="W309" t="e">
        <f>IF(X309="","",INDEX(#REF!,MATCH(X309,#REF!,0)))</f>
        <v>#REF!</v>
      </c>
      <c r="X309" s="5" t="str">
        <f t="shared" si="16"/>
        <v>5 - Senior Officer &amp; Sales &amp; Marketing</v>
      </c>
      <c r="Y309" t="e">
        <f>IF(Z309="","",INDEX(#REF!,MATCH(Z309,#REF!,0)))</f>
        <v>#REF!</v>
      </c>
      <c r="Z309" t="str">
        <f t="shared" si="17"/>
        <v>5 - Senior Officer</v>
      </c>
      <c r="AA309" t="s">
        <v>9</v>
      </c>
      <c r="AB309" t="s">
        <v>9</v>
      </c>
      <c r="AC309" t="s">
        <v>9</v>
      </c>
      <c r="AD309" s="2">
        <v>43922</v>
      </c>
      <c r="AE309">
        <v>0</v>
      </c>
      <c r="AF309">
        <f t="shared" ca="1" si="19"/>
        <v>0.52497069541094599</v>
      </c>
      <c r="AG309">
        <f t="shared" si="18"/>
        <v>1</v>
      </c>
    </row>
    <row r="310" spans="1:33">
      <c r="A310">
        <v>309</v>
      </c>
      <c r="B310" t="s">
        <v>1</v>
      </c>
      <c r="C310" s="13">
        <v>4</v>
      </c>
      <c r="D310" s="13" t="str">
        <f>IF(J310="Y","",IF(H310="Y",INDEX(#REF!,MATCH(I310,#REF!,0)),I310))</f>
        <v>4 - Manager</v>
      </c>
      <c r="E310" s="3" t="s">
        <v>68</v>
      </c>
      <c r="F310" s="6" t="s">
        <v>71</v>
      </c>
      <c r="G310" s="3" t="s">
        <v>67</v>
      </c>
      <c r="H310" s="3" t="s">
        <v>69</v>
      </c>
      <c r="I310" s="4" t="s">
        <v>75</v>
      </c>
      <c r="J310" s="3" t="s">
        <v>69</v>
      </c>
      <c r="K310" s="3">
        <v>3</v>
      </c>
      <c r="L310" s="8" t="s">
        <v>7</v>
      </c>
      <c r="M310" s="3" t="s">
        <v>7</v>
      </c>
      <c r="N310" s="6">
        <v>46</v>
      </c>
      <c r="O310" s="14">
        <v>3</v>
      </c>
      <c r="P310" t="s">
        <v>59</v>
      </c>
      <c r="Q310" t="s">
        <v>70</v>
      </c>
      <c r="R310" t="s">
        <v>70</v>
      </c>
      <c r="T310" s="16">
        <v>0.5</v>
      </c>
      <c r="U310" s="11" t="s">
        <v>56</v>
      </c>
      <c r="V310" t="s">
        <v>56</v>
      </c>
      <c r="W310" t="str">
        <f>IF(X310="","",INDEX(#REF!,MATCH(X310,#REF!,0)))</f>
        <v/>
      </c>
      <c r="X310" s="5" t="str">
        <f t="shared" si="16"/>
        <v/>
      </c>
      <c r="Y310" t="str">
        <f>IF(Z310="","",INDEX(#REF!,MATCH(Z310,#REF!,0)))</f>
        <v/>
      </c>
      <c r="Z310" t="str">
        <f t="shared" si="17"/>
        <v/>
      </c>
      <c r="AA310" t="s">
        <v>9</v>
      </c>
      <c r="AB310" t="s">
        <v>9</v>
      </c>
      <c r="AC310" t="s">
        <v>9</v>
      </c>
      <c r="AD310" s="2">
        <v>41365</v>
      </c>
      <c r="AE310">
        <v>7</v>
      </c>
      <c r="AF310">
        <f t="shared" ca="1" si="19"/>
        <v>0.71647401846819658</v>
      </c>
      <c r="AG310">
        <f t="shared" si="18"/>
        <v>1</v>
      </c>
    </row>
    <row r="311" spans="1:33">
      <c r="A311">
        <v>310</v>
      </c>
      <c r="B311" t="s">
        <v>0</v>
      </c>
      <c r="D311" s="13" t="str">
        <f>IF(J311="Y","",IF(H311="Y",INDEX(#REF!,MATCH(I311,#REF!,0)),I311))</f>
        <v/>
      </c>
      <c r="E311" s="3" t="s">
        <v>70</v>
      </c>
      <c r="F311" s="6"/>
      <c r="G311" s="3" t="s">
        <v>69</v>
      </c>
      <c r="H311" s="3" t="s">
        <v>69</v>
      </c>
      <c r="I311" s="3" t="s">
        <v>75</v>
      </c>
      <c r="J311" s="3" t="s">
        <v>67</v>
      </c>
      <c r="K311" s="3"/>
      <c r="L311" s="8" t="s">
        <v>5</v>
      </c>
      <c r="M311" s="3" t="s">
        <v>5</v>
      </c>
      <c r="N311" s="6">
        <v>37</v>
      </c>
      <c r="O311" s="14">
        <v>0</v>
      </c>
      <c r="P311" t="s">
        <v>58</v>
      </c>
      <c r="Q311" t="s">
        <v>70</v>
      </c>
      <c r="R311" t="s">
        <v>70</v>
      </c>
      <c r="S311" t="s">
        <v>75</v>
      </c>
      <c r="T311" s="16">
        <v>0.5</v>
      </c>
      <c r="U311" s="11" t="s">
        <v>56</v>
      </c>
      <c r="V311" t="s">
        <v>56</v>
      </c>
      <c r="W311" t="e">
        <f>IF(X311="","",INDEX(#REF!,MATCH(X311,#REF!,0)))</f>
        <v>#REF!</v>
      </c>
      <c r="X311" s="5" t="str">
        <f t="shared" si="16"/>
        <v>4 - Manager &amp; Operations</v>
      </c>
      <c r="Y311" t="e">
        <f>IF(Z311="","",INDEX(#REF!,MATCH(Z311,#REF!,0)))</f>
        <v>#REF!</v>
      </c>
      <c r="Z311" t="str">
        <f t="shared" si="17"/>
        <v>4 - Manager</v>
      </c>
      <c r="AA311" t="s">
        <v>19</v>
      </c>
      <c r="AB311" t="s">
        <v>62</v>
      </c>
      <c r="AC311" t="s">
        <v>62</v>
      </c>
      <c r="AD311" s="2">
        <v>43922</v>
      </c>
      <c r="AE311">
        <v>0</v>
      </c>
      <c r="AF311">
        <f t="shared" ca="1" si="19"/>
        <v>1.6958310274321597E-2</v>
      </c>
      <c r="AG311">
        <f t="shared" si="18"/>
        <v>1</v>
      </c>
    </row>
    <row r="312" spans="1:33">
      <c r="A312">
        <v>311</v>
      </c>
      <c r="B312" t="s">
        <v>0</v>
      </c>
      <c r="C312" s="13">
        <v>4</v>
      </c>
      <c r="D312" s="13" t="str">
        <f>IF(J312="Y","",IF(H312="Y",INDEX(#REF!,MATCH(I312,#REF!,0)),I312))</f>
        <v>6 - Junior Officer</v>
      </c>
      <c r="E312" s="3" t="s">
        <v>70</v>
      </c>
      <c r="F312" s="6"/>
      <c r="G312" s="3" t="s">
        <v>67</v>
      </c>
      <c r="H312" s="3" t="s">
        <v>69</v>
      </c>
      <c r="I312" s="3" t="s">
        <v>74</v>
      </c>
      <c r="J312" s="3" t="s">
        <v>69</v>
      </c>
      <c r="K312" s="3">
        <v>2</v>
      </c>
      <c r="L312" s="8" t="s">
        <v>5</v>
      </c>
      <c r="M312" s="3" t="s">
        <v>5</v>
      </c>
      <c r="N312" s="6">
        <v>22</v>
      </c>
      <c r="O312" s="14">
        <v>3</v>
      </c>
      <c r="P312" t="s">
        <v>57</v>
      </c>
      <c r="Q312" t="s">
        <v>70</v>
      </c>
      <c r="R312" t="s">
        <v>68</v>
      </c>
      <c r="S312" t="s">
        <v>74</v>
      </c>
      <c r="T312" s="16">
        <v>0.5</v>
      </c>
      <c r="U312" s="11" t="s">
        <v>56</v>
      </c>
      <c r="V312" t="s">
        <v>56</v>
      </c>
      <c r="W312" t="e">
        <f>IF(X312="","",INDEX(#REF!,MATCH(X312,#REF!,0)))</f>
        <v>#REF!</v>
      </c>
      <c r="X312" s="5" t="str">
        <f t="shared" si="16"/>
        <v>6 - Junior Officer &amp; Operations</v>
      </c>
      <c r="Y312" t="e">
        <f>IF(Z312="","",INDEX(#REF!,MATCH(Z312,#REF!,0)))</f>
        <v>#REF!</v>
      </c>
      <c r="Z312" t="str">
        <f t="shared" si="17"/>
        <v>6 - Junior Officer</v>
      </c>
      <c r="AA312" t="s">
        <v>15</v>
      </c>
      <c r="AB312" t="s">
        <v>62</v>
      </c>
      <c r="AC312" t="s">
        <v>62</v>
      </c>
      <c r="AD312" s="2">
        <v>42826</v>
      </c>
      <c r="AE312">
        <v>3</v>
      </c>
      <c r="AF312">
        <f t="shared" ca="1" si="19"/>
        <v>0.33656902564600089</v>
      </c>
      <c r="AG312">
        <f t="shared" si="18"/>
        <v>1</v>
      </c>
    </row>
    <row r="313" spans="1:33">
      <c r="A313">
        <v>312</v>
      </c>
      <c r="B313" t="s">
        <v>0</v>
      </c>
      <c r="C313" s="13">
        <v>3</v>
      </c>
      <c r="D313" s="13" t="str">
        <f>IF(J313="Y","",IF(H313="Y",INDEX(#REF!,MATCH(I313,#REF!,0)),I313))</f>
        <v>5 - Senior Officer</v>
      </c>
      <c r="E313" s="3" t="s">
        <v>70</v>
      </c>
      <c r="F313" s="6"/>
      <c r="G313" s="3" t="s">
        <v>67</v>
      </c>
      <c r="H313" s="3" t="s">
        <v>69</v>
      </c>
      <c r="I313" s="3" t="s">
        <v>106</v>
      </c>
      <c r="J313" s="3" t="s">
        <v>69</v>
      </c>
      <c r="K313" s="3">
        <v>2</v>
      </c>
      <c r="L313" s="8" t="s">
        <v>5</v>
      </c>
      <c r="M313" s="3" t="s">
        <v>5</v>
      </c>
      <c r="N313" s="6">
        <v>34</v>
      </c>
      <c r="O313" s="14">
        <v>4</v>
      </c>
      <c r="P313" t="s">
        <v>58</v>
      </c>
      <c r="Q313" t="s">
        <v>70</v>
      </c>
      <c r="R313" t="s">
        <v>68</v>
      </c>
      <c r="S313" t="s">
        <v>106</v>
      </c>
      <c r="T313" s="16">
        <v>0.5</v>
      </c>
      <c r="U313" s="11" t="s">
        <v>56</v>
      </c>
      <c r="V313" t="s">
        <v>56</v>
      </c>
      <c r="W313" t="e">
        <f>IF(X313="","",INDEX(#REF!,MATCH(X313,#REF!,0)))</f>
        <v>#REF!</v>
      </c>
      <c r="X313" s="5" t="str">
        <f t="shared" si="16"/>
        <v>5 - Senior Officer &amp; Operations</v>
      </c>
      <c r="Y313" t="e">
        <f>IF(Z313="","",INDEX(#REF!,MATCH(Z313,#REF!,0)))</f>
        <v>#REF!</v>
      </c>
      <c r="Z313" t="str">
        <f t="shared" si="17"/>
        <v>5 - Senior Officer</v>
      </c>
      <c r="AA313" t="s">
        <v>19</v>
      </c>
      <c r="AB313" t="s">
        <v>62</v>
      </c>
      <c r="AC313" t="s">
        <v>62</v>
      </c>
      <c r="AD313" s="2">
        <v>41000</v>
      </c>
      <c r="AE313">
        <v>8</v>
      </c>
      <c r="AF313">
        <f t="shared" ca="1" si="19"/>
        <v>2.9109186895805661E-2</v>
      </c>
      <c r="AG313">
        <f t="shared" si="18"/>
        <v>1</v>
      </c>
    </row>
    <row r="314" spans="1:33">
      <c r="A314">
        <v>313</v>
      </c>
      <c r="B314" t="s">
        <v>1</v>
      </c>
      <c r="C314" s="13">
        <v>3</v>
      </c>
      <c r="D314" s="13" t="str">
        <f>IF(J314="Y","",IF(H314="Y",INDEX(#REF!,MATCH(I314,#REF!,0)),I314))</f>
        <v>6 - Junior Officer</v>
      </c>
      <c r="E314" s="3" t="s">
        <v>70</v>
      </c>
      <c r="F314" s="6"/>
      <c r="G314" s="3" t="s">
        <v>67</v>
      </c>
      <c r="H314" s="3" t="s">
        <v>69</v>
      </c>
      <c r="I314" s="3" t="s">
        <v>74</v>
      </c>
      <c r="J314" s="3" t="s">
        <v>69</v>
      </c>
      <c r="K314" s="3">
        <v>2</v>
      </c>
      <c r="L314" s="8" t="s">
        <v>5</v>
      </c>
      <c r="M314" s="3" t="s">
        <v>5</v>
      </c>
      <c r="N314" s="6">
        <v>22</v>
      </c>
      <c r="O314" s="14">
        <v>2</v>
      </c>
      <c r="P314" t="s">
        <v>57</v>
      </c>
      <c r="Q314" t="s">
        <v>70</v>
      </c>
      <c r="R314" t="s">
        <v>68</v>
      </c>
      <c r="S314" t="s">
        <v>74</v>
      </c>
      <c r="T314" s="16">
        <v>0.5</v>
      </c>
      <c r="U314" s="11" t="s">
        <v>56</v>
      </c>
      <c r="V314" t="s">
        <v>56</v>
      </c>
      <c r="W314" t="e">
        <f>IF(X314="","",INDEX(#REF!,MATCH(X314,#REF!,0)))</f>
        <v>#REF!</v>
      </c>
      <c r="X314" s="5" t="str">
        <f t="shared" si="16"/>
        <v>6 - Junior Officer &amp; Operations</v>
      </c>
      <c r="Y314" t="e">
        <f>IF(Z314="","",INDEX(#REF!,MATCH(Z314,#REF!,0)))</f>
        <v>#REF!</v>
      </c>
      <c r="Z314" t="str">
        <f t="shared" si="17"/>
        <v>6 - Junior Officer</v>
      </c>
      <c r="AA314" t="s">
        <v>20</v>
      </c>
      <c r="AB314" t="s">
        <v>62</v>
      </c>
      <c r="AC314" t="s">
        <v>62</v>
      </c>
      <c r="AD314" s="2">
        <v>43191</v>
      </c>
      <c r="AE314">
        <v>2</v>
      </c>
      <c r="AF314">
        <f t="shared" ca="1" si="19"/>
        <v>0.54931936032020079</v>
      </c>
      <c r="AG314">
        <f t="shared" si="18"/>
        <v>1</v>
      </c>
    </row>
    <row r="315" spans="1:33">
      <c r="A315">
        <v>314</v>
      </c>
      <c r="B315" t="s">
        <v>0</v>
      </c>
      <c r="D315" s="13" t="str">
        <f>IF(J315="Y","",IF(H315="Y",INDEX(#REF!,MATCH(I315,#REF!,0)),I315))</f>
        <v/>
      </c>
      <c r="E315" s="3" t="s">
        <v>70</v>
      </c>
      <c r="F315" s="6"/>
      <c r="G315" s="3" t="s">
        <v>69</v>
      </c>
      <c r="H315" s="3" t="s">
        <v>69</v>
      </c>
      <c r="I315" s="3" t="s">
        <v>74</v>
      </c>
      <c r="J315" s="3" t="s">
        <v>67</v>
      </c>
      <c r="K315" s="3"/>
      <c r="L315" s="8" t="s">
        <v>5</v>
      </c>
      <c r="M315" s="3" t="s">
        <v>5</v>
      </c>
      <c r="N315" s="6">
        <v>24</v>
      </c>
      <c r="O315" s="14">
        <v>0</v>
      </c>
      <c r="P315" t="s">
        <v>57</v>
      </c>
      <c r="Q315" t="s">
        <v>70</v>
      </c>
      <c r="R315" t="s">
        <v>70</v>
      </c>
      <c r="S315" t="s">
        <v>74</v>
      </c>
      <c r="T315" s="16">
        <v>0.5</v>
      </c>
      <c r="U315" s="11" t="s">
        <v>56</v>
      </c>
      <c r="V315" t="s">
        <v>56</v>
      </c>
      <c r="W315" t="e">
        <f>IF(X315="","",INDEX(#REF!,MATCH(X315,#REF!,0)))</f>
        <v>#REF!</v>
      </c>
      <c r="X315" s="5" t="str">
        <f t="shared" si="16"/>
        <v>6 - Junior Officer &amp; Operations</v>
      </c>
      <c r="Y315" t="e">
        <f>IF(Z315="","",INDEX(#REF!,MATCH(Z315,#REF!,0)))</f>
        <v>#REF!</v>
      </c>
      <c r="Z315" t="str">
        <f t="shared" si="17"/>
        <v>6 - Junior Officer</v>
      </c>
      <c r="AA315" t="s">
        <v>20</v>
      </c>
      <c r="AB315" t="s">
        <v>62</v>
      </c>
      <c r="AC315" t="s">
        <v>62</v>
      </c>
      <c r="AD315" s="2">
        <v>43922</v>
      </c>
      <c r="AE315">
        <v>0</v>
      </c>
      <c r="AF315">
        <f t="shared" ca="1" si="19"/>
        <v>0.79366399104655716</v>
      </c>
      <c r="AG315">
        <f t="shared" si="18"/>
        <v>1</v>
      </c>
    </row>
    <row r="316" spans="1:33">
      <c r="A316">
        <v>315</v>
      </c>
      <c r="B316" t="s">
        <v>0</v>
      </c>
      <c r="D316" s="13" t="str">
        <f>IF(J316="Y","",IF(H316="Y",INDEX(#REF!,MATCH(I316,#REF!,0)),I316))</f>
        <v/>
      </c>
      <c r="E316" s="3" t="s">
        <v>70</v>
      </c>
      <c r="F316" s="6"/>
      <c r="G316" s="3" t="s">
        <v>69</v>
      </c>
      <c r="H316" s="3" t="s">
        <v>69</v>
      </c>
      <c r="I316" s="3" t="s">
        <v>74</v>
      </c>
      <c r="J316" s="3" t="s">
        <v>67</v>
      </c>
      <c r="K316" s="3"/>
      <c r="L316" s="8" t="s">
        <v>5</v>
      </c>
      <c r="M316" s="3" t="s">
        <v>5</v>
      </c>
      <c r="N316" s="6">
        <v>26</v>
      </c>
      <c r="O316" s="14">
        <v>0</v>
      </c>
      <c r="P316" t="s">
        <v>57</v>
      </c>
      <c r="Q316" t="s">
        <v>70</v>
      </c>
      <c r="R316" t="s">
        <v>70</v>
      </c>
      <c r="S316" t="s">
        <v>74</v>
      </c>
      <c r="T316" s="16">
        <v>0.5</v>
      </c>
      <c r="U316" s="11">
        <v>0.7</v>
      </c>
      <c r="V316" t="s">
        <v>55</v>
      </c>
      <c r="W316" t="e">
        <f>IF(X316="","",INDEX(#REF!,MATCH(X316,#REF!,0)))</f>
        <v>#REF!</v>
      </c>
      <c r="X316" s="5" t="str">
        <f t="shared" si="16"/>
        <v>6 - Junior Officer &amp; Operations</v>
      </c>
      <c r="Y316" t="e">
        <f>IF(Z316="","",INDEX(#REF!,MATCH(Z316,#REF!,0)))</f>
        <v>#REF!</v>
      </c>
      <c r="Z316" t="str">
        <f t="shared" si="17"/>
        <v>6 - Junior Officer</v>
      </c>
      <c r="AA316" t="s">
        <v>9</v>
      </c>
      <c r="AB316" t="s">
        <v>9</v>
      </c>
      <c r="AC316" t="s">
        <v>9</v>
      </c>
      <c r="AD316" s="2">
        <v>43922</v>
      </c>
      <c r="AE316">
        <v>0</v>
      </c>
      <c r="AF316">
        <f t="shared" ca="1" si="19"/>
        <v>0.32025490272918178</v>
      </c>
      <c r="AG316">
        <f t="shared" si="18"/>
        <v>1</v>
      </c>
    </row>
    <row r="317" spans="1:33">
      <c r="A317">
        <v>316</v>
      </c>
      <c r="B317" t="s">
        <v>1</v>
      </c>
      <c r="C317" s="13">
        <v>2</v>
      </c>
      <c r="D317" s="13" t="e">
        <f>IF(J317="Y","",IF(H317="Y",INDEX(#REF!,MATCH(I317,#REF!,0)),I317))</f>
        <v>#REF!</v>
      </c>
      <c r="E317" s="3" t="s">
        <v>70</v>
      </c>
      <c r="F317" s="6"/>
      <c r="G317" s="3" t="s">
        <v>67</v>
      </c>
      <c r="H317" s="3" t="s">
        <v>67</v>
      </c>
      <c r="I317" s="3" t="s">
        <v>78</v>
      </c>
      <c r="J317" s="3" t="s">
        <v>69</v>
      </c>
      <c r="K317" s="3"/>
      <c r="L317" s="8" t="s">
        <v>5</v>
      </c>
      <c r="M317" s="3" t="s">
        <v>5</v>
      </c>
      <c r="N317" s="6">
        <v>48</v>
      </c>
      <c r="O317" s="14">
        <v>1</v>
      </c>
      <c r="P317" t="s">
        <v>59</v>
      </c>
      <c r="Q317" t="s">
        <v>70</v>
      </c>
      <c r="R317" t="s">
        <v>70</v>
      </c>
      <c r="S317" t="s">
        <v>78</v>
      </c>
      <c r="T317" s="16">
        <v>0.5</v>
      </c>
      <c r="U317" s="11" t="s">
        <v>56</v>
      </c>
      <c r="V317" t="s">
        <v>56</v>
      </c>
      <c r="W317" t="str">
        <f>IF(X317="","",INDEX(#REF!,MATCH(X317,#REF!,0)))</f>
        <v/>
      </c>
      <c r="X317" s="5" t="str">
        <f t="shared" si="16"/>
        <v/>
      </c>
      <c r="Y317" t="str">
        <f>IF(Z317="","",INDEX(#REF!,MATCH(Z317,#REF!,0)))</f>
        <v/>
      </c>
      <c r="Z317" t="str">
        <f t="shared" si="17"/>
        <v/>
      </c>
      <c r="AA317" t="s">
        <v>20</v>
      </c>
      <c r="AB317" t="s">
        <v>62</v>
      </c>
      <c r="AC317" t="s">
        <v>62</v>
      </c>
      <c r="AD317" s="2">
        <v>41365</v>
      </c>
      <c r="AE317">
        <v>7</v>
      </c>
      <c r="AF317">
        <f t="shared" ca="1" si="19"/>
        <v>0.62178925381594552</v>
      </c>
      <c r="AG317">
        <f t="shared" si="18"/>
        <v>0</v>
      </c>
    </row>
    <row r="318" spans="1:33">
      <c r="A318">
        <v>317</v>
      </c>
      <c r="B318" t="s">
        <v>0</v>
      </c>
      <c r="C318" s="13">
        <v>3</v>
      </c>
      <c r="D318" s="13" t="str">
        <f>IF(J318="Y","",IF(H318="Y",INDEX(#REF!,MATCH(I318,#REF!,0)),I318))</f>
        <v>6 - Junior Officer</v>
      </c>
      <c r="E318" s="3" t="s">
        <v>70</v>
      </c>
      <c r="F318" s="6"/>
      <c r="G318" s="3" t="s">
        <v>67</v>
      </c>
      <c r="H318" s="3" t="s">
        <v>69</v>
      </c>
      <c r="I318" s="3" t="s">
        <v>74</v>
      </c>
      <c r="J318" s="3" t="s">
        <v>69</v>
      </c>
      <c r="K318" s="3">
        <v>1</v>
      </c>
      <c r="L318" s="8" t="s">
        <v>5</v>
      </c>
      <c r="M318" s="3" t="s">
        <v>5</v>
      </c>
      <c r="N318" s="6">
        <v>28</v>
      </c>
      <c r="O318" s="14">
        <v>5</v>
      </c>
      <c r="P318" t="s">
        <v>57</v>
      </c>
      <c r="Q318" t="s">
        <v>68</v>
      </c>
      <c r="R318" t="s">
        <v>68</v>
      </c>
      <c r="S318" t="s">
        <v>106</v>
      </c>
      <c r="T318" s="16">
        <v>0.5</v>
      </c>
      <c r="U318" s="11" t="s">
        <v>56</v>
      </c>
      <c r="V318" t="s">
        <v>56</v>
      </c>
      <c r="W318" t="e">
        <f>IF(X318="","",INDEX(#REF!,MATCH(X318,#REF!,0)))</f>
        <v>#REF!</v>
      </c>
      <c r="X318" s="5" t="str">
        <f t="shared" si="16"/>
        <v>6 - Junior Officer &amp; Operations</v>
      </c>
      <c r="Y318" t="e">
        <f>IF(Z318="","",INDEX(#REF!,MATCH(Z318,#REF!,0)))</f>
        <v>#REF!</v>
      </c>
      <c r="Z318" t="str">
        <f t="shared" si="17"/>
        <v>6 - Junior Officer</v>
      </c>
      <c r="AA318" t="s">
        <v>9</v>
      </c>
      <c r="AB318" t="s">
        <v>9</v>
      </c>
      <c r="AC318" t="s">
        <v>9</v>
      </c>
      <c r="AD318" s="2">
        <v>42095</v>
      </c>
      <c r="AE318">
        <v>5</v>
      </c>
      <c r="AF318">
        <f t="shared" ca="1" si="19"/>
        <v>0.66427180208418601</v>
      </c>
      <c r="AG318">
        <f t="shared" si="18"/>
        <v>0</v>
      </c>
    </row>
    <row r="319" spans="1:33">
      <c r="A319">
        <v>318</v>
      </c>
      <c r="B319" t="s">
        <v>0</v>
      </c>
      <c r="D319" s="13" t="str">
        <f>IF(J319="Y","",IF(H319="Y",INDEX(#REF!,MATCH(I319,#REF!,0)),I319))</f>
        <v/>
      </c>
      <c r="E319" s="3" t="s">
        <v>70</v>
      </c>
      <c r="F319" s="6"/>
      <c r="G319" s="3" t="s">
        <v>69</v>
      </c>
      <c r="H319" s="3" t="s">
        <v>69</v>
      </c>
      <c r="I319" s="3" t="s">
        <v>76</v>
      </c>
      <c r="J319" s="3" t="s">
        <v>67</v>
      </c>
      <c r="K319" s="3"/>
      <c r="L319" s="8" t="s">
        <v>5</v>
      </c>
      <c r="M319" s="3" t="s">
        <v>5</v>
      </c>
      <c r="N319" s="6">
        <v>43</v>
      </c>
      <c r="O319" s="14">
        <v>0</v>
      </c>
      <c r="P319" t="s">
        <v>59</v>
      </c>
      <c r="Q319" t="s">
        <v>70</v>
      </c>
      <c r="R319" t="s">
        <v>70</v>
      </c>
      <c r="S319" t="s">
        <v>76</v>
      </c>
      <c r="T319" s="16">
        <v>0.5</v>
      </c>
      <c r="U319" s="11" t="s">
        <v>56</v>
      </c>
      <c r="V319" t="s">
        <v>56</v>
      </c>
      <c r="W319" t="e">
        <f>IF(X319="","",INDEX(#REF!,MATCH(X319,#REF!,0)))</f>
        <v>#REF!</v>
      </c>
      <c r="X319" s="5" t="str">
        <f t="shared" si="16"/>
        <v>3 - Senior Manager &amp; Operations</v>
      </c>
      <c r="Y319" t="e">
        <f>IF(Z319="","",INDEX(#REF!,MATCH(Z319,#REF!,0)))</f>
        <v>#REF!</v>
      </c>
      <c r="Z319" t="str">
        <f t="shared" si="17"/>
        <v>3 - Senior Manager</v>
      </c>
      <c r="AA319" t="s">
        <v>19</v>
      </c>
      <c r="AB319" t="s">
        <v>62</v>
      </c>
      <c r="AC319" t="s">
        <v>62</v>
      </c>
      <c r="AD319" s="2">
        <v>43922</v>
      </c>
      <c r="AE319">
        <v>0</v>
      </c>
      <c r="AF319">
        <f t="shared" ca="1" si="19"/>
        <v>0.21921766229961281</v>
      </c>
      <c r="AG319">
        <f t="shared" si="18"/>
        <v>1</v>
      </c>
    </row>
    <row r="320" spans="1:33">
      <c r="A320">
        <v>319</v>
      </c>
      <c r="B320" t="s">
        <v>1</v>
      </c>
      <c r="C320" s="13">
        <v>2</v>
      </c>
      <c r="D320" s="13" t="str">
        <f>IF(J320="Y","",IF(H320="Y",INDEX(#REF!,MATCH(I320,#REF!,0)),I320))</f>
        <v>6 - Junior Officer</v>
      </c>
      <c r="E320" s="3" t="s">
        <v>70</v>
      </c>
      <c r="F320" s="6"/>
      <c r="G320" s="3" t="s">
        <v>67</v>
      </c>
      <c r="H320" s="3" t="s">
        <v>69</v>
      </c>
      <c r="I320" s="3" t="s">
        <v>74</v>
      </c>
      <c r="J320" s="3" t="s">
        <v>69</v>
      </c>
      <c r="K320" s="3">
        <v>1</v>
      </c>
      <c r="L320" s="8" t="s">
        <v>5</v>
      </c>
      <c r="M320" s="3" t="s">
        <v>5</v>
      </c>
      <c r="N320" s="6">
        <v>27</v>
      </c>
      <c r="O320" s="14">
        <v>2</v>
      </c>
      <c r="P320" t="s">
        <v>57</v>
      </c>
      <c r="Q320" t="s">
        <v>68</v>
      </c>
      <c r="R320" t="s">
        <v>68</v>
      </c>
      <c r="S320" t="s">
        <v>106</v>
      </c>
      <c r="T320" s="16">
        <v>0.5</v>
      </c>
      <c r="U320" s="11" t="s">
        <v>56</v>
      </c>
      <c r="V320" t="s">
        <v>56</v>
      </c>
      <c r="W320" t="e">
        <f>IF(X320="","",INDEX(#REF!,MATCH(X320,#REF!,0)))</f>
        <v>#REF!</v>
      </c>
      <c r="X320" s="5" t="str">
        <f t="shared" si="16"/>
        <v>6 - Junior Officer &amp; Operations</v>
      </c>
      <c r="Y320" t="e">
        <f>IF(Z320="","",INDEX(#REF!,MATCH(Z320,#REF!,0)))</f>
        <v>#REF!</v>
      </c>
      <c r="Z320" t="str">
        <f t="shared" si="17"/>
        <v>6 - Junior Officer</v>
      </c>
      <c r="AA320" t="s">
        <v>19</v>
      </c>
      <c r="AB320" t="s">
        <v>62</v>
      </c>
      <c r="AC320" t="s">
        <v>62</v>
      </c>
      <c r="AD320" s="2">
        <v>43191</v>
      </c>
      <c r="AE320">
        <v>2</v>
      </c>
      <c r="AF320">
        <f t="shared" ca="1" si="19"/>
        <v>0.21966554088433154</v>
      </c>
      <c r="AG320">
        <f t="shared" si="18"/>
        <v>0</v>
      </c>
    </row>
    <row r="321" spans="1:33">
      <c r="A321">
        <v>320</v>
      </c>
      <c r="B321" t="s">
        <v>0</v>
      </c>
      <c r="D321" s="13" t="str">
        <f>IF(J321="Y","",IF(H321="Y",INDEX(#REF!,MATCH(I321,#REF!,0)),I321))</f>
        <v/>
      </c>
      <c r="E321" s="3" t="s">
        <v>70</v>
      </c>
      <c r="F321" s="6"/>
      <c r="G321" s="3" t="s">
        <v>69</v>
      </c>
      <c r="H321" s="3" t="s">
        <v>69</v>
      </c>
      <c r="I321" s="3" t="s">
        <v>106</v>
      </c>
      <c r="J321" s="3" t="s">
        <v>67</v>
      </c>
      <c r="K321" s="3"/>
      <c r="L321" s="8" t="s">
        <v>7</v>
      </c>
      <c r="M321" s="3" t="s">
        <v>7</v>
      </c>
      <c r="N321" s="6">
        <v>31</v>
      </c>
      <c r="O321" s="14">
        <v>0</v>
      </c>
      <c r="P321" t="s">
        <v>58</v>
      </c>
      <c r="Q321" t="s">
        <v>70</v>
      </c>
      <c r="R321" t="s">
        <v>70</v>
      </c>
      <c r="S321" t="s">
        <v>106</v>
      </c>
      <c r="T321" s="16">
        <v>0.5</v>
      </c>
      <c r="U321" s="11" t="s">
        <v>56</v>
      </c>
      <c r="V321" t="s">
        <v>56</v>
      </c>
      <c r="W321" t="e">
        <f>IF(X321="","",INDEX(#REF!,MATCH(X321,#REF!,0)))</f>
        <v>#REF!</v>
      </c>
      <c r="X321" s="5" t="str">
        <f t="shared" si="16"/>
        <v>5 - Senior Officer &amp; Sales &amp; Marketing</v>
      </c>
      <c r="Y321" t="e">
        <f>IF(Z321="","",INDEX(#REF!,MATCH(Z321,#REF!,0)))</f>
        <v>#REF!</v>
      </c>
      <c r="Z321" t="str">
        <f t="shared" si="17"/>
        <v>5 - Senior Officer</v>
      </c>
      <c r="AA321" t="s">
        <v>9</v>
      </c>
      <c r="AB321" t="s">
        <v>9</v>
      </c>
      <c r="AC321" t="s">
        <v>9</v>
      </c>
      <c r="AD321" s="2">
        <v>43922</v>
      </c>
      <c r="AE321">
        <v>0</v>
      </c>
      <c r="AF321">
        <f t="shared" ca="1" si="19"/>
        <v>0.15056951892066439</v>
      </c>
      <c r="AG321">
        <f t="shared" si="18"/>
        <v>1</v>
      </c>
    </row>
    <row r="322" spans="1:33">
      <c r="A322">
        <v>321</v>
      </c>
      <c r="B322" t="s">
        <v>1</v>
      </c>
      <c r="C322" s="13">
        <v>3</v>
      </c>
      <c r="D322" s="13" t="str">
        <f>IF(J322="Y","",IF(H322="Y",INDEX(#REF!,MATCH(I322,#REF!,0)),I322))</f>
        <v>3 - Senior Manager</v>
      </c>
      <c r="E322" s="3" t="s">
        <v>70</v>
      </c>
      <c r="F322" s="6"/>
      <c r="G322" s="3" t="s">
        <v>67</v>
      </c>
      <c r="H322" s="3" t="s">
        <v>69</v>
      </c>
      <c r="I322" s="3" t="s">
        <v>76</v>
      </c>
      <c r="J322" s="3" t="s">
        <v>69</v>
      </c>
      <c r="K322" s="3">
        <v>3</v>
      </c>
      <c r="L322" s="8" t="s">
        <v>5</v>
      </c>
      <c r="M322" s="3" t="s">
        <v>5</v>
      </c>
      <c r="N322" s="6">
        <v>38</v>
      </c>
      <c r="O322" s="14">
        <v>3</v>
      </c>
      <c r="P322" t="s">
        <v>58</v>
      </c>
      <c r="Q322" t="s">
        <v>70</v>
      </c>
      <c r="R322" t="s">
        <v>68</v>
      </c>
      <c r="S322" t="s">
        <v>76</v>
      </c>
      <c r="T322" s="16">
        <v>0.5</v>
      </c>
      <c r="U322" s="11" t="s">
        <v>56</v>
      </c>
      <c r="V322" t="s">
        <v>56</v>
      </c>
      <c r="W322" t="e">
        <f>IF(X322="","",INDEX(#REF!,MATCH(X322,#REF!,0)))</f>
        <v>#REF!</v>
      </c>
      <c r="X322" s="5" t="str">
        <f t="shared" ref="X322:X385" si="20">IF(S322="","",IF(I322="1 - Executive","",I322&amp;" &amp; "&amp;M322))</f>
        <v>3 - Senior Manager &amp; Operations</v>
      </c>
      <c r="Y322" t="e">
        <f>IF(Z322="","",INDEX(#REF!,MATCH(Z322,#REF!,0)))</f>
        <v>#REF!</v>
      </c>
      <c r="Z322" t="str">
        <f t="shared" ref="Z322:Z385" si="21">IF(S322="","",IF(I322="1 - Executive","",I322))</f>
        <v>3 - Senior Manager</v>
      </c>
      <c r="AA322" t="s">
        <v>9</v>
      </c>
      <c r="AB322" t="s">
        <v>9</v>
      </c>
      <c r="AC322" t="s">
        <v>9</v>
      </c>
      <c r="AD322" s="2">
        <v>40634</v>
      </c>
      <c r="AE322">
        <v>9</v>
      </c>
      <c r="AF322">
        <f t="shared" ca="1" si="19"/>
        <v>0.29463666283537104</v>
      </c>
      <c r="AG322">
        <f t="shared" ref="AG322:AG385" si="22">IF(S322=Z322,1,0)</f>
        <v>1</v>
      </c>
    </row>
    <row r="323" spans="1:33">
      <c r="A323">
        <v>322</v>
      </c>
      <c r="B323" t="s">
        <v>0</v>
      </c>
      <c r="C323" s="13">
        <v>3</v>
      </c>
      <c r="D323" s="13" t="str">
        <f>IF(J323="Y","",IF(H323="Y",INDEX(#REF!,MATCH(I323,#REF!,0)),I323))</f>
        <v>3 - Senior Manager</v>
      </c>
      <c r="E323" s="3" t="s">
        <v>70</v>
      </c>
      <c r="F323" s="6"/>
      <c r="G323" s="3" t="s">
        <v>67</v>
      </c>
      <c r="H323" s="3" t="s">
        <v>69</v>
      </c>
      <c r="I323" s="3" t="s">
        <v>76</v>
      </c>
      <c r="J323" s="3" t="s">
        <v>69</v>
      </c>
      <c r="K323" s="3">
        <v>3</v>
      </c>
      <c r="L323" s="8" t="s">
        <v>6</v>
      </c>
      <c r="M323" s="3" t="s">
        <v>6</v>
      </c>
      <c r="N323" s="6">
        <v>43</v>
      </c>
      <c r="O323" s="14">
        <v>3</v>
      </c>
      <c r="P323" t="s">
        <v>59</v>
      </c>
      <c r="Q323" t="s">
        <v>70</v>
      </c>
      <c r="R323" t="s">
        <v>68</v>
      </c>
      <c r="S323" t="s">
        <v>76</v>
      </c>
      <c r="T323" s="16">
        <v>0.5</v>
      </c>
      <c r="U323" s="11" t="s">
        <v>56</v>
      </c>
      <c r="V323" t="s">
        <v>56</v>
      </c>
      <c r="W323" t="e">
        <f>IF(X323="","",INDEX(#REF!,MATCH(X323,#REF!,0)))</f>
        <v>#REF!</v>
      </c>
      <c r="X323" s="5" t="str">
        <f t="shared" si="20"/>
        <v>3 - Senior Manager &amp; Internal Services</v>
      </c>
      <c r="Y323" t="e">
        <f>IF(Z323="","",INDEX(#REF!,MATCH(Z323,#REF!,0)))</f>
        <v>#REF!</v>
      </c>
      <c r="Z323" t="str">
        <f t="shared" si="21"/>
        <v>3 - Senior Manager</v>
      </c>
      <c r="AA323" t="s">
        <v>9</v>
      </c>
      <c r="AB323" t="s">
        <v>9</v>
      </c>
      <c r="AC323" t="s">
        <v>9</v>
      </c>
      <c r="AD323" s="2">
        <v>42461</v>
      </c>
      <c r="AE323">
        <v>4</v>
      </c>
      <c r="AF323">
        <f t="shared" ref="AF323:AF386" ca="1" si="23">RAND()</f>
        <v>0.59796291075230223</v>
      </c>
      <c r="AG323">
        <f t="shared" si="22"/>
        <v>1</v>
      </c>
    </row>
    <row r="324" spans="1:33">
      <c r="A324">
        <v>323</v>
      </c>
      <c r="B324" t="s">
        <v>1</v>
      </c>
      <c r="D324" s="13" t="str">
        <f>IF(J324="Y","",IF(H324="Y",INDEX(#REF!,MATCH(I324,#REF!,0)),I324))</f>
        <v>5 - Senior Officer</v>
      </c>
      <c r="E324" s="3" t="s">
        <v>70</v>
      </c>
      <c r="F324" s="6"/>
      <c r="G324" s="3" t="s">
        <v>67</v>
      </c>
      <c r="H324" s="3" t="s">
        <v>69</v>
      </c>
      <c r="I324" s="3" t="s">
        <v>106</v>
      </c>
      <c r="J324" s="3" t="s">
        <v>69</v>
      </c>
      <c r="K324" s="3">
        <v>2</v>
      </c>
      <c r="L324" s="8" t="s">
        <v>7</v>
      </c>
      <c r="M324" s="3" t="s">
        <v>7</v>
      </c>
      <c r="N324" s="6">
        <v>24</v>
      </c>
      <c r="O324" s="14">
        <v>3</v>
      </c>
      <c r="P324" t="s">
        <v>57</v>
      </c>
      <c r="Q324" t="s">
        <v>70</v>
      </c>
      <c r="R324" t="s">
        <v>68</v>
      </c>
      <c r="S324" t="s">
        <v>106</v>
      </c>
      <c r="T324" s="16">
        <v>0.5</v>
      </c>
      <c r="U324" s="11" t="s">
        <v>56</v>
      </c>
      <c r="V324" t="s">
        <v>56</v>
      </c>
      <c r="W324" t="e">
        <f>IF(X324="","",INDEX(#REF!,MATCH(X324,#REF!,0)))</f>
        <v>#REF!</v>
      </c>
      <c r="X324" s="5" t="str">
        <f t="shared" si="20"/>
        <v>5 - Senior Officer &amp; Sales &amp; Marketing</v>
      </c>
      <c r="Y324" t="e">
        <f>IF(Z324="","",INDEX(#REF!,MATCH(Z324,#REF!,0)))</f>
        <v>#REF!</v>
      </c>
      <c r="Z324" t="str">
        <f t="shared" si="21"/>
        <v>5 - Senior Officer</v>
      </c>
      <c r="AA324" t="s">
        <v>9</v>
      </c>
      <c r="AB324" t="s">
        <v>9</v>
      </c>
      <c r="AC324" t="s">
        <v>9</v>
      </c>
      <c r="AD324" s="2">
        <v>42826</v>
      </c>
      <c r="AE324">
        <v>3</v>
      </c>
      <c r="AF324">
        <f t="shared" ca="1" si="23"/>
        <v>2.8833706404619575E-3</v>
      </c>
      <c r="AG324">
        <f t="shared" si="22"/>
        <v>1</v>
      </c>
    </row>
    <row r="325" spans="1:33">
      <c r="A325">
        <v>324</v>
      </c>
      <c r="B325" t="s">
        <v>1</v>
      </c>
      <c r="C325" s="13">
        <v>1</v>
      </c>
      <c r="D325" s="13" t="e">
        <f>IF(J325="Y","",IF(H325="Y",INDEX(#REF!,MATCH(I325,#REF!,0)),I325))</f>
        <v>#REF!</v>
      </c>
      <c r="E325" s="3" t="s">
        <v>70</v>
      </c>
      <c r="F325" s="6"/>
      <c r="G325" s="3" t="s">
        <v>67</v>
      </c>
      <c r="H325" s="3" t="s">
        <v>67</v>
      </c>
      <c r="I325" s="3" t="s">
        <v>76</v>
      </c>
      <c r="J325" s="3" t="s">
        <v>69</v>
      </c>
      <c r="K325" s="3">
        <v>2</v>
      </c>
      <c r="L325" s="8" t="s">
        <v>6</v>
      </c>
      <c r="M325" s="3" t="s">
        <v>6</v>
      </c>
      <c r="N325" s="6">
        <v>35</v>
      </c>
      <c r="O325" s="14">
        <v>1</v>
      </c>
      <c r="P325" t="s">
        <v>58</v>
      </c>
      <c r="Q325" t="s">
        <v>68</v>
      </c>
      <c r="R325" t="s">
        <v>68</v>
      </c>
      <c r="S325" t="s">
        <v>77</v>
      </c>
      <c r="T325" s="16">
        <v>0.5</v>
      </c>
      <c r="U325" s="11" t="s">
        <v>56</v>
      </c>
      <c r="V325" t="s">
        <v>56</v>
      </c>
      <c r="W325" t="e">
        <f>IF(X325="","",INDEX(#REF!,MATCH(X325,#REF!,0)))</f>
        <v>#REF!</v>
      </c>
      <c r="X325" s="5" t="str">
        <f t="shared" si="20"/>
        <v>3 - Senior Manager &amp; Internal Services</v>
      </c>
      <c r="Y325" t="e">
        <f>IF(Z325="","",INDEX(#REF!,MATCH(Z325,#REF!,0)))</f>
        <v>#REF!</v>
      </c>
      <c r="Z325" t="str">
        <f t="shared" si="21"/>
        <v>3 - Senior Manager</v>
      </c>
      <c r="AA325" t="s">
        <v>9</v>
      </c>
      <c r="AB325" t="s">
        <v>9</v>
      </c>
      <c r="AC325" t="s">
        <v>9</v>
      </c>
      <c r="AD325" s="2">
        <v>41365</v>
      </c>
      <c r="AE325">
        <v>7</v>
      </c>
      <c r="AF325">
        <f t="shared" ca="1" si="23"/>
        <v>0.76736897618568856</v>
      </c>
      <c r="AG325">
        <f t="shared" si="22"/>
        <v>0</v>
      </c>
    </row>
    <row r="326" spans="1:33">
      <c r="A326">
        <v>325</v>
      </c>
      <c r="B326" t="s">
        <v>0</v>
      </c>
      <c r="C326" s="13">
        <v>4</v>
      </c>
      <c r="D326" s="13" t="str">
        <f>IF(J326="Y","",IF(H326="Y",INDEX(#REF!,MATCH(I326,#REF!,0)),I326))</f>
        <v>5 - Senior Officer</v>
      </c>
      <c r="E326" s="3" t="s">
        <v>70</v>
      </c>
      <c r="F326" s="6"/>
      <c r="G326" s="3" t="s">
        <v>67</v>
      </c>
      <c r="H326" s="3" t="s">
        <v>69</v>
      </c>
      <c r="I326" s="3" t="s">
        <v>106</v>
      </c>
      <c r="J326" s="3" t="s">
        <v>69</v>
      </c>
      <c r="K326" s="3">
        <v>2</v>
      </c>
      <c r="L326" s="8" t="s">
        <v>5</v>
      </c>
      <c r="M326" s="3" t="s">
        <v>5</v>
      </c>
      <c r="N326" s="6">
        <v>30</v>
      </c>
      <c r="O326" s="14">
        <v>2</v>
      </c>
      <c r="P326" t="s">
        <v>58</v>
      </c>
      <c r="Q326" t="s">
        <v>70</v>
      </c>
      <c r="R326" t="s">
        <v>68</v>
      </c>
      <c r="S326" t="s">
        <v>106</v>
      </c>
      <c r="T326" s="16">
        <v>0.5</v>
      </c>
      <c r="U326" s="11">
        <v>0.6</v>
      </c>
      <c r="V326" t="s">
        <v>55</v>
      </c>
      <c r="W326" t="e">
        <f>IF(X326="","",INDEX(#REF!,MATCH(X326,#REF!,0)))</f>
        <v>#REF!</v>
      </c>
      <c r="X326" s="5" t="str">
        <f t="shared" si="20"/>
        <v>5 - Senior Officer &amp; Operations</v>
      </c>
      <c r="Y326" t="e">
        <f>IF(Z326="","",INDEX(#REF!,MATCH(Z326,#REF!,0)))</f>
        <v>#REF!</v>
      </c>
      <c r="Z326" t="str">
        <f t="shared" si="21"/>
        <v>5 - Senior Officer</v>
      </c>
      <c r="AA326" t="s">
        <v>9</v>
      </c>
      <c r="AB326" t="s">
        <v>9</v>
      </c>
      <c r="AC326" t="s">
        <v>9</v>
      </c>
      <c r="AD326" s="2">
        <v>42461</v>
      </c>
      <c r="AE326">
        <v>4</v>
      </c>
      <c r="AF326">
        <f t="shared" ca="1" si="23"/>
        <v>0.10533899085975096</v>
      </c>
      <c r="AG326">
        <f t="shared" si="22"/>
        <v>1</v>
      </c>
    </row>
    <row r="327" spans="1:33">
      <c r="A327">
        <v>326</v>
      </c>
      <c r="B327" t="s">
        <v>1</v>
      </c>
      <c r="C327" s="13">
        <v>3</v>
      </c>
      <c r="D327" s="13" t="str">
        <f>IF(J327="Y","",IF(H327="Y",INDEX(#REF!,MATCH(I327,#REF!,0)),I327))</f>
        <v>2 - Director</v>
      </c>
      <c r="E327" s="3" t="s">
        <v>70</v>
      </c>
      <c r="F327" s="6"/>
      <c r="G327" s="3" t="s">
        <v>67</v>
      </c>
      <c r="H327" s="3" t="s">
        <v>69</v>
      </c>
      <c r="I327" s="3" t="s">
        <v>77</v>
      </c>
      <c r="J327" s="3" t="s">
        <v>69</v>
      </c>
      <c r="K327" s="3">
        <v>2</v>
      </c>
      <c r="L327" s="8" t="s">
        <v>7</v>
      </c>
      <c r="M327" s="3" t="s">
        <v>7</v>
      </c>
      <c r="N327" s="6">
        <v>37</v>
      </c>
      <c r="O327" s="14">
        <v>3</v>
      </c>
      <c r="P327" t="s">
        <v>58</v>
      </c>
      <c r="Q327" t="s">
        <v>70</v>
      </c>
      <c r="R327" t="s">
        <v>68</v>
      </c>
      <c r="S327" t="s">
        <v>77</v>
      </c>
      <c r="T327" s="16">
        <v>0.5</v>
      </c>
      <c r="U327" s="11" t="s">
        <v>56</v>
      </c>
      <c r="V327" t="s">
        <v>56</v>
      </c>
      <c r="W327" t="e">
        <f>IF(X327="","",INDEX(#REF!,MATCH(X327,#REF!,0)))</f>
        <v>#REF!</v>
      </c>
      <c r="X327" s="5" t="str">
        <f t="shared" si="20"/>
        <v>2 - Director &amp; Sales &amp; Marketing</v>
      </c>
      <c r="Y327" t="s">
        <v>105</v>
      </c>
      <c r="Z327" t="str">
        <f t="shared" si="21"/>
        <v>2 - Director</v>
      </c>
      <c r="AA327" t="s">
        <v>20</v>
      </c>
      <c r="AB327" t="s">
        <v>62</v>
      </c>
      <c r="AC327" t="s">
        <v>62</v>
      </c>
      <c r="AD327" s="2">
        <v>42095</v>
      </c>
      <c r="AE327">
        <v>5</v>
      </c>
      <c r="AF327">
        <f t="shared" ca="1" si="23"/>
        <v>0.67917788315135685</v>
      </c>
      <c r="AG327">
        <f t="shared" si="22"/>
        <v>1</v>
      </c>
    </row>
    <row r="328" spans="1:33">
      <c r="A328">
        <v>327</v>
      </c>
      <c r="B328" t="s">
        <v>1</v>
      </c>
      <c r="C328" s="13">
        <v>1</v>
      </c>
      <c r="D328" s="13" t="e">
        <f>IF(J328="Y","",IF(H328="Y",INDEX(#REF!,MATCH(I328,#REF!,0)),I328))</f>
        <v>#REF!</v>
      </c>
      <c r="E328" s="3" t="s">
        <v>70</v>
      </c>
      <c r="F328" s="6"/>
      <c r="G328" s="3" t="s">
        <v>67</v>
      </c>
      <c r="H328" s="3" t="s">
        <v>67</v>
      </c>
      <c r="I328" s="3" t="s">
        <v>75</v>
      </c>
      <c r="J328" s="3" t="s">
        <v>69</v>
      </c>
      <c r="K328" s="3">
        <v>3</v>
      </c>
      <c r="L328" s="8" t="s">
        <v>7</v>
      </c>
      <c r="M328" s="3" t="s">
        <v>7</v>
      </c>
      <c r="N328" s="6">
        <v>40</v>
      </c>
      <c r="O328" s="14">
        <v>1</v>
      </c>
      <c r="P328" t="s">
        <v>59</v>
      </c>
      <c r="Q328" t="s">
        <v>70</v>
      </c>
      <c r="R328" t="s">
        <v>68</v>
      </c>
      <c r="S328" t="s">
        <v>75</v>
      </c>
      <c r="T328" s="16">
        <v>0.5</v>
      </c>
      <c r="U328" s="11" t="s">
        <v>56</v>
      </c>
      <c r="V328" t="s">
        <v>56</v>
      </c>
      <c r="W328" t="e">
        <f>IF(X328="","",INDEX(#REF!,MATCH(X328,#REF!,0)))</f>
        <v>#REF!</v>
      </c>
      <c r="X328" s="5" t="str">
        <f t="shared" si="20"/>
        <v>4 - Manager &amp; Sales &amp; Marketing</v>
      </c>
      <c r="Y328" t="e">
        <f>IF(Z328="","",INDEX(#REF!,MATCH(Z328,#REF!,0)))</f>
        <v>#REF!</v>
      </c>
      <c r="Z328" t="str">
        <f t="shared" si="21"/>
        <v>4 - Manager</v>
      </c>
      <c r="AA328" t="s">
        <v>9</v>
      </c>
      <c r="AB328" t="s">
        <v>9</v>
      </c>
      <c r="AC328" t="s">
        <v>9</v>
      </c>
      <c r="AD328" s="2">
        <v>41730</v>
      </c>
      <c r="AE328">
        <v>6</v>
      </c>
      <c r="AF328">
        <f t="shared" ca="1" si="23"/>
        <v>0.38831542533305763</v>
      </c>
      <c r="AG328">
        <f t="shared" si="22"/>
        <v>1</v>
      </c>
    </row>
    <row r="329" spans="1:33">
      <c r="A329">
        <v>328</v>
      </c>
      <c r="B329" t="s">
        <v>0</v>
      </c>
      <c r="C329" s="13">
        <v>2</v>
      </c>
      <c r="D329" s="13" t="str">
        <f>IF(J329="Y","",IF(H329="Y",INDEX(#REF!,MATCH(I329,#REF!,0)),I329))</f>
        <v>5 - Senior Officer</v>
      </c>
      <c r="E329" s="3" t="s">
        <v>70</v>
      </c>
      <c r="F329" s="6"/>
      <c r="G329" s="3" t="s">
        <v>67</v>
      </c>
      <c r="H329" s="3" t="s">
        <v>69</v>
      </c>
      <c r="I329" s="3" t="s">
        <v>106</v>
      </c>
      <c r="J329" s="3" t="s">
        <v>69</v>
      </c>
      <c r="K329" s="3">
        <v>3</v>
      </c>
      <c r="L329" s="8" t="s">
        <v>5</v>
      </c>
      <c r="M329" s="3" t="s">
        <v>5</v>
      </c>
      <c r="N329" s="6">
        <v>30</v>
      </c>
      <c r="O329" s="14">
        <v>3</v>
      </c>
      <c r="P329" t="s">
        <v>58</v>
      </c>
      <c r="Q329" t="s">
        <v>70</v>
      </c>
      <c r="R329" t="s">
        <v>68</v>
      </c>
      <c r="S329" t="s">
        <v>106</v>
      </c>
      <c r="T329" s="16">
        <v>0.5</v>
      </c>
      <c r="U329" s="11" t="s">
        <v>56</v>
      </c>
      <c r="V329" t="s">
        <v>56</v>
      </c>
      <c r="W329" t="e">
        <f>IF(X329="","",INDEX(#REF!,MATCH(X329,#REF!,0)))</f>
        <v>#REF!</v>
      </c>
      <c r="X329" s="5" t="str">
        <f t="shared" si="20"/>
        <v>5 - Senior Officer &amp; Operations</v>
      </c>
      <c r="Y329" t="e">
        <f>IF(Z329="","",INDEX(#REF!,MATCH(Z329,#REF!,0)))</f>
        <v>#REF!</v>
      </c>
      <c r="Z329" t="str">
        <f t="shared" si="21"/>
        <v>5 - Senior Officer</v>
      </c>
      <c r="AA329" t="s">
        <v>19</v>
      </c>
      <c r="AB329" t="s">
        <v>62</v>
      </c>
      <c r="AC329" t="s">
        <v>62</v>
      </c>
      <c r="AD329" s="2">
        <v>41730</v>
      </c>
      <c r="AE329">
        <v>6</v>
      </c>
      <c r="AF329">
        <f t="shared" ca="1" si="23"/>
        <v>0.74375602609204428</v>
      </c>
      <c r="AG329">
        <f t="shared" si="22"/>
        <v>1</v>
      </c>
    </row>
    <row r="330" spans="1:33">
      <c r="A330">
        <v>329</v>
      </c>
      <c r="B330" t="s">
        <v>0</v>
      </c>
      <c r="C330" s="13">
        <v>2</v>
      </c>
      <c r="D330" s="13" t="str">
        <f>IF(J330="Y","",IF(H330="Y",INDEX(#REF!,MATCH(I330,#REF!,0)),I330))</f>
        <v>4 - Manager</v>
      </c>
      <c r="E330" s="3" t="s">
        <v>68</v>
      </c>
      <c r="F330" s="6" t="s">
        <v>71</v>
      </c>
      <c r="G330" s="3" t="s">
        <v>67</v>
      </c>
      <c r="H330" s="3" t="s">
        <v>69</v>
      </c>
      <c r="I330" s="3" t="s">
        <v>75</v>
      </c>
      <c r="J330" s="3" t="s">
        <v>69</v>
      </c>
      <c r="K330" s="3"/>
      <c r="L330" s="8" t="s">
        <v>7</v>
      </c>
      <c r="M330" s="3" t="s">
        <v>7</v>
      </c>
      <c r="N330" s="6">
        <v>45</v>
      </c>
      <c r="O330" s="14">
        <v>2</v>
      </c>
      <c r="P330" t="s">
        <v>59</v>
      </c>
      <c r="Q330" t="s">
        <v>70</v>
      </c>
      <c r="R330" t="s">
        <v>70</v>
      </c>
      <c r="T330" s="16">
        <v>0.5</v>
      </c>
      <c r="U330" s="11" t="s">
        <v>56</v>
      </c>
      <c r="V330" t="s">
        <v>56</v>
      </c>
      <c r="W330" t="str">
        <f>IF(X330="","",INDEX(#REF!,MATCH(X330,#REF!,0)))</f>
        <v/>
      </c>
      <c r="X330" s="5" t="str">
        <f t="shared" si="20"/>
        <v/>
      </c>
      <c r="Y330" t="str">
        <f>IF(Z330="","",INDEX(#REF!,MATCH(Z330,#REF!,0)))</f>
        <v/>
      </c>
      <c r="Z330" t="str">
        <f t="shared" si="21"/>
        <v/>
      </c>
      <c r="AA330" t="s">
        <v>15</v>
      </c>
      <c r="AB330" t="s">
        <v>62</v>
      </c>
      <c r="AC330" t="s">
        <v>62</v>
      </c>
      <c r="AD330" s="2">
        <v>41365</v>
      </c>
      <c r="AE330">
        <v>7</v>
      </c>
      <c r="AF330">
        <f t="shared" ca="1" si="23"/>
        <v>0.4111203805173792</v>
      </c>
      <c r="AG330">
        <f t="shared" si="22"/>
        <v>1</v>
      </c>
    </row>
    <row r="331" spans="1:33">
      <c r="A331">
        <v>330</v>
      </c>
      <c r="B331" t="s">
        <v>0</v>
      </c>
      <c r="C331" s="13">
        <v>3</v>
      </c>
      <c r="D331" s="13" t="str">
        <f>IF(J331="Y","",IF(H331="Y",INDEX(#REF!,MATCH(I331,#REF!,0)),I331))</f>
        <v>4 - Manager</v>
      </c>
      <c r="E331" s="3" t="s">
        <v>68</v>
      </c>
      <c r="F331" s="6" t="s">
        <v>71</v>
      </c>
      <c r="G331" s="3" t="s">
        <v>67</v>
      </c>
      <c r="H331" s="3" t="s">
        <v>69</v>
      </c>
      <c r="I331" s="4" t="s">
        <v>75</v>
      </c>
      <c r="J331" s="3" t="s">
        <v>69</v>
      </c>
      <c r="K331" s="3">
        <v>3</v>
      </c>
      <c r="L331" s="8" t="s">
        <v>5</v>
      </c>
      <c r="M331" s="3" t="s">
        <v>5</v>
      </c>
      <c r="N331" s="6">
        <v>51</v>
      </c>
      <c r="O331" s="14">
        <v>3</v>
      </c>
      <c r="P331" t="s">
        <v>60</v>
      </c>
      <c r="Q331" t="s">
        <v>70</v>
      </c>
      <c r="R331" t="s">
        <v>70</v>
      </c>
      <c r="T331" s="16">
        <v>0.5</v>
      </c>
      <c r="U331" s="11">
        <v>0.9</v>
      </c>
      <c r="V331" t="s">
        <v>55</v>
      </c>
      <c r="W331" t="str">
        <f>IF(X331="","",INDEX(#REF!,MATCH(X331,#REF!,0)))</f>
        <v/>
      </c>
      <c r="X331" s="5" t="str">
        <f t="shared" si="20"/>
        <v/>
      </c>
      <c r="Y331" t="str">
        <f>IF(Z331="","",INDEX(#REF!,MATCH(Z331,#REF!,0)))</f>
        <v/>
      </c>
      <c r="Z331" t="str">
        <f t="shared" si="21"/>
        <v/>
      </c>
      <c r="AA331" t="s">
        <v>9</v>
      </c>
      <c r="AB331" t="s">
        <v>9</v>
      </c>
      <c r="AC331" t="s">
        <v>9</v>
      </c>
      <c r="AD331" s="2">
        <v>42095</v>
      </c>
      <c r="AE331">
        <v>5</v>
      </c>
      <c r="AF331">
        <f t="shared" ca="1" si="23"/>
        <v>0.16171969955069088</v>
      </c>
      <c r="AG331">
        <f t="shared" si="22"/>
        <v>1</v>
      </c>
    </row>
    <row r="332" spans="1:33">
      <c r="A332">
        <v>331</v>
      </c>
      <c r="B332" t="s">
        <v>0</v>
      </c>
      <c r="C332" s="13">
        <v>3</v>
      </c>
      <c r="D332" s="13" t="str">
        <f>IF(J332="Y","",IF(H332="Y",INDEX(#REF!,MATCH(I332,#REF!,0)),I332))</f>
        <v>6 - Junior Officer</v>
      </c>
      <c r="E332" s="3" t="s">
        <v>70</v>
      </c>
      <c r="F332" s="6"/>
      <c r="G332" s="3" t="s">
        <v>67</v>
      </c>
      <c r="H332" s="3" t="s">
        <v>69</v>
      </c>
      <c r="I332" s="3" t="s">
        <v>74</v>
      </c>
      <c r="J332" s="3" t="s">
        <v>69</v>
      </c>
      <c r="K332" s="3">
        <v>2</v>
      </c>
      <c r="L332" s="8" t="s">
        <v>7</v>
      </c>
      <c r="M332" s="3" t="s">
        <v>7</v>
      </c>
      <c r="N332" s="6">
        <v>24</v>
      </c>
      <c r="O332" s="14">
        <v>3</v>
      </c>
      <c r="P332" t="s">
        <v>57</v>
      </c>
      <c r="Q332" t="s">
        <v>70</v>
      </c>
      <c r="R332" t="s">
        <v>68</v>
      </c>
      <c r="S332" t="s">
        <v>74</v>
      </c>
      <c r="T332" s="16">
        <v>0.5</v>
      </c>
      <c r="U332" s="11" t="s">
        <v>56</v>
      </c>
      <c r="V332" t="s">
        <v>56</v>
      </c>
      <c r="W332" t="e">
        <f>IF(X332="","",INDEX(#REF!,MATCH(X332,#REF!,0)))</f>
        <v>#REF!</v>
      </c>
      <c r="X332" s="5" t="str">
        <f t="shared" si="20"/>
        <v>6 - Junior Officer &amp; Sales &amp; Marketing</v>
      </c>
      <c r="Y332" t="e">
        <f>IF(Z332="","",INDEX(#REF!,MATCH(Z332,#REF!,0)))</f>
        <v>#REF!</v>
      </c>
      <c r="Z332" t="str">
        <f t="shared" si="21"/>
        <v>6 - Junior Officer</v>
      </c>
      <c r="AA332" t="s">
        <v>9</v>
      </c>
      <c r="AB332" t="s">
        <v>9</v>
      </c>
      <c r="AC332" t="s">
        <v>9</v>
      </c>
      <c r="AD332" s="2">
        <v>42826</v>
      </c>
      <c r="AE332">
        <v>3</v>
      </c>
      <c r="AF332">
        <f t="shared" ca="1" si="23"/>
        <v>0.77887973554543266</v>
      </c>
      <c r="AG332">
        <f t="shared" si="22"/>
        <v>1</v>
      </c>
    </row>
    <row r="333" spans="1:33">
      <c r="A333">
        <v>332</v>
      </c>
      <c r="B333" t="s">
        <v>1</v>
      </c>
      <c r="C333" s="13">
        <v>3</v>
      </c>
      <c r="D333" s="13" t="str">
        <f>IF(J333="Y","",IF(H333="Y",INDEX(#REF!,MATCH(I333,#REF!,0)),I333))</f>
        <v>6 - Junior Officer</v>
      </c>
      <c r="E333" s="3" t="s">
        <v>70</v>
      </c>
      <c r="F333" s="6"/>
      <c r="G333" s="3" t="s">
        <v>67</v>
      </c>
      <c r="H333" s="3" t="s">
        <v>69</v>
      </c>
      <c r="I333" s="3" t="s">
        <v>74</v>
      </c>
      <c r="J333" s="3" t="s">
        <v>69</v>
      </c>
      <c r="K333" s="3">
        <v>2</v>
      </c>
      <c r="L333" s="8" t="s">
        <v>5</v>
      </c>
      <c r="M333" s="3" t="s">
        <v>5</v>
      </c>
      <c r="N333" s="6">
        <v>21</v>
      </c>
      <c r="O333" s="14">
        <v>2</v>
      </c>
      <c r="P333" t="s">
        <v>57</v>
      </c>
      <c r="Q333" t="s">
        <v>70</v>
      </c>
      <c r="R333" t="s">
        <v>68</v>
      </c>
      <c r="S333" t="s">
        <v>74</v>
      </c>
      <c r="T333" s="16">
        <v>0.5</v>
      </c>
      <c r="U333" s="11" t="s">
        <v>56</v>
      </c>
      <c r="V333" t="s">
        <v>56</v>
      </c>
      <c r="W333" t="e">
        <f>IF(X333="","",INDEX(#REF!,MATCH(X333,#REF!,0)))</f>
        <v>#REF!</v>
      </c>
      <c r="X333" s="5" t="str">
        <f t="shared" si="20"/>
        <v>6 - Junior Officer &amp; Operations</v>
      </c>
      <c r="Y333" t="e">
        <f>IF(Z333="","",INDEX(#REF!,MATCH(Z333,#REF!,0)))</f>
        <v>#REF!</v>
      </c>
      <c r="Z333" t="str">
        <f t="shared" si="21"/>
        <v>6 - Junior Officer</v>
      </c>
      <c r="AA333" t="s">
        <v>9</v>
      </c>
      <c r="AB333" t="s">
        <v>9</v>
      </c>
      <c r="AC333" t="s">
        <v>9</v>
      </c>
      <c r="AD333" s="2">
        <v>43191</v>
      </c>
      <c r="AE333">
        <v>2</v>
      </c>
      <c r="AF333">
        <f t="shared" ca="1" si="23"/>
        <v>0.32603872406836631</v>
      </c>
      <c r="AG333">
        <f t="shared" si="22"/>
        <v>1</v>
      </c>
    </row>
    <row r="334" spans="1:33">
      <c r="A334">
        <v>333</v>
      </c>
      <c r="B334" t="s">
        <v>1</v>
      </c>
      <c r="D334" s="13" t="str">
        <f>IF(J334="Y","",IF(H334="Y",INDEX(#REF!,MATCH(I334,#REF!,0)),I334))</f>
        <v>6 - Junior Officer</v>
      </c>
      <c r="E334" s="3" t="s">
        <v>70</v>
      </c>
      <c r="F334" s="6"/>
      <c r="G334" s="3" t="s">
        <v>67</v>
      </c>
      <c r="H334" s="3" t="s">
        <v>69</v>
      </c>
      <c r="I334" s="3" t="s">
        <v>74</v>
      </c>
      <c r="J334" s="3" t="s">
        <v>69</v>
      </c>
      <c r="K334" s="3">
        <v>3</v>
      </c>
      <c r="L334" s="8" t="s">
        <v>7</v>
      </c>
      <c r="M334" s="3" t="s">
        <v>7</v>
      </c>
      <c r="N334" s="6">
        <v>26</v>
      </c>
      <c r="O334" s="14">
        <v>1</v>
      </c>
      <c r="P334" t="s">
        <v>57</v>
      </c>
      <c r="Q334" t="s">
        <v>70</v>
      </c>
      <c r="R334" t="s">
        <v>68</v>
      </c>
      <c r="S334" t="s">
        <v>74</v>
      </c>
      <c r="T334" s="16">
        <v>0.5</v>
      </c>
      <c r="U334" s="11" t="s">
        <v>56</v>
      </c>
      <c r="V334" t="s">
        <v>56</v>
      </c>
      <c r="W334" t="e">
        <f>IF(X334="","",INDEX(#REF!,MATCH(X334,#REF!,0)))</f>
        <v>#REF!</v>
      </c>
      <c r="X334" s="5" t="str">
        <f t="shared" si="20"/>
        <v>6 - Junior Officer &amp; Sales &amp; Marketing</v>
      </c>
      <c r="Y334" t="e">
        <f>IF(Z334="","",INDEX(#REF!,MATCH(Z334,#REF!,0)))</f>
        <v>#REF!</v>
      </c>
      <c r="Z334" t="str">
        <f t="shared" si="21"/>
        <v>6 - Junior Officer</v>
      </c>
      <c r="AA334" t="s">
        <v>9</v>
      </c>
      <c r="AB334" t="s">
        <v>9</v>
      </c>
      <c r="AC334" t="s">
        <v>9</v>
      </c>
      <c r="AD334" s="2">
        <v>43556</v>
      </c>
      <c r="AE334">
        <v>1</v>
      </c>
      <c r="AF334">
        <f t="shared" ca="1" si="23"/>
        <v>0.1720235303892057</v>
      </c>
      <c r="AG334">
        <f t="shared" si="22"/>
        <v>1</v>
      </c>
    </row>
    <row r="335" spans="1:33">
      <c r="A335">
        <v>334</v>
      </c>
      <c r="B335" t="s">
        <v>1</v>
      </c>
      <c r="C335" s="13">
        <v>4</v>
      </c>
      <c r="D335" s="13" t="str">
        <f>IF(J335="Y","",IF(H335="Y",INDEX(#REF!,MATCH(I335,#REF!,0)),I335))</f>
        <v>6 - Junior Officer</v>
      </c>
      <c r="E335" s="3" t="s">
        <v>70</v>
      </c>
      <c r="F335" s="6"/>
      <c r="G335" s="3" t="s">
        <v>67</v>
      </c>
      <c r="H335" s="3" t="s">
        <v>69</v>
      </c>
      <c r="I335" s="3" t="s">
        <v>74</v>
      </c>
      <c r="J335" s="3" t="s">
        <v>69</v>
      </c>
      <c r="K335" s="3">
        <v>3</v>
      </c>
      <c r="L335" s="8" t="s">
        <v>6</v>
      </c>
      <c r="M335" s="3" t="s">
        <v>6</v>
      </c>
      <c r="N335" s="6">
        <v>19</v>
      </c>
      <c r="O335" s="14">
        <v>2</v>
      </c>
      <c r="P335" t="s">
        <v>114</v>
      </c>
      <c r="Q335" t="s">
        <v>70</v>
      </c>
      <c r="R335" t="s">
        <v>68</v>
      </c>
      <c r="S335" t="s">
        <v>74</v>
      </c>
      <c r="T335" s="16">
        <v>0.5</v>
      </c>
      <c r="U335" s="11" t="s">
        <v>56</v>
      </c>
      <c r="V335" t="s">
        <v>56</v>
      </c>
      <c r="W335" t="e">
        <f>IF(X335="","",INDEX(#REF!,MATCH(X335,#REF!,0)))</f>
        <v>#REF!</v>
      </c>
      <c r="X335" s="5" t="str">
        <f t="shared" si="20"/>
        <v>6 - Junior Officer &amp; Internal Services</v>
      </c>
      <c r="Y335" t="e">
        <f>IF(Z335="","",INDEX(#REF!,MATCH(Z335,#REF!,0)))</f>
        <v>#REF!</v>
      </c>
      <c r="Z335" t="str">
        <f t="shared" si="21"/>
        <v>6 - Junior Officer</v>
      </c>
      <c r="AA335" t="s">
        <v>19</v>
      </c>
      <c r="AB335" t="s">
        <v>62</v>
      </c>
      <c r="AC335" t="s">
        <v>62</v>
      </c>
      <c r="AD335" s="2">
        <v>43191</v>
      </c>
      <c r="AE335">
        <v>2</v>
      </c>
      <c r="AF335">
        <f t="shared" ca="1" si="23"/>
        <v>0.63865177846250776</v>
      </c>
      <c r="AG335">
        <f t="shared" si="22"/>
        <v>1</v>
      </c>
    </row>
    <row r="336" spans="1:33">
      <c r="A336">
        <v>335</v>
      </c>
      <c r="B336" t="s">
        <v>0</v>
      </c>
      <c r="C336" s="13">
        <v>2</v>
      </c>
      <c r="D336" s="13" t="str">
        <f>IF(J336="Y","",IF(H336="Y",INDEX(#REF!,MATCH(I336,#REF!,0)),I336))</f>
        <v>6 - Junior Officer</v>
      </c>
      <c r="E336" s="3" t="s">
        <v>70</v>
      </c>
      <c r="F336" s="6"/>
      <c r="G336" s="3" t="s">
        <v>67</v>
      </c>
      <c r="H336" s="3" t="s">
        <v>69</v>
      </c>
      <c r="I336" s="3" t="s">
        <v>74</v>
      </c>
      <c r="J336" s="3" t="s">
        <v>69</v>
      </c>
      <c r="K336" s="3">
        <v>3</v>
      </c>
      <c r="L336" s="8" t="s">
        <v>5</v>
      </c>
      <c r="M336" s="3" t="s">
        <v>5</v>
      </c>
      <c r="N336" s="6">
        <v>22</v>
      </c>
      <c r="O336" s="14">
        <v>3</v>
      </c>
      <c r="P336" t="s">
        <v>57</v>
      </c>
      <c r="Q336" t="s">
        <v>70</v>
      </c>
      <c r="R336" t="s">
        <v>68</v>
      </c>
      <c r="S336" t="s">
        <v>74</v>
      </c>
      <c r="T336" s="16">
        <v>0.5</v>
      </c>
      <c r="U336" s="11" t="s">
        <v>56</v>
      </c>
      <c r="V336" t="s">
        <v>56</v>
      </c>
      <c r="W336" t="e">
        <f>IF(X336="","",INDEX(#REF!,MATCH(X336,#REF!,0)))</f>
        <v>#REF!</v>
      </c>
      <c r="X336" s="5" t="str">
        <f t="shared" si="20"/>
        <v>6 - Junior Officer &amp; Operations</v>
      </c>
      <c r="Y336" t="e">
        <f>IF(Z336="","",INDEX(#REF!,MATCH(Z336,#REF!,0)))</f>
        <v>#REF!</v>
      </c>
      <c r="Z336" t="str">
        <f t="shared" si="21"/>
        <v>6 - Junior Officer</v>
      </c>
      <c r="AA336" t="s">
        <v>9</v>
      </c>
      <c r="AB336" t="s">
        <v>9</v>
      </c>
      <c r="AC336" t="s">
        <v>9</v>
      </c>
      <c r="AD336" s="2">
        <v>42826</v>
      </c>
      <c r="AE336">
        <v>3</v>
      </c>
      <c r="AF336">
        <f t="shared" ca="1" si="23"/>
        <v>0.69780598958237006</v>
      </c>
      <c r="AG336">
        <f t="shared" si="22"/>
        <v>1</v>
      </c>
    </row>
    <row r="337" spans="1:33">
      <c r="A337">
        <v>336</v>
      </c>
      <c r="B337" t="s">
        <v>1</v>
      </c>
      <c r="C337" s="13">
        <v>3</v>
      </c>
      <c r="D337" s="13" t="str">
        <f>IF(J337="Y","",IF(H337="Y",INDEX(#REF!,MATCH(I337,#REF!,0)),I337))</f>
        <v>6 - Junior Officer</v>
      </c>
      <c r="E337" s="3" t="s">
        <v>70</v>
      </c>
      <c r="F337" s="6"/>
      <c r="G337" s="3" t="s">
        <v>67</v>
      </c>
      <c r="H337" s="3" t="s">
        <v>69</v>
      </c>
      <c r="I337" s="3" t="s">
        <v>74</v>
      </c>
      <c r="J337" s="3" t="s">
        <v>69</v>
      </c>
      <c r="K337" s="3">
        <v>2</v>
      </c>
      <c r="L337" s="8" t="s">
        <v>7</v>
      </c>
      <c r="M337" s="3" t="s">
        <v>7</v>
      </c>
      <c r="N337" s="6">
        <v>21</v>
      </c>
      <c r="O337" s="14">
        <v>3</v>
      </c>
      <c r="P337" t="s">
        <v>57</v>
      </c>
      <c r="Q337" t="s">
        <v>70</v>
      </c>
      <c r="R337" t="s">
        <v>68</v>
      </c>
      <c r="S337" t="s">
        <v>74</v>
      </c>
      <c r="T337" s="16">
        <v>0.5</v>
      </c>
      <c r="U337" s="11" t="s">
        <v>56</v>
      </c>
      <c r="V337" t="s">
        <v>56</v>
      </c>
      <c r="W337" t="e">
        <f>IF(X337="","",INDEX(#REF!,MATCH(X337,#REF!,0)))</f>
        <v>#REF!</v>
      </c>
      <c r="X337" s="5" t="str">
        <f t="shared" si="20"/>
        <v>6 - Junior Officer &amp; Sales &amp; Marketing</v>
      </c>
      <c r="Y337" t="e">
        <f>IF(Z337="","",INDEX(#REF!,MATCH(Z337,#REF!,0)))</f>
        <v>#REF!</v>
      </c>
      <c r="Z337" t="str">
        <f t="shared" si="21"/>
        <v>6 - Junior Officer</v>
      </c>
      <c r="AA337" t="s">
        <v>20</v>
      </c>
      <c r="AB337" t="s">
        <v>62</v>
      </c>
      <c r="AC337" t="s">
        <v>62</v>
      </c>
      <c r="AD337" s="2">
        <v>42826</v>
      </c>
      <c r="AE337">
        <v>3</v>
      </c>
      <c r="AF337">
        <f t="shared" ca="1" si="23"/>
        <v>0.26686844281323474</v>
      </c>
      <c r="AG337">
        <f t="shared" si="22"/>
        <v>1</v>
      </c>
    </row>
    <row r="338" spans="1:33">
      <c r="A338">
        <v>337</v>
      </c>
      <c r="B338" t="s">
        <v>1</v>
      </c>
      <c r="D338" s="13" t="str">
        <f>IF(J338="Y","",IF(H338="Y",INDEX(#REF!,MATCH(I338,#REF!,0)),I338))</f>
        <v>2 - Director</v>
      </c>
      <c r="E338" s="3" t="s">
        <v>70</v>
      </c>
      <c r="F338" s="6"/>
      <c r="G338" s="3" t="s">
        <v>67</v>
      </c>
      <c r="H338" s="3" t="s">
        <v>69</v>
      </c>
      <c r="I338" s="3" t="s">
        <v>77</v>
      </c>
      <c r="J338" s="3" t="s">
        <v>69</v>
      </c>
      <c r="K338" s="3">
        <v>2</v>
      </c>
      <c r="L338" s="8" t="s">
        <v>8</v>
      </c>
      <c r="M338" s="3" t="s">
        <v>8</v>
      </c>
      <c r="N338" s="6">
        <v>43</v>
      </c>
      <c r="O338" s="14">
        <v>4</v>
      </c>
      <c r="P338" t="s">
        <v>59</v>
      </c>
      <c r="Q338" t="s">
        <v>70</v>
      </c>
      <c r="R338" t="s">
        <v>68</v>
      </c>
      <c r="S338" t="s">
        <v>77</v>
      </c>
      <c r="T338" s="16">
        <v>0.5</v>
      </c>
      <c r="U338" s="11" t="s">
        <v>56</v>
      </c>
      <c r="V338" t="s">
        <v>56</v>
      </c>
      <c r="W338" t="e">
        <f>IF(X338="","",INDEX(#REF!,MATCH(X338,#REF!,0)))</f>
        <v>#REF!</v>
      </c>
      <c r="X338" s="5" t="str">
        <f t="shared" si="20"/>
        <v>2 - Director &amp; Strategy</v>
      </c>
      <c r="Y338" t="s">
        <v>105</v>
      </c>
      <c r="Z338" t="str">
        <f t="shared" si="21"/>
        <v>2 - Director</v>
      </c>
      <c r="AA338" t="s">
        <v>9</v>
      </c>
      <c r="AB338" t="s">
        <v>9</v>
      </c>
      <c r="AC338" t="s">
        <v>9</v>
      </c>
      <c r="AD338" s="2">
        <v>42461</v>
      </c>
      <c r="AE338">
        <v>4</v>
      </c>
      <c r="AF338">
        <f t="shared" ca="1" si="23"/>
        <v>4.7045487766975591E-2</v>
      </c>
      <c r="AG338">
        <f t="shared" si="22"/>
        <v>1</v>
      </c>
    </row>
    <row r="339" spans="1:33">
      <c r="A339">
        <v>338</v>
      </c>
      <c r="B339" t="s">
        <v>0</v>
      </c>
      <c r="C339" s="13">
        <v>3</v>
      </c>
      <c r="D339" s="13" t="str">
        <f>IF(J339="Y","",IF(H339="Y",INDEX(#REF!,MATCH(I339,#REF!,0)),I339))</f>
        <v>6 - Junior Officer</v>
      </c>
      <c r="E339" s="3" t="s">
        <v>70</v>
      </c>
      <c r="F339" s="6"/>
      <c r="G339" s="3" t="s">
        <v>67</v>
      </c>
      <c r="H339" s="3" t="s">
        <v>69</v>
      </c>
      <c r="I339" s="3" t="s">
        <v>74</v>
      </c>
      <c r="J339" s="3" t="s">
        <v>69</v>
      </c>
      <c r="K339" s="3">
        <v>2</v>
      </c>
      <c r="L339" s="8" t="s">
        <v>5</v>
      </c>
      <c r="M339" s="3" t="s">
        <v>5</v>
      </c>
      <c r="N339" s="6">
        <v>26</v>
      </c>
      <c r="O339" s="14">
        <v>2</v>
      </c>
      <c r="P339" t="s">
        <v>57</v>
      </c>
      <c r="Q339" t="s">
        <v>70</v>
      </c>
      <c r="R339" t="s">
        <v>68</v>
      </c>
      <c r="S339" t="s">
        <v>74</v>
      </c>
      <c r="T339" s="16">
        <v>0.5</v>
      </c>
      <c r="U339" s="11" t="s">
        <v>56</v>
      </c>
      <c r="V339" t="s">
        <v>56</v>
      </c>
      <c r="W339" t="e">
        <f>IF(X339="","",INDEX(#REF!,MATCH(X339,#REF!,0)))</f>
        <v>#REF!</v>
      </c>
      <c r="X339" s="5" t="str">
        <f t="shared" si="20"/>
        <v>6 - Junior Officer &amp; Operations</v>
      </c>
      <c r="Y339" t="e">
        <f>IF(Z339="","",INDEX(#REF!,MATCH(Z339,#REF!,0)))</f>
        <v>#REF!</v>
      </c>
      <c r="Z339" t="str">
        <f t="shared" si="21"/>
        <v>6 - Junior Officer</v>
      </c>
      <c r="AA339" t="s">
        <v>20</v>
      </c>
      <c r="AB339" t="s">
        <v>62</v>
      </c>
      <c r="AC339" t="s">
        <v>62</v>
      </c>
      <c r="AD339" s="2">
        <v>43191</v>
      </c>
      <c r="AE339">
        <v>2</v>
      </c>
      <c r="AF339">
        <f t="shared" ca="1" si="23"/>
        <v>0.54075539047535148</v>
      </c>
      <c r="AG339">
        <f t="shared" si="22"/>
        <v>1</v>
      </c>
    </row>
    <row r="340" spans="1:33">
      <c r="A340">
        <v>339</v>
      </c>
      <c r="B340" t="s">
        <v>0</v>
      </c>
      <c r="C340" s="13">
        <v>3</v>
      </c>
      <c r="D340" s="13" t="str">
        <f>IF(J340="Y","",IF(H340="Y",INDEX(#REF!,MATCH(I340,#REF!,0)),I340))</f>
        <v>4 - Manager</v>
      </c>
      <c r="E340" s="3" t="s">
        <v>70</v>
      </c>
      <c r="F340" s="6"/>
      <c r="G340" s="3" t="s">
        <v>67</v>
      </c>
      <c r="H340" s="3" t="s">
        <v>69</v>
      </c>
      <c r="I340" s="3" t="s">
        <v>75</v>
      </c>
      <c r="J340" s="3" t="s">
        <v>69</v>
      </c>
      <c r="K340" s="3">
        <v>3</v>
      </c>
      <c r="L340" s="8" t="s">
        <v>7</v>
      </c>
      <c r="M340" s="3" t="s">
        <v>7</v>
      </c>
      <c r="N340" s="6">
        <v>35</v>
      </c>
      <c r="O340" s="14">
        <v>3</v>
      </c>
      <c r="P340" t="s">
        <v>58</v>
      </c>
      <c r="Q340" t="s">
        <v>70</v>
      </c>
      <c r="R340" t="s">
        <v>68</v>
      </c>
      <c r="S340" t="s">
        <v>75</v>
      </c>
      <c r="T340" s="16">
        <v>0.5</v>
      </c>
      <c r="U340" s="11" t="s">
        <v>56</v>
      </c>
      <c r="V340" t="s">
        <v>56</v>
      </c>
      <c r="W340" t="e">
        <f>IF(X340="","",INDEX(#REF!,MATCH(X340,#REF!,0)))</f>
        <v>#REF!</v>
      </c>
      <c r="X340" s="5" t="str">
        <f t="shared" si="20"/>
        <v>4 - Manager &amp; Sales &amp; Marketing</v>
      </c>
      <c r="Y340" t="e">
        <f>IF(Z340="","",INDEX(#REF!,MATCH(Z340,#REF!,0)))</f>
        <v>#REF!</v>
      </c>
      <c r="Z340" t="str">
        <f t="shared" si="21"/>
        <v>4 - Manager</v>
      </c>
      <c r="AA340" t="s">
        <v>9</v>
      </c>
      <c r="AB340" t="s">
        <v>9</v>
      </c>
      <c r="AC340" t="s">
        <v>9</v>
      </c>
      <c r="AD340" s="2">
        <v>42461</v>
      </c>
      <c r="AE340">
        <v>4</v>
      </c>
      <c r="AF340">
        <f t="shared" ca="1" si="23"/>
        <v>0.51549497162402325</v>
      </c>
      <c r="AG340">
        <f t="shared" si="22"/>
        <v>1</v>
      </c>
    </row>
    <row r="341" spans="1:33">
      <c r="A341">
        <v>340</v>
      </c>
      <c r="B341" t="s">
        <v>1</v>
      </c>
      <c r="C341" s="13">
        <v>2</v>
      </c>
      <c r="D341" s="13" t="str">
        <f>IF(J341="Y","",IF(H341="Y",INDEX(#REF!,MATCH(I341,#REF!,0)),I341))</f>
        <v>5 - Senior Officer</v>
      </c>
      <c r="E341" s="3" t="s">
        <v>70</v>
      </c>
      <c r="F341" s="6"/>
      <c r="G341" s="3" t="s">
        <v>67</v>
      </c>
      <c r="H341" s="3" t="s">
        <v>69</v>
      </c>
      <c r="I341" s="3" t="s">
        <v>106</v>
      </c>
      <c r="J341" s="3" t="s">
        <v>69</v>
      </c>
      <c r="K341" s="3">
        <v>2</v>
      </c>
      <c r="L341" s="8" t="s">
        <v>6</v>
      </c>
      <c r="M341" s="3" t="s">
        <v>6</v>
      </c>
      <c r="N341" s="6">
        <v>25</v>
      </c>
      <c r="O341" s="14">
        <v>2</v>
      </c>
      <c r="P341" t="s">
        <v>57</v>
      </c>
      <c r="Q341" t="s">
        <v>70</v>
      </c>
      <c r="R341" t="s">
        <v>68</v>
      </c>
      <c r="S341" t="s">
        <v>106</v>
      </c>
      <c r="T341" s="16">
        <v>0.5</v>
      </c>
      <c r="U341" s="11" t="s">
        <v>56</v>
      </c>
      <c r="V341" t="s">
        <v>56</v>
      </c>
      <c r="W341" t="e">
        <f>IF(X341="","",INDEX(#REF!,MATCH(X341,#REF!,0)))</f>
        <v>#REF!</v>
      </c>
      <c r="X341" s="5" t="str">
        <f t="shared" si="20"/>
        <v>5 - Senior Officer &amp; Internal Services</v>
      </c>
      <c r="Y341" t="e">
        <f>IF(Z341="","",INDEX(#REF!,MATCH(Z341,#REF!,0)))</f>
        <v>#REF!</v>
      </c>
      <c r="Z341" t="str">
        <f t="shared" si="21"/>
        <v>5 - Senior Officer</v>
      </c>
      <c r="AA341" t="s">
        <v>20</v>
      </c>
      <c r="AB341" t="s">
        <v>62</v>
      </c>
      <c r="AC341" t="s">
        <v>62</v>
      </c>
      <c r="AD341" s="2">
        <v>41730</v>
      </c>
      <c r="AE341">
        <v>6</v>
      </c>
      <c r="AF341">
        <f t="shared" ca="1" si="23"/>
        <v>0.20041650292263802</v>
      </c>
      <c r="AG341">
        <f t="shared" si="22"/>
        <v>1</v>
      </c>
    </row>
    <row r="342" spans="1:33">
      <c r="A342">
        <v>341</v>
      </c>
      <c r="B342" t="s">
        <v>0</v>
      </c>
      <c r="D342" s="13" t="str">
        <f>IF(J342="Y","",IF(H342="Y",INDEX(#REF!,MATCH(I342,#REF!,0)),I342))</f>
        <v/>
      </c>
      <c r="E342" s="3" t="s">
        <v>70</v>
      </c>
      <c r="F342" s="6"/>
      <c r="G342" s="3" t="s">
        <v>69</v>
      </c>
      <c r="H342" s="3" t="s">
        <v>69</v>
      </c>
      <c r="I342" s="3" t="s">
        <v>74</v>
      </c>
      <c r="J342" s="3" t="s">
        <v>67</v>
      </c>
      <c r="K342" s="3"/>
      <c r="L342" s="8" t="s">
        <v>7</v>
      </c>
      <c r="M342" s="3" t="s">
        <v>7</v>
      </c>
      <c r="N342" s="6">
        <v>26</v>
      </c>
      <c r="O342" s="14">
        <v>0</v>
      </c>
      <c r="P342" t="s">
        <v>57</v>
      </c>
      <c r="Q342" t="s">
        <v>70</v>
      </c>
      <c r="R342" t="s">
        <v>70</v>
      </c>
      <c r="S342" t="s">
        <v>74</v>
      </c>
      <c r="T342" s="16">
        <v>0.5</v>
      </c>
      <c r="U342" s="11" t="s">
        <v>56</v>
      </c>
      <c r="V342" t="s">
        <v>56</v>
      </c>
      <c r="W342" t="e">
        <f>IF(X342="","",INDEX(#REF!,MATCH(X342,#REF!,0)))</f>
        <v>#REF!</v>
      </c>
      <c r="X342" s="5" t="str">
        <f t="shared" si="20"/>
        <v>6 - Junior Officer &amp; Sales &amp; Marketing</v>
      </c>
      <c r="Y342" t="e">
        <f>IF(Z342="","",INDEX(#REF!,MATCH(Z342,#REF!,0)))</f>
        <v>#REF!</v>
      </c>
      <c r="Z342" t="str">
        <f t="shared" si="21"/>
        <v>6 - Junior Officer</v>
      </c>
      <c r="AA342" t="s">
        <v>9</v>
      </c>
      <c r="AB342" t="s">
        <v>9</v>
      </c>
      <c r="AC342" t="s">
        <v>9</v>
      </c>
      <c r="AD342" s="2">
        <v>43922</v>
      </c>
      <c r="AE342">
        <v>0</v>
      </c>
      <c r="AF342">
        <f t="shared" ca="1" si="23"/>
        <v>0.83474325884947131</v>
      </c>
      <c r="AG342">
        <f t="shared" si="22"/>
        <v>1</v>
      </c>
    </row>
    <row r="343" spans="1:33">
      <c r="A343">
        <v>342</v>
      </c>
      <c r="B343" t="s">
        <v>0</v>
      </c>
      <c r="C343" s="13">
        <v>3</v>
      </c>
      <c r="D343" s="13" t="str">
        <f>IF(J343="Y","",IF(H343="Y",INDEX(#REF!,MATCH(I343,#REF!,0)),I343))</f>
        <v>4 - Manager</v>
      </c>
      <c r="E343" s="3" t="s">
        <v>70</v>
      </c>
      <c r="F343" s="6"/>
      <c r="G343" s="3" t="s">
        <v>67</v>
      </c>
      <c r="H343" s="3" t="s">
        <v>69</v>
      </c>
      <c r="I343" s="3" t="s">
        <v>75</v>
      </c>
      <c r="J343" s="3" t="s">
        <v>69</v>
      </c>
      <c r="K343" s="3">
        <v>3</v>
      </c>
      <c r="L343" s="8" t="s">
        <v>3</v>
      </c>
      <c r="M343" s="3" t="s">
        <v>3</v>
      </c>
      <c r="N343" s="6">
        <v>36</v>
      </c>
      <c r="O343" s="14">
        <v>3</v>
      </c>
      <c r="P343" t="s">
        <v>58</v>
      </c>
      <c r="Q343" t="s">
        <v>70</v>
      </c>
      <c r="R343" t="s">
        <v>68</v>
      </c>
      <c r="S343" t="s">
        <v>75</v>
      </c>
      <c r="T343" s="16">
        <v>0.5</v>
      </c>
      <c r="U343" s="11">
        <v>0.9</v>
      </c>
      <c r="V343" t="s">
        <v>55</v>
      </c>
      <c r="W343" t="e">
        <f>IF(X343="","",INDEX(#REF!,MATCH(X343,#REF!,0)))</f>
        <v>#REF!</v>
      </c>
      <c r="X343" s="5" t="str">
        <f t="shared" si="20"/>
        <v>4 - Manager &amp; Finance</v>
      </c>
      <c r="Y343" t="e">
        <f>IF(Z343="","",INDEX(#REF!,MATCH(Z343,#REF!,0)))</f>
        <v>#REF!</v>
      </c>
      <c r="Z343" t="str">
        <f t="shared" si="21"/>
        <v>4 - Manager</v>
      </c>
      <c r="AA343" t="s">
        <v>9</v>
      </c>
      <c r="AB343" t="s">
        <v>9</v>
      </c>
      <c r="AC343" t="s">
        <v>9</v>
      </c>
      <c r="AD343" s="2">
        <v>42826</v>
      </c>
      <c r="AE343">
        <v>3</v>
      </c>
      <c r="AF343">
        <f t="shared" ca="1" si="23"/>
        <v>2.9849082776227776E-2</v>
      </c>
      <c r="AG343">
        <f t="shared" si="22"/>
        <v>1</v>
      </c>
    </row>
    <row r="344" spans="1:33">
      <c r="A344">
        <v>343</v>
      </c>
      <c r="B344" t="s">
        <v>0</v>
      </c>
      <c r="C344" s="13">
        <v>2</v>
      </c>
      <c r="D344" s="13" t="str">
        <f>IF(J344="Y","",IF(H344="Y",INDEX(#REF!,MATCH(I344,#REF!,0)),I344))</f>
        <v>1 - Executive</v>
      </c>
      <c r="E344" s="3" t="s">
        <v>70</v>
      </c>
      <c r="F344" s="6"/>
      <c r="G344" s="3" t="s">
        <v>67</v>
      </c>
      <c r="H344" s="3" t="s">
        <v>69</v>
      </c>
      <c r="I344" s="3" t="s">
        <v>78</v>
      </c>
      <c r="J344" s="3" t="s">
        <v>69</v>
      </c>
      <c r="K344" s="3"/>
      <c r="L344" s="8" t="s">
        <v>4</v>
      </c>
      <c r="M344" s="3" t="s">
        <v>4</v>
      </c>
      <c r="N344" s="6">
        <v>47</v>
      </c>
      <c r="O344" s="14">
        <v>2</v>
      </c>
      <c r="P344" t="s">
        <v>59</v>
      </c>
      <c r="Q344" t="s">
        <v>70</v>
      </c>
      <c r="R344" t="s">
        <v>70</v>
      </c>
      <c r="S344" t="s">
        <v>78</v>
      </c>
      <c r="T344" s="16">
        <v>0.5</v>
      </c>
      <c r="U344" s="11" t="s">
        <v>56</v>
      </c>
      <c r="V344" t="s">
        <v>56</v>
      </c>
      <c r="W344" t="str">
        <f>IF(X344="","",INDEX(#REF!,MATCH(X344,#REF!,0)))</f>
        <v/>
      </c>
      <c r="X344" s="5" t="str">
        <f t="shared" si="20"/>
        <v/>
      </c>
      <c r="Y344" t="str">
        <f>IF(Z344="","",INDEX(#REF!,MATCH(Z344,#REF!,0)))</f>
        <v/>
      </c>
      <c r="Z344" t="str">
        <f t="shared" si="21"/>
        <v/>
      </c>
      <c r="AA344" t="s">
        <v>9</v>
      </c>
      <c r="AB344" t="s">
        <v>9</v>
      </c>
      <c r="AC344" t="s">
        <v>9</v>
      </c>
      <c r="AD344" s="2">
        <v>42826</v>
      </c>
      <c r="AE344">
        <v>3</v>
      </c>
      <c r="AF344">
        <f t="shared" ca="1" si="23"/>
        <v>0.21378663205705606</v>
      </c>
      <c r="AG344">
        <f t="shared" si="22"/>
        <v>0</v>
      </c>
    </row>
    <row r="345" spans="1:33">
      <c r="A345">
        <v>344</v>
      </c>
      <c r="B345" t="s">
        <v>1</v>
      </c>
      <c r="D345" s="13" t="str">
        <f>IF(J345="Y","",IF(H345="Y",INDEX(#REF!,MATCH(I345,#REF!,0)),I345))</f>
        <v>5 - Senior Officer</v>
      </c>
      <c r="E345" s="3" t="s">
        <v>70</v>
      </c>
      <c r="F345" s="6"/>
      <c r="G345" s="3" t="s">
        <v>67</v>
      </c>
      <c r="H345" s="3" t="s">
        <v>69</v>
      </c>
      <c r="I345" s="3" t="s">
        <v>106</v>
      </c>
      <c r="J345" s="3" t="s">
        <v>69</v>
      </c>
      <c r="K345" s="3">
        <v>2</v>
      </c>
      <c r="L345" s="8" t="s">
        <v>5</v>
      </c>
      <c r="M345" s="3" t="s">
        <v>5</v>
      </c>
      <c r="N345" s="6">
        <v>35</v>
      </c>
      <c r="O345" s="14">
        <v>1</v>
      </c>
      <c r="P345" t="s">
        <v>58</v>
      </c>
      <c r="Q345" t="s">
        <v>68</v>
      </c>
      <c r="R345" t="s">
        <v>68</v>
      </c>
      <c r="S345" t="s">
        <v>75</v>
      </c>
      <c r="T345" s="16">
        <v>0.5</v>
      </c>
      <c r="U345" s="11" t="s">
        <v>56</v>
      </c>
      <c r="V345" t="s">
        <v>56</v>
      </c>
      <c r="W345" t="e">
        <f>IF(X345="","",INDEX(#REF!,MATCH(X345,#REF!,0)))</f>
        <v>#REF!</v>
      </c>
      <c r="X345" s="5" t="str">
        <f t="shared" si="20"/>
        <v>5 - Senior Officer &amp; Operations</v>
      </c>
      <c r="Y345" t="e">
        <f>IF(Z345="","",INDEX(#REF!,MATCH(Z345,#REF!,0)))</f>
        <v>#REF!</v>
      </c>
      <c r="Z345" t="str">
        <f t="shared" si="21"/>
        <v>5 - Senior Officer</v>
      </c>
      <c r="AA345" t="s">
        <v>19</v>
      </c>
      <c r="AB345" t="s">
        <v>62</v>
      </c>
      <c r="AC345" t="s">
        <v>62</v>
      </c>
      <c r="AD345" s="2">
        <v>43556</v>
      </c>
      <c r="AE345">
        <v>1</v>
      </c>
      <c r="AF345">
        <f t="shared" ca="1" si="23"/>
        <v>0.35972015602410834</v>
      </c>
      <c r="AG345">
        <f t="shared" si="22"/>
        <v>0</v>
      </c>
    </row>
    <row r="346" spans="1:33">
      <c r="A346">
        <v>345</v>
      </c>
      <c r="B346" t="s">
        <v>0</v>
      </c>
      <c r="C346" s="13">
        <v>3</v>
      </c>
      <c r="D346" s="13" t="str">
        <f>IF(J346="Y","",IF(H346="Y",INDEX(#REF!,MATCH(I346,#REF!,0)),I346))</f>
        <v>6 - Junior Officer</v>
      </c>
      <c r="E346" s="3" t="s">
        <v>70</v>
      </c>
      <c r="F346" s="6"/>
      <c r="G346" s="3" t="s">
        <v>67</v>
      </c>
      <c r="H346" s="3" t="s">
        <v>69</v>
      </c>
      <c r="I346" s="3" t="s">
        <v>74</v>
      </c>
      <c r="J346" s="3" t="s">
        <v>69</v>
      </c>
      <c r="K346" s="3">
        <v>2</v>
      </c>
      <c r="L346" s="8" t="s">
        <v>7</v>
      </c>
      <c r="M346" s="3" t="s">
        <v>7</v>
      </c>
      <c r="N346" s="6">
        <v>22</v>
      </c>
      <c r="O346" s="14">
        <v>3</v>
      </c>
      <c r="P346" t="s">
        <v>57</v>
      </c>
      <c r="Q346" t="s">
        <v>70</v>
      </c>
      <c r="R346" t="s">
        <v>68</v>
      </c>
      <c r="S346" t="s">
        <v>74</v>
      </c>
      <c r="T346" s="16">
        <v>0.5</v>
      </c>
      <c r="U346" s="11" t="s">
        <v>56</v>
      </c>
      <c r="V346" t="s">
        <v>56</v>
      </c>
      <c r="W346" t="e">
        <f>IF(X346="","",INDEX(#REF!,MATCH(X346,#REF!,0)))</f>
        <v>#REF!</v>
      </c>
      <c r="X346" s="5" t="str">
        <f t="shared" si="20"/>
        <v>6 - Junior Officer &amp; Sales &amp; Marketing</v>
      </c>
      <c r="Y346" t="e">
        <f>IF(Z346="","",INDEX(#REF!,MATCH(Z346,#REF!,0)))</f>
        <v>#REF!</v>
      </c>
      <c r="Z346" t="str">
        <f t="shared" si="21"/>
        <v>6 - Junior Officer</v>
      </c>
      <c r="AA346" t="s">
        <v>9</v>
      </c>
      <c r="AB346" t="s">
        <v>9</v>
      </c>
      <c r="AC346" t="s">
        <v>9</v>
      </c>
      <c r="AD346" s="2">
        <v>42826</v>
      </c>
      <c r="AE346">
        <v>3</v>
      </c>
      <c r="AF346">
        <f t="shared" ca="1" si="23"/>
        <v>0.7277348924856939</v>
      </c>
      <c r="AG346">
        <f t="shared" si="22"/>
        <v>1</v>
      </c>
    </row>
    <row r="347" spans="1:33">
      <c r="A347">
        <v>346</v>
      </c>
      <c r="B347" t="s">
        <v>1</v>
      </c>
      <c r="C347" s="13">
        <v>3</v>
      </c>
      <c r="D347" s="13" t="str">
        <f>IF(J347="Y","",IF(H347="Y",INDEX(#REF!,MATCH(I347,#REF!,0)),I347))</f>
        <v>4 - Manager</v>
      </c>
      <c r="E347" s="3" t="s">
        <v>70</v>
      </c>
      <c r="F347" s="6"/>
      <c r="G347" s="3" t="s">
        <v>67</v>
      </c>
      <c r="H347" s="3" t="s">
        <v>69</v>
      </c>
      <c r="I347" s="3" t="s">
        <v>75</v>
      </c>
      <c r="J347" s="3" t="s">
        <v>69</v>
      </c>
      <c r="K347" s="3">
        <v>3</v>
      </c>
      <c r="L347" s="8" t="s">
        <v>6</v>
      </c>
      <c r="M347" s="3" t="s">
        <v>6</v>
      </c>
      <c r="N347" s="6">
        <v>32</v>
      </c>
      <c r="O347" s="14">
        <v>2</v>
      </c>
      <c r="P347" t="s">
        <v>58</v>
      </c>
      <c r="Q347" t="s">
        <v>70</v>
      </c>
      <c r="R347" t="s">
        <v>68</v>
      </c>
      <c r="S347" t="s">
        <v>75</v>
      </c>
      <c r="T347" s="16">
        <v>0.5</v>
      </c>
      <c r="U347" s="11" t="s">
        <v>56</v>
      </c>
      <c r="V347" t="s">
        <v>56</v>
      </c>
      <c r="W347" t="e">
        <f>IF(X347="","",INDEX(#REF!,MATCH(X347,#REF!,0)))</f>
        <v>#REF!</v>
      </c>
      <c r="X347" s="5" t="str">
        <f t="shared" si="20"/>
        <v>4 - Manager &amp; Internal Services</v>
      </c>
      <c r="Y347" t="e">
        <f>IF(Z347="","",INDEX(#REF!,MATCH(Z347,#REF!,0)))</f>
        <v>#REF!</v>
      </c>
      <c r="Z347" t="str">
        <f t="shared" si="21"/>
        <v>4 - Manager</v>
      </c>
      <c r="AA347" t="s">
        <v>29</v>
      </c>
      <c r="AB347" t="s">
        <v>64</v>
      </c>
      <c r="AC347" t="s">
        <v>66</v>
      </c>
      <c r="AD347" s="2">
        <v>41365</v>
      </c>
      <c r="AE347">
        <v>7</v>
      </c>
      <c r="AF347">
        <f t="shared" ca="1" si="23"/>
        <v>7.5760854846172232E-2</v>
      </c>
      <c r="AG347">
        <f t="shared" si="22"/>
        <v>1</v>
      </c>
    </row>
    <row r="348" spans="1:33">
      <c r="A348">
        <v>347</v>
      </c>
      <c r="B348" t="s">
        <v>1</v>
      </c>
      <c r="C348" s="13">
        <v>3</v>
      </c>
      <c r="D348" s="13" t="str">
        <f>IF(J348="Y","",IF(H348="Y",INDEX(#REF!,MATCH(I348,#REF!,0)),I348))</f>
        <v>3 - Senior Manager</v>
      </c>
      <c r="E348" s="3" t="s">
        <v>70</v>
      </c>
      <c r="F348" s="6"/>
      <c r="G348" s="3" t="s">
        <v>67</v>
      </c>
      <c r="H348" s="3" t="s">
        <v>69</v>
      </c>
      <c r="I348" s="3" t="s">
        <v>76</v>
      </c>
      <c r="J348" s="3" t="s">
        <v>69</v>
      </c>
      <c r="K348" s="3">
        <v>3</v>
      </c>
      <c r="L348" s="8" t="s">
        <v>5</v>
      </c>
      <c r="M348" s="3" t="s">
        <v>5</v>
      </c>
      <c r="N348" s="6">
        <v>48</v>
      </c>
      <c r="O348" s="14">
        <v>3</v>
      </c>
      <c r="P348" t="s">
        <v>59</v>
      </c>
      <c r="Q348" t="s">
        <v>70</v>
      </c>
      <c r="R348" t="s">
        <v>68</v>
      </c>
      <c r="S348" t="s">
        <v>76</v>
      </c>
      <c r="T348" s="16">
        <v>0.5</v>
      </c>
      <c r="U348" s="11" t="s">
        <v>56</v>
      </c>
      <c r="V348" t="s">
        <v>56</v>
      </c>
      <c r="W348" t="e">
        <f>IF(X348="","",INDEX(#REF!,MATCH(X348,#REF!,0)))</f>
        <v>#REF!</v>
      </c>
      <c r="X348" s="5" t="str">
        <f t="shared" si="20"/>
        <v>3 - Senior Manager &amp; Operations</v>
      </c>
      <c r="Y348" t="e">
        <f>IF(Z348="","",INDEX(#REF!,MATCH(Z348,#REF!,0)))</f>
        <v>#REF!</v>
      </c>
      <c r="Z348" t="str">
        <f t="shared" si="21"/>
        <v>3 - Senior Manager</v>
      </c>
      <c r="AA348" t="s">
        <v>9</v>
      </c>
      <c r="AB348" t="s">
        <v>9</v>
      </c>
      <c r="AC348" t="s">
        <v>9</v>
      </c>
      <c r="AD348" s="2">
        <v>41730</v>
      </c>
      <c r="AE348">
        <v>6</v>
      </c>
      <c r="AF348">
        <f t="shared" ca="1" si="23"/>
        <v>0.65309034043200853</v>
      </c>
      <c r="AG348">
        <f t="shared" si="22"/>
        <v>1</v>
      </c>
    </row>
    <row r="349" spans="1:33">
      <c r="A349">
        <v>348</v>
      </c>
      <c r="B349" t="s">
        <v>1</v>
      </c>
      <c r="C349" s="13">
        <v>3</v>
      </c>
      <c r="D349" s="13" t="str">
        <f>IF(J349="Y","",IF(H349="Y",INDEX(#REF!,MATCH(I349,#REF!,0)),I349))</f>
        <v>5 - Senior Officer</v>
      </c>
      <c r="E349" s="3" t="s">
        <v>70</v>
      </c>
      <c r="F349" s="6"/>
      <c r="G349" s="3" t="s">
        <v>67</v>
      </c>
      <c r="H349" s="3" t="s">
        <v>69</v>
      </c>
      <c r="I349" s="3" t="s">
        <v>106</v>
      </c>
      <c r="J349" s="3" t="s">
        <v>69</v>
      </c>
      <c r="K349" s="3">
        <v>3</v>
      </c>
      <c r="L349" s="8" t="s">
        <v>5</v>
      </c>
      <c r="M349" s="3" t="s">
        <v>5</v>
      </c>
      <c r="N349" s="6">
        <v>25</v>
      </c>
      <c r="O349" s="14">
        <v>4</v>
      </c>
      <c r="P349" t="s">
        <v>57</v>
      </c>
      <c r="Q349" t="s">
        <v>70</v>
      </c>
      <c r="R349" t="s">
        <v>68</v>
      </c>
      <c r="S349" t="s">
        <v>106</v>
      </c>
      <c r="T349" s="16">
        <v>0.5</v>
      </c>
      <c r="U349" s="11" t="s">
        <v>56</v>
      </c>
      <c r="V349" t="s">
        <v>56</v>
      </c>
      <c r="W349" t="e">
        <f>IF(X349="","",INDEX(#REF!,MATCH(X349,#REF!,0)))</f>
        <v>#REF!</v>
      </c>
      <c r="X349" s="5" t="str">
        <f t="shared" si="20"/>
        <v>5 - Senior Officer &amp; Operations</v>
      </c>
      <c r="Y349" t="e">
        <f>IF(Z349="","",INDEX(#REF!,MATCH(Z349,#REF!,0)))</f>
        <v>#REF!</v>
      </c>
      <c r="Z349" t="str">
        <f t="shared" si="21"/>
        <v>5 - Senior Officer</v>
      </c>
      <c r="AA349" t="s">
        <v>25</v>
      </c>
      <c r="AB349" t="s">
        <v>62</v>
      </c>
      <c r="AC349" t="s">
        <v>62</v>
      </c>
      <c r="AD349" s="2">
        <v>42461</v>
      </c>
      <c r="AE349">
        <v>4</v>
      </c>
      <c r="AF349">
        <f t="shared" ca="1" si="23"/>
        <v>0.51347746687731688</v>
      </c>
      <c r="AG349">
        <f t="shared" si="22"/>
        <v>1</v>
      </c>
    </row>
    <row r="350" spans="1:33">
      <c r="A350">
        <v>349</v>
      </c>
      <c r="B350" t="s">
        <v>0</v>
      </c>
      <c r="C350" s="13">
        <v>2</v>
      </c>
      <c r="D350" s="13" t="str">
        <f>IF(J350="Y","",IF(H350="Y",INDEX(#REF!,MATCH(I350,#REF!,0)),I350))</f>
        <v>6 - Junior Officer</v>
      </c>
      <c r="E350" s="3" t="s">
        <v>70</v>
      </c>
      <c r="F350" s="6"/>
      <c r="G350" s="3" t="s">
        <v>67</v>
      </c>
      <c r="H350" s="3" t="s">
        <v>69</v>
      </c>
      <c r="I350" s="3" t="s">
        <v>74</v>
      </c>
      <c r="J350" s="3" t="s">
        <v>69</v>
      </c>
      <c r="K350" s="3">
        <v>3</v>
      </c>
      <c r="L350" s="8" t="s">
        <v>5</v>
      </c>
      <c r="M350" s="3" t="s">
        <v>5</v>
      </c>
      <c r="N350" s="6">
        <v>22</v>
      </c>
      <c r="O350" s="14">
        <v>3</v>
      </c>
      <c r="P350" t="s">
        <v>57</v>
      </c>
      <c r="Q350" t="s">
        <v>70</v>
      </c>
      <c r="R350" t="s">
        <v>68</v>
      </c>
      <c r="S350" t="s">
        <v>74</v>
      </c>
      <c r="T350" s="16">
        <v>0.5</v>
      </c>
      <c r="U350" s="11" t="s">
        <v>56</v>
      </c>
      <c r="V350" t="s">
        <v>56</v>
      </c>
      <c r="W350" t="e">
        <f>IF(X350="","",INDEX(#REF!,MATCH(X350,#REF!,0)))</f>
        <v>#REF!</v>
      </c>
      <c r="X350" s="5" t="str">
        <f t="shared" si="20"/>
        <v>6 - Junior Officer &amp; Operations</v>
      </c>
      <c r="Y350" t="e">
        <f>IF(Z350="","",INDEX(#REF!,MATCH(Z350,#REF!,0)))</f>
        <v>#REF!</v>
      </c>
      <c r="Z350" t="str">
        <f t="shared" si="21"/>
        <v>6 - Junior Officer</v>
      </c>
      <c r="AA350" t="s">
        <v>19</v>
      </c>
      <c r="AB350" t="s">
        <v>62</v>
      </c>
      <c r="AC350" t="s">
        <v>62</v>
      </c>
      <c r="AD350" s="2">
        <v>42826</v>
      </c>
      <c r="AE350">
        <v>3</v>
      </c>
      <c r="AF350">
        <f t="shared" ca="1" si="23"/>
        <v>0.2243848603975489</v>
      </c>
      <c r="AG350">
        <f t="shared" si="22"/>
        <v>1</v>
      </c>
    </row>
    <row r="351" spans="1:33">
      <c r="A351">
        <v>350</v>
      </c>
      <c r="B351" t="s">
        <v>1</v>
      </c>
      <c r="C351" s="13">
        <v>2</v>
      </c>
      <c r="D351" s="13" t="str">
        <f>IF(J351="Y","",IF(H351="Y",INDEX(#REF!,MATCH(I351,#REF!,0)),I351))</f>
        <v>6 - Junior Officer</v>
      </c>
      <c r="E351" s="3" t="s">
        <v>68</v>
      </c>
      <c r="F351" s="6" t="s">
        <v>71</v>
      </c>
      <c r="G351" s="3" t="s">
        <v>67</v>
      </c>
      <c r="H351" s="3" t="s">
        <v>69</v>
      </c>
      <c r="I351" s="4" t="s">
        <v>74</v>
      </c>
      <c r="J351" s="3" t="s">
        <v>69</v>
      </c>
      <c r="K351" s="3">
        <v>3</v>
      </c>
      <c r="L351" s="8" t="s">
        <v>5</v>
      </c>
      <c r="M351" s="3" t="s">
        <v>5</v>
      </c>
      <c r="N351" s="6">
        <v>27</v>
      </c>
      <c r="O351" s="14">
        <v>2</v>
      </c>
      <c r="P351" t="s">
        <v>57</v>
      </c>
      <c r="Q351" t="s">
        <v>70</v>
      </c>
      <c r="R351" t="s">
        <v>70</v>
      </c>
      <c r="T351" s="16">
        <v>0.5</v>
      </c>
      <c r="U351" s="11" t="s">
        <v>56</v>
      </c>
      <c r="V351" t="s">
        <v>56</v>
      </c>
      <c r="W351" t="str">
        <f>IF(X351="","",INDEX(#REF!,MATCH(X351,#REF!,0)))</f>
        <v/>
      </c>
      <c r="X351" s="5" t="str">
        <f t="shared" si="20"/>
        <v/>
      </c>
      <c r="Y351" t="str">
        <f>IF(Z351="","",INDEX(#REF!,MATCH(Z351,#REF!,0)))</f>
        <v/>
      </c>
      <c r="Z351" t="str">
        <f t="shared" si="21"/>
        <v/>
      </c>
      <c r="AA351" t="s">
        <v>19</v>
      </c>
      <c r="AB351" t="s">
        <v>62</v>
      </c>
      <c r="AC351" t="s">
        <v>62</v>
      </c>
      <c r="AD351" s="2">
        <v>43191</v>
      </c>
      <c r="AE351">
        <v>2</v>
      </c>
      <c r="AF351">
        <f t="shared" ca="1" si="23"/>
        <v>0.5652828650355487</v>
      </c>
      <c r="AG351">
        <f t="shared" si="22"/>
        <v>1</v>
      </c>
    </row>
    <row r="352" spans="1:33">
      <c r="A352">
        <v>351</v>
      </c>
      <c r="B352" t="s">
        <v>1</v>
      </c>
      <c r="C352" s="13">
        <v>2</v>
      </c>
      <c r="D352" s="13" t="str">
        <f>IF(J352="Y","",IF(H352="Y",INDEX(#REF!,MATCH(I352,#REF!,0)),I352))</f>
        <v>4 - Manager</v>
      </c>
      <c r="E352" s="3" t="s">
        <v>70</v>
      </c>
      <c r="F352" s="6"/>
      <c r="G352" s="3" t="s">
        <v>67</v>
      </c>
      <c r="H352" s="3" t="s">
        <v>69</v>
      </c>
      <c r="I352" s="3" t="s">
        <v>75</v>
      </c>
      <c r="J352" s="3" t="s">
        <v>69</v>
      </c>
      <c r="K352" s="3">
        <v>2</v>
      </c>
      <c r="L352" s="8" t="s">
        <v>7</v>
      </c>
      <c r="M352" s="3" t="s">
        <v>7</v>
      </c>
      <c r="N352" s="6">
        <v>36</v>
      </c>
      <c r="O352" s="14">
        <v>4</v>
      </c>
      <c r="P352" t="s">
        <v>58</v>
      </c>
      <c r="Q352" t="s">
        <v>70</v>
      </c>
      <c r="R352" t="s">
        <v>68</v>
      </c>
      <c r="S352" t="s">
        <v>75</v>
      </c>
      <c r="T352" s="16">
        <v>0.5</v>
      </c>
      <c r="U352" s="11" t="s">
        <v>56</v>
      </c>
      <c r="V352" t="s">
        <v>56</v>
      </c>
      <c r="W352" t="e">
        <f>IF(X352="","",INDEX(#REF!,MATCH(X352,#REF!,0)))</f>
        <v>#REF!</v>
      </c>
      <c r="X352" s="5" t="str">
        <f t="shared" si="20"/>
        <v>4 - Manager &amp; Sales &amp; Marketing</v>
      </c>
      <c r="Y352" t="e">
        <f>IF(Z352="","",INDEX(#REF!,MATCH(Z352,#REF!,0)))</f>
        <v>#REF!</v>
      </c>
      <c r="Z352" t="str">
        <f t="shared" si="21"/>
        <v>4 - Manager</v>
      </c>
      <c r="AA352" t="s">
        <v>19</v>
      </c>
      <c r="AB352" t="s">
        <v>62</v>
      </c>
      <c r="AC352" t="s">
        <v>62</v>
      </c>
      <c r="AD352" s="2">
        <v>42461</v>
      </c>
      <c r="AE352">
        <v>4</v>
      </c>
      <c r="AF352">
        <f t="shared" ca="1" si="23"/>
        <v>0.22034396345491802</v>
      </c>
      <c r="AG352">
        <f t="shared" si="22"/>
        <v>1</v>
      </c>
    </row>
    <row r="353" spans="1:33">
      <c r="A353">
        <v>352</v>
      </c>
      <c r="B353" t="s">
        <v>1</v>
      </c>
      <c r="D353" s="13" t="str">
        <f>IF(J353="Y","",IF(H353="Y",INDEX(#REF!,MATCH(I353,#REF!,0)),I353))</f>
        <v>6 - Junior Officer</v>
      </c>
      <c r="E353" s="3" t="s">
        <v>70</v>
      </c>
      <c r="F353" s="6"/>
      <c r="G353" s="3" t="s">
        <v>67</v>
      </c>
      <c r="H353" s="3" t="s">
        <v>69</v>
      </c>
      <c r="I353" s="3" t="s">
        <v>74</v>
      </c>
      <c r="J353" s="3" t="s">
        <v>69</v>
      </c>
      <c r="K353" s="3">
        <v>2</v>
      </c>
      <c r="L353" s="8" t="s">
        <v>7</v>
      </c>
      <c r="M353" s="3" t="s">
        <v>7</v>
      </c>
      <c r="N353" s="6">
        <v>29</v>
      </c>
      <c r="O353" s="14">
        <v>1</v>
      </c>
      <c r="P353" t="s">
        <v>57</v>
      </c>
      <c r="Q353" t="s">
        <v>68</v>
      </c>
      <c r="R353" t="s">
        <v>68</v>
      </c>
      <c r="S353" t="s">
        <v>106</v>
      </c>
      <c r="T353" s="16">
        <v>0.5</v>
      </c>
      <c r="U353" s="11" t="s">
        <v>56</v>
      </c>
      <c r="V353" t="s">
        <v>56</v>
      </c>
      <c r="W353" t="e">
        <f>IF(X353="","",INDEX(#REF!,MATCH(X353,#REF!,0)))</f>
        <v>#REF!</v>
      </c>
      <c r="X353" s="5" t="str">
        <f t="shared" si="20"/>
        <v>6 - Junior Officer &amp; Sales &amp; Marketing</v>
      </c>
      <c r="Y353" t="e">
        <f>IF(Z353="","",INDEX(#REF!,MATCH(Z353,#REF!,0)))</f>
        <v>#REF!</v>
      </c>
      <c r="Z353" t="str">
        <f t="shared" si="21"/>
        <v>6 - Junior Officer</v>
      </c>
      <c r="AA353" t="s">
        <v>9</v>
      </c>
      <c r="AB353" t="s">
        <v>9</v>
      </c>
      <c r="AC353" t="s">
        <v>9</v>
      </c>
      <c r="AD353" s="2">
        <v>43556</v>
      </c>
      <c r="AE353">
        <v>1</v>
      </c>
      <c r="AF353">
        <f t="shared" ca="1" si="23"/>
        <v>0.34798589269081948</v>
      </c>
      <c r="AG353">
        <f t="shared" si="22"/>
        <v>0</v>
      </c>
    </row>
    <row r="354" spans="1:33">
      <c r="A354">
        <v>353</v>
      </c>
      <c r="B354" t="s">
        <v>0</v>
      </c>
      <c r="C354" s="13">
        <v>2</v>
      </c>
      <c r="D354" s="13" t="str">
        <f>IF(J354="Y","",IF(H354="Y",INDEX(#REF!,MATCH(I354,#REF!,0)),I354))</f>
        <v>5 - Senior Officer</v>
      </c>
      <c r="E354" s="3" t="s">
        <v>70</v>
      </c>
      <c r="F354" s="6"/>
      <c r="G354" s="3" t="s">
        <v>67</v>
      </c>
      <c r="H354" s="3" t="s">
        <v>69</v>
      </c>
      <c r="I354" s="3" t="s">
        <v>106</v>
      </c>
      <c r="J354" s="3" t="s">
        <v>69</v>
      </c>
      <c r="K354" s="3">
        <v>3</v>
      </c>
      <c r="L354" s="8" t="s">
        <v>7</v>
      </c>
      <c r="M354" s="3" t="s">
        <v>7</v>
      </c>
      <c r="N354" s="6">
        <v>31</v>
      </c>
      <c r="O354" s="14">
        <v>6</v>
      </c>
      <c r="P354" t="s">
        <v>58</v>
      </c>
      <c r="Q354" t="s">
        <v>70</v>
      </c>
      <c r="R354" t="s">
        <v>68</v>
      </c>
      <c r="S354" t="s">
        <v>106</v>
      </c>
      <c r="T354" s="16">
        <v>0.5</v>
      </c>
      <c r="U354" s="11" t="s">
        <v>56</v>
      </c>
      <c r="V354" t="s">
        <v>56</v>
      </c>
      <c r="W354" t="e">
        <f>IF(X354="","",INDEX(#REF!,MATCH(X354,#REF!,0)))</f>
        <v>#REF!</v>
      </c>
      <c r="X354" s="5" t="str">
        <f t="shared" si="20"/>
        <v>5 - Senior Officer &amp; Sales &amp; Marketing</v>
      </c>
      <c r="Y354" t="e">
        <f>IF(Z354="","",INDEX(#REF!,MATCH(Z354,#REF!,0)))</f>
        <v>#REF!</v>
      </c>
      <c r="Z354" t="str">
        <f t="shared" si="21"/>
        <v>5 - Senior Officer</v>
      </c>
      <c r="AA354" t="s">
        <v>19</v>
      </c>
      <c r="AB354" t="s">
        <v>62</v>
      </c>
      <c r="AC354" t="s">
        <v>62</v>
      </c>
      <c r="AD354" s="2">
        <v>42461</v>
      </c>
      <c r="AE354">
        <v>4</v>
      </c>
      <c r="AF354">
        <f t="shared" ca="1" si="23"/>
        <v>0.68942753213155483</v>
      </c>
      <c r="AG354">
        <f t="shared" si="22"/>
        <v>1</v>
      </c>
    </row>
    <row r="355" spans="1:33">
      <c r="A355">
        <v>354</v>
      </c>
      <c r="B355" t="s">
        <v>0</v>
      </c>
      <c r="D355" s="13" t="str">
        <f>IF(J355="Y","",IF(H355="Y",INDEX(#REF!,MATCH(I355,#REF!,0)),I355))</f>
        <v/>
      </c>
      <c r="E355" s="3" t="s">
        <v>70</v>
      </c>
      <c r="F355" s="6"/>
      <c r="G355" s="3" t="s">
        <v>69</v>
      </c>
      <c r="H355" s="3" t="s">
        <v>69</v>
      </c>
      <c r="I355" s="3" t="s">
        <v>74</v>
      </c>
      <c r="J355" s="3" t="s">
        <v>67</v>
      </c>
      <c r="K355" s="3"/>
      <c r="L355" s="8" t="s">
        <v>5</v>
      </c>
      <c r="M355" s="3" t="s">
        <v>5</v>
      </c>
      <c r="N355" s="6">
        <v>23</v>
      </c>
      <c r="O355" s="14">
        <v>0</v>
      </c>
      <c r="P355" t="s">
        <v>57</v>
      </c>
      <c r="Q355" t="s">
        <v>70</v>
      </c>
      <c r="R355" t="s">
        <v>70</v>
      </c>
      <c r="S355" t="s">
        <v>74</v>
      </c>
      <c r="T355" s="16">
        <v>0.5</v>
      </c>
      <c r="U355" s="11" t="s">
        <v>56</v>
      </c>
      <c r="V355" t="s">
        <v>56</v>
      </c>
      <c r="W355" t="e">
        <f>IF(X355="","",INDEX(#REF!,MATCH(X355,#REF!,0)))</f>
        <v>#REF!</v>
      </c>
      <c r="X355" s="5" t="str">
        <f t="shared" si="20"/>
        <v>6 - Junior Officer &amp; Operations</v>
      </c>
      <c r="Y355" t="e">
        <f>IF(Z355="","",INDEX(#REF!,MATCH(Z355,#REF!,0)))</f>
        <v>#REF!</v>
      </c>
      <c r="Z355" t="str">
        <f t="shared" si="21"/>
        <v>6 - Junior Officer</v>
      </c>
      <c r="AA355" t="s">
        <v>18</v>
      </c>
      <c r="AB355" t="s">
        <v>62</v>
      </c>
      <c r="AC355" t="s">
        <v>62</v>
      </c>
      <c r="AD355" s="2">
        <v>43922</v>
      </c>
      <c r="AE355">
        <v>0</v>
      </c>
      <c r="AF355">
        <f t="shared" ca="1" si="23"/>
        <v>0.61110604287133097</v>
      </c>
      <c r="AG355">
        <f t="shared" si="22"/>
        <v>1</v>
      </c>
    </row>
    <row r="356" spans="1:33">
      <c r="A356">
        <v>355</v>
      </c>
      <c r="B356" t="s">
        <v>1</v>
      </c>
      <c r="D356" s="13" t="str">
        <f>IF(J356="Y","",IF(H356="Y",INDEX(#REF!,MATCH(I356,#REF!,0)),I356))</f>
        <v/>
      </c>
      <c r="E356" s="3" t="s">
        <v>70</v>
      </c>
      <c r="F356" s="6"/>
      <c r="G356" s="3" t="s">
        <v>69</v>
      </c>
      <c r="H356" s="3" t="s">
        <v>69</v>
      </c>
      <c r="I356" s="3" t="s">
        <v>74</v>
      </c>
      <c r="J356" s="3" t="s">
        <v>67</v>
      </c>
      <c r="K356" s="3"/>
      <c r="L356" s="8" t="s">
        <v>5</v>
      </c>
      <c r="M356" s="3" t="s">
        <v>5</v>
      </c>
      <c r="N356" s="6">
        <v>23</v>
      </c>
      <c r="O356" s="14">
        <v>0</v>
      </c>
      <c r="P356" t="s">
        <v>57</v>
      </c>
      <c r="Q356" t="s">
        <v>70</v>
      </c>
      <c r="R356" t="s">
        <v>70</v>
      </c>
      <c r="S356" t="s">
        <v>74</v>
      </c>
      <c r="T356" s="16">
        <v>0.5</v>
      </c>
      <c r="U356" s="11" t="s">
        <v>56</v>
      </c>
      <c r="V356" t="s">
        <v>56</v>
      </c>
      <c r="W356" t="e">
        <f>IF(X356="","",INDEX(#REF!,MATCH(X356,#REF!,0)))</f>
        <v>#REF!</v>
      </c>
      <c r="X356" s="5" t="str">
        <f t="shared" si="20"/>
        <v>6 - Junior Officer &amp; Operations</v>
      </c>
      <c r="Y356" t="e">
        <f>IF(Z356="","",INDEX(#REF!,MATCH(Z356,#REF!,0)))</f>
        <v>#REF!</v>
      </c>
      <c r="Z356" t="str">
        <f t="shared" si="21"/>
        <v>6 - Junior Officer</v>
      </c>
      <c r="AA356" t="s">
        <v>15</v>
      </c>
      <c r="AB356" t="s">
        <v>62</v>
      </c>
      <c r="AC356" t="s">
        <v>62</v>
      </c>
      <c r="AD356" s="2">
        <v>43922</v>
      </c>
      <c r="AE356">
        <v>0</v>
      </c>
      <c r="AF356">
        <f t="shared" ca="1" si="23"/>
        <v>0.17130151083381451</v>
      </c>
      <c r="AG356">
        <f t="shared" si="22"/>
        <v>1</v>
      </c>
    </row>
    <row r="357" spans="1:33">
      <c r="A357">
        <v>356</v>
      </c>
      <c r="B357" t="s">
        <v>1</v>
      </c>
      <c r="C357" s="13">
        <v>2</v>
      </c>
      <c r="D357" s="13" t="str">
        <f>IF(J357="Y","",IF(H357="Y",INDEX(#REF!,MATCH(I357,#REF!,0)),I357))</f>
        <v>5 - Senior Officer</v>
      </c>
      <c r="E357" s="3" t="s">
        <v>70</v>
      </c>
      <c r="F357" s="6"/>
      <c r="G357" s="3" t="s">
        <v>67</v>
      </c>
      <c r="H357" s="3" t="s">
        <v>69</v>
      </c>
      <c r="I357" s="3" t="s">
        <v>106</v>
      </c>
      <c r="J357" s="3" t="s">
        <v>69</v>
      </c>
      <c r="K357" s="3">
        <v>2</v>
      </c>
      <c r="L357" s="8" t="s">
        <v>7</v>
      </c>
      <c r="M357" s="3" t="s">
        <v>7</v>
      </c>
      <c r="N357" s="6">
        <v>32</v>
      </c>
      <c r="O357" s="14">
        <v>3</v>
      </c>
      <c r="P357" t="s">
        <v>58</v>
      </c>
      <c r="Q357" t="s">
        <v>68</v>
      </c>
      <c r="R357" t="s">
        <v>68</v>
      </c>
      <c r="S357" t="s">
        <v>75</v>
      </c>
      <c r="T357" s="16">
        <v>0.5</v>
      </c>
      <c r="U357" s="11" t="s">
        <v>56</v>
      </c>
      <c r="V357" t="s">
        <v>56</v>
      </c>
      <c r="W357" t="e">
        <f>IF(X357="","",INDEX(#REF!,MATCH(X357,#REF!,0)))</f>
        <v>#REF!</v>
      </c>
      <c r="X357" s="5" t="str">
        <f t="shared" si="20"/>
        <v>5 - Senior Officer &amp; Sales &amp; Marketing</v>
      </c>
      <c r="Y357" t="e">
        <f>IF(Z357="","",INDEX(#REF!,MATCH(Z357,#REF!,0)))</f>
        <v>#REF!</v>
      </c>
      <c r="Z357" t="str">
        <f t="shared" si="21"/>
        <v>5 - Senior Officer</v>
      </c>
      <c r="AA357" t="s">
        <v>9</v>
      </c>
      <c r="AB357" t="s">
        <v>9</v>
      </c>
      <c r="AC357" t="s">
        <v>9</v>
      </c>
      <c r="AD357" s="2">
        <v>42826</v>
      </c>
      <c r="AE357">
        <v>3</v>
      </c>
      <c r="AF357">
        <f t="shared" ca="1" si="23"/>
        <v>4.1132133007088623E-2</v>
      </c>
      <c r="AG357">
        <f t="shared" si="22"/>
        <v>0</v>
      </c>
    </row>
    <row r="358" spans="1:33">
      <c r="A358">
        <v>357</v>
      </c>
      <c r="B358" t="s">
        <v>0</v>
      </c>
      <c r="C358" s="13">
        <v>3</v>
      </c>
      <c r="D358" s="13" t="str">
        <f>IF(J358="Y","",IF(H358="Y",INDEX(#REF!,MATCH(I358,#REF!,0)),I358))</f>
        <v>6 - Junior Officer</v>
      </c>
      <c r="E358" s="3" t="s">
        <v>70</v>
      </c>
      <c r="F358" s="6"/>
      <c r="G358" s="3" t="s">
        <v>67</v>
      </c>
      <c r="H358" s="3" t="s">
        <v>69</v>
      </c>
      <c r="I358" s="3" t="s">
        <v>74</v>
      </c>
      <c r="J358" s="3" t="s">
        <v>69</v>
      </c>
      <c r="K358" s="3">
        <v>2</v>
      </c>
      <c r="L358" s="8" t="s">
        <v>5</v>
      </c>
      <c r="M358" s="3" t="s">
        <v>5</v>
      </c>
      <c r="N358" s="6">
        <v>27</v>
      </c>
      <c r="O358" s="14">
        <v>3</v>
      </c>
      <c r="P358" t="s">
        <v>57</v>
      </c>
      <c r="Q358" t="s">
        <v>70</v>
      </c>
      <c r="R358" t="s">
        <v>68</v>
      </c>
      <c r="S358" t="s">
        <v>74</v>
      </c>
      <c r="T358" s="16">
        <v>0.5</v>
      </c>
      <c r="U358" s="11" t="s">
        <v>56</v>
      </c>
      <c r="V358" t="s">
        <v>56</v>
      </c>
      <c r="W358" t="e">
        <f>IF(X358="","",INDEX(#REF!,MATCH(X358,#REF!,0)))</f>
        <v>#REF!</v>
      </c>
      <c r="X358" s="5" t="str">
        <f t="shared" si="20"/>
        <v>6 - Junior Officer &amp; Operations</v>
      </c>
      <c r="Y358" t="e">
        <f>IF(Z358="","",INDEX(#REF!,MATCH(Z358,#REF!,0)))</f>
        <v>#REF!</v>
      </c>
      <c r="Z358" t="str">
        <f t="shared" si="21"/>
        <v>6 - Junior Officer</v>
      </c>
      <c r="AA358" t="s">
        <v>9</v>
      </c>
      <c r="AB358" t="s">
        <v>9</v>
      </c>
      <c r="AC358" t="s">
        <v>9</v>
      </c>
      <c r="AD358" s="2">
        <v>42826</v>
      </c>
      <c r="AE358">
        <v>3</v>
      </c>
      <c r="AF358">
        <f t="shared" ca="1" si="23"/>
        <v>0.6535252615772067</v>
      </c>
      <c r="AG358">
        <f t="shared" si="22"/>
        <v>1</v>
      </c>
    </row>
    <row r="359" spans="1:33">
      <c r="A359">
        <v>358</v>
      </c>
      <c r="B359" t="s">
        <v>0</v>
      </c>
      <c r="C359" s="13">
        <v>2</v>
      </c>
      <c r="D359" s="13" t="str">
        <f>IF(J359="Y","",IF(H359="Y",INDEX(#REF!,MATCH(I359,#REF!,0)),I359))</f>
        <v>5 - Senior Officer</v>
      </c>
      <c r="E359" s="3" t="s">
        <v>70</v>
      </c>
      <c r="F359" s="6"/>
      <c r="G359" s="3" t="s">
        <v>67</v>
      </c>
      <c r="H359" s="3" t="s">
        <v>69</v>
      </c>
      <c r="I359" s="3" t="s">
        <v>106</v>
      </c>
      <c r="J359" s="3" t="s">
        <v>69</v>
      </c>
      <c r="K359" s="3">
        <v>3</v>
      </c>
      <c r="L359" s="8" t="s">
        <v>5</v>
      </c>
      <c r="M359" s="3" t="s">
        <v>5</v>
      </c>
      <c r="N359" s="6">
        <v>33</v>
      </c>
      <c r="O359" s="14">
        <v>3</v>
      </c>
      <c r="P359" t="s">
        <v>58</v>
      </c>
      <c r="Q359" t="s">
        <v>70</v>
      </c>
      <c r="R359" t="s">
        <v>68</v>
      </c>
      <c r="S359" t="s">
        <v>106</v>
      </c>
      <c r="T359" s="16">
        <v>0.5</v>
      </c>
      <c r="U359" s="11">
        <v>0.8</v>
      </c>
      <c r="V359" t="s">
        <v>55</v>
      </c>
      <c r="W359" t="e">
        <f>IF(X359="","",INDEX(#REF!,MATCH(X359,#REF!,0)))</f>
        <v>#REF!</v>
      </c>
      <c r="X359" s="5" t="str">
        <f t="shared" si="20"/>
        <v>5 - Senior Officer &amp; Operations</v>
      </c>
      <c r="Y359" t="e">
        <f>IF(Z359="","",INDEX(#REF!,MATCH(Z359,#REF!,0)))</f>
        <v>#REF!</v>
      </c>
      <c r="Z359" t="str">
        <f t="shared" si="21"/>
        <v>5 - Senior Officer</v>
      </c>
      <c r="AA359" t="s">
        <v>20</v>
      </c>
      <c r="AB359" t="s">
        <v>62</v>
      </c>
      <c r="AC359" t="s">
        <v>62</v>
      </c>
      <c r="AD359" s="2">
        <v>40634</v>
      </c>
      <c r="AE359">
        <v>9</v>
      </c>
      <c r="AF359">
        <f t="shared" ca="1" si="23"/>
        <v>0.84915294143801801</v>
      </c>
      <c r="AG359">
        <f t="shared" si="22"/>
        <v>1</v>
      </c>
    </row>
    <row r="360" spans="1:33">
      <c r="A360">
        <v>359</v>
      </c>
      <c r="B360" t="s">
        <v>0</v>
      </c>
      <c r="C360" s="13">
        <v>3</v>
      </c>
      <c r="D360" s="13" t="str">
        <f>IF(J360="Y","",IF(H360="Y",INDEX(#REF!,MATCH(I360,#REF!,0)),I360))</f>
        <v>5 - Senior Officer</v>
      </c>
      <c r="E360" s="3" t="s">
        <v>70</v>
      </c>
      <c r="F360" s="6"/>
      <c r="G360" s="3" t="s">
        <v>67</v>
      </c>
      <c r="H360" s="3" t="s">
        <v>69</v>
      </c>
      <c r="I360" s="3" t="s">
        <v>106</v>
      </c>
      <c r="J360" s="3" t="s">
        <v>69</v>
      </c>
      <c r="K360" s="3">
        <v>2</v>
      </c>
      <c r="L360" s="8" t="s">
        <v>7</v>
      </c>
      <c r="M360" s="3" t="s">
        <v>7</v>
      </c>
      <c r="N360" s="6">
        <v>28</v>
      </c>
      <c r="O360" s="14">
        <v>3</v>
      </c>
      <c r="P360" t="s">
        <v>57</v>
      </c>
      <c r="Q360" t="s">
        <v>70</v>
      </c>
      <c r="R360" t="s">
        <v>68</v>
      </c>
      <c r="S360" t="s">
        <v>106</v>
      </c>
      <c r="T360" s="16">
        <v>0.5</v>
      </c>
      <c r="U360" s="11" t="s">
        <v>56</v>
      </c>
      <c r="V360" t="s">
        <v>56</v>
      </c>
      <c r="W360" t="e">
        <f>IF(X360="","",INDEX(#REF!,MATCH(X360,#REF!,0)))</f>
        <v>#REF!</v>
      </c>
      <c r="X360" s="5" t="str">
        <f t="shared" si="20"/>
        <v>5 - Senior Officer &amp; Sales &amp; Marketing</v>
      </c>
      <c r="Y360" t="e">
        <f>IF(Z360="","",INDEX(#REF!,MATCH(Z360,#REF!,0)))</f>
        <v>#REF!</v>
      </c>
      <c r="Z360" t="str">
        <f t="shared" si="21"/>
        <v>5 - Senior Officer</v>
      </c>
      <c r="AA360" t="s">
        <v>27</v>
      </c>
      <c r="AB360" t="s">
        <v>63</v>
      </c>
      <c r="AC360" t="s">
        <v>66</v>
      </c>
      <c r="AD360" s="2">
        <v>40634</v>
      </c>
      <c r="AE360">
        <v>9</v>
      </c>
      <c r="AF360">
        <f t="shared" ca="1" si="23"/>
        <v>0.49946564979515917</v>
      </c>
      <c r="AG360">
        <f t="shared" si="22"/>
        <v>1</v>
      </c>
    </row>
    <row r="361" spans="1:33">
      <c r="A361">
        <v>360</v>
      </c>
      <c r="B361" t="s">
        <v>1</v>
      </c>
      <c r="D361" s="13" t="str">
        <f>IF(J361="Y","",IF(H361="Y",INDEX(#REF!,MATCH(I361,#REF!,0)),I361))</f>
        <v/>
      </c>
      <c r="E361" s="3" t="s">
        <v>70</v>
      </c>
      <c r="F361" s="6"/>
      <c r="G361" s="3" t="s">
        <v>69</v>
      </c>
      <c r="H361" s="3" t="s">
        <v>69</v>
      </c>
      <c r="I361" s="3" t="s">
        <v>106</v>
      </c>
      <c r="J361" s="3" t="s">
        <v>67</v>
      </c>
      <c r="K361" s="3"/>
      <c r="L361" s="8" t="s">
        <v>6</v>
      </c>
      <c r="M361" s="3" t="s">
        <v>6</v>
      </c>
      <c r="N361" s="6">
        <v>24</v>
      </c>
      <c r="O361" s="14">
        <v>0</v>
      </c>
      <c r="P361" t="s">
        <v>57</v>
      </c>
      <c r="Q361" t="s">
        <v>70</v>
      </c>
      <c r="R361" t="s">
        <v>70</v>
      </c>
      <c r="S361" t="s">
        <v>106</v>
      </c>
      <c r="T361" s="16">
        <v>0.5</v>
      </c>
      <c r="U361" s="11" t="s">
        <v>56</v>
      </c>
      <c r="V361" t="s">
        <v>56</v>
      </c>
      <c r="W361" t="e">
        <f>IF(X361="","",INDEX(#REF!,MATCH(X361,#REF!,0)))</f>
        <v>#REF!</v>
      </c>
      <c r="X361" s="5" t="str">
        <f t="shared" si="20"/>
        <v>5 - Senior Officer &amp; Internal Services</v>
      </c>
      <c r="Y361" t="e">
        <f>IF(Z361="","",INDEX(#REF!,MATCH(Z361,#REF!,0)))</f>
        <v>#REF!</v>
      </c>
      <c r="Z361" t="str">
        <f t="shared" si="21"/>
        <v>5 - Senior Officer</v>
      </c>
      <c r="AA361" t="s">
        <v>15</v>
      </c>
      <c r="AB361" t="s">
        <v>62</v>
      </c>
      <c r="AC361" t="s">
        <v>62</v>
      </c>
      <c r="AD361" s="2">
        <v>43922</v>
      </c>
      <c r="AE361">
        <v>0</v>
      </c>
      <c r="AF361">
        <f t="shared" ca="1" si="23"/>
        <v>0.10742629834241413</v>
      </c>
      <c r="AG361">
        <f t="shared" si="22"/>
        <v>1</v>
      </c>
    </row>
    <row r="362" spans="1:33">
      <c r="A362">
        <v>361</v>
      </c>
      <c r="B362" t="s">
        <v>1</v>
      </c>
      <c r="C362" s="13">
        <v>2</v>
      </c>
      <c r="D362" s="13" t="str">
        <f>IF(J362="Y","",IF(H362="Y",INDEX(#REF!,MATCH(I362,#REF!,0)),I362))</f>
        <v>3 - Senior Manager</v>
      </c>
      <c r="E362" s="3" t="s">
        <v>70</v>
      </c>
      <c r="F362" s="6"/>
      <c r="G362" s="3" t="s">
        <v>67</v>
      </c>
      <c r="H362" s="3" t="s">
        <v>69</v>
      </c>
      <c r="I362" s="3" t="s">
        <v>76</v>
      </c>
      <c r="J362" s="3" t="s">
        <v>69</v>
      </c>
      <c r="K362" s="3">
        <v>2</v>
      </c>
      <c r="L362" s="8" t="s">
        <v>6</v>
      </c>
      <c r="M362" s="3" t="s">
        <v>6</v>
      </c>
      <c r="N362" s="6">
        <v>38</v>
      </c>
      <c r="O362" s="14">
        <v>4</v>
      </c>
      <c r="P362" t="s">
        <v>58</v>
      </c>
      <c r="Q362" t="s">
        <v>70</v>
      </c>
      <c r="R362" t="s">
        <v>68</v>
      </c>
      <c r="S362" t="s">
        <v>76</v>
      </c>
      <c r="T362" s="16">
        <v>0.5</v>
      </c>
      <c r="U362" s="11" t="s">
        <v>56</v>
      </c>
      <c r="V362" t="s">
        <v>56</v>
      </c>
      <c r="W362" t="e">
        <f>IF(X362="","",INDEX(#REF!,MATCH(X362,#REF!,0)))</f>
        <v>#REF!</v>
      </c>
      <c r="X362" s="5" t="str">
        <f t="shared" si="20"/>
        <v>3 - Senior Manager &amp; Internal Services</v>
      </c>
      <c r="Y362" t="e">
        <f>IF(Z362="","",INDEX(#REF!,MATCH(Z362,#REF!,0)))</f>
        <v>#REF!</v>
      </c>
      <c r="Z362" t="str">
        <f t="shared" si="21"/>
        <v>3 - Senior Manager</v>
      </c>
      <c r="AA362" t="s">
        <v>9</v>
      </c>
      <c r="AB362" t="s">
        <v>9</v>
      </c>
      <c r="AC362" t="s">
        <v>9</v>
      </c>
      <c r="AD362" s="2">
        <v>40634</v>
      </c>
      <c r="AE362">
        <v>9</v>
      </c>
      <c r="AF362">
        <f t="shared" ca="1" si="23"/>
        <v>9.4130736476936372E-2</v>
      </c>
      <c r="AG362">
        <f t="shared" si="22"/>
        <v>1</v>
      </c>
    </row>
    <row r="363" spans="1:33">
      <c r="A363">
        <v>362</v>
      </c>
      <c r="B363" t="s">
        <v>0</v>
      </c>
      <c r="C363" s="13">
        <v>3</v>
      </c>
      <c r="D363" s="13" t="str">
        <f>IF(J363="Y","",IF(H363="Y",INDEX(#REF!,MATCH(I363,#REF!,0)),I363))</f>
        <v>6 - Junior Officer</v>
      </c>
      <c r="E363" s="3" t="s">
        <v>70</v>
      </c>
      <c r="F363" s="6"/>
      <c r="G363" s="3" t="s">
        <v>67</v>
      </c>
      <c r="H363" s="3" t="s">
        <v>69</v>
      </c>
      <c r="I363" s="3" t="s">
        <v>74</v>
      </c>
      <c r="J363" s="3" t="s">
        <v>69</v>
      </c>
      <c r="K363" s="3">
        <v>3</v>
      </c>
      <c r="L363" s="8" t="s">
        <v>5</v>
      </c>
      <c r="M363" s="3" t="s">
        <v>5</v>
      </c>
      <c r="N363" s="6">
        <v>26</v>
      </c>
      <c r="O363" s="14">
        <v>5</v>
      </c>
      <c r="P363" t="s">
        <v>57</v>
      </c>
      <c r="Q363" t="s">
        <v>70</v>
      </c>
      <c r="R363" t="s">
        <v>68</v>
      </c>
      <c r="S363" t="s">
        <v>74</v>
      </c>
      <c r="T363" s="16">
        <v>0.5</v>
      </c>
      <c r="U363" s="11" t="s">
        <v>56</v>
      </c>
      <c r="V363" t="s">
        <v>56</v>
      </c>
      <c r="W363" t="e">
        <f>IF(X363="","",INDEX(#REF!,MATCH(X363,#REF!,0)))</f>
        <v>#REF!</v>
      </c>
      <c r="X363" s="5" t="str">
        <f t="shared" si="20"/>
        <v>6 - Junior Officer &amp; Operations</v>
      </c>
      <c r="Y363" t="e">
        <f>IF(Z363="","",INDEX(#REF!,MATCH(Z363,#REF!,0)))</f>
        <v>#REF!</v>
      </c>
      <c r="Z363" t="str">
        <f t="shared" si="21"/>
        <v>6 - Junior Officer</v>
      </c>
      <c r="AA363" t="s">
        <v>27</v>
      </c>
      <c r="AB363" t="s">
        <v>63</v>
      </c>
      <c r="AC363" t="s">
        <v>66</v>
      </c>
      <c r="AD363" s="2">
        <v>42095</v>
      </c>
      <c r="AE363">
        <v>5</v>
      </c>
      <c r="AF363">
        <f t="shared" ca="1" si="23"/>
        <v>0.44343059579533062</v>
      </c>
      <c r="AG363">
        <f t="shared" si="22"/>
        <v>1</v>
      </c>
    </row>
    <row r="364" spans="1:33">
      <c r="A364">
        <v>363</v>
      </c>
      <c r="B364" t="s">
        <v>1</v>
      </c>
      <c r="C364" s="13">
        <v>3</v>
      </c>
      <c r="D364" s="13" t="str">
        <f>IF(J364="Y","",IF(H364="Y",INDEX(#REF!,MATCH(I364,#REF!,0)),I364))</f>
        <v>1 - Executive</v>
      </c>
      <c r="E364" s="3" t="s">
        <v>70</v>
      </c>
      <c r="F364" s="6"/>
      <c r="G364" s="3" t="s">
        <v>67</v>
      </c>
      <c r="H364" s="3" t="s">
        <v>69</v>
      </c>
      <c r="I364" s="3" t="s">
        <v>78</v>
      </c>
      <c r="J364" s="3" t="s">
        <v>69</v>
      </c>
      <c r="K364" s="3"/>
      <c r="L364" s="8" t="s">
        <v>8</v>
      </c>
      <c r="M364" s="3" t="s">
        <v>8</v>
      </c>
      <c r="N364" s="6">
        <v>45</v>
      </c>
      <c r="O364" s="14">
        <v>4</v>
      </c>
      <c r="P364" t="s">
        <v>59</v>
      </c>
      <c r="Q364" t="s">
        <v>70</v>
      </c>
      <c r="R364" t="s">
        <v>70</v>
      </c>
      <c r="S364" t="s">
        <v>78</v>
      </c>
      <c r="T364" s="16">
        <v>0.5</v>
      </c>
      <c r="U364" s="11" t="s">
        <v>56</v>
      </c>
      <c r="V364" t="s">
        <v>56</v>
      </c>
      <c r="W364" t="str">
        <f>IF(X364="","",INDEX(#REF!,MATCH(X364,#REF!,0)))</f>
        <v/>
      </c>
      <c r="X364" s="5" t="str">
        <f t="shared" si="20"/>
        <v/>
      </c>
      <c r="Y364" t="str">
        <f>IF(Z364="","",INDEX(#REF!,MATCH(Z364,#REF!,0)))</f>
        <v/>
      </c>
      <c r="Z364" t="str">
        <f t="shared" si="21"/>
        <v/>
      </c>
      <c r="AA364" t="s">
        <v>20</v>
      </c>
      <c r="AB364" t="s">
        <v>62</v>
      </c>
      <c r="AC364" t="s">
        <v>62</v>
      </c>
      <c r="AD364" s="2">
        <v>41365</v>
      </c>
      <c r="AE364">
        <v>7</v>
      </c>
      <c r="AF364">
        <f t="shared" ca="1" si="23"/>
        <v>0.14043510711576346</v>
      </c>
      <c r="AG364">
        <f t="shared" si="22"/>
        <v>0</v>
      </c>
    </row>
    <row r="365" spans="1:33">
      <c r="A365">
        <v>364</v>
      </c>
      <c r="B365" t="s">
        <v>1</v>
      </c>
      <c r="C365" s="13">
        <v>2</v>
      </c>
      <c r="D365" s="13" t="e">
        <f>IF(J365="Y","",IF(H365="Y",INDEX(#REF!,MATCH(I365,#REF!,0)),I365))</f>
        <v>#REF!</v>
      </c>
      <c r="E365" s="3" t="s">
        <v>70</v>
      </c>
      <c r="F365" s="6"/>
      <c r="G365" s="3" t="s">
        <v>67</v>
      </c>
      <c r="H365" s="3" t="s">
        <v>67</v>
      </c>
      <c r="I365" s="3" t="s">
        <v>106</v>
      </c>
      <c r="J365" s="3" t="s">
        <v>69</v>
      </c>
      <c r="K365" s="3">
        <v>4</v>
      </c>
      <c r="L365" s="8" t="s">
        <v>5</v>
      </c>
      <c r="M365" s="3" t="s">
        <v>5</v>
      </c>
      <c r="N365" s="6">
        <v>29</v>
      </c>
      <c r="O365" s="14">
        <v>1</v>
      </c>
      <c r="P365" t="s">
        <v>57</v>
      </c>
      <c r="Q365" t="s">
        <v>70</v>
      </c>
      <c r="R365" t="s">
        <v>68</v>
      </c>
      <c r="S365" t="s">
        <v>106</v>
      </c>
      <c r="T365" s="16">
        <v>0.5</v>
      </c>
      <c r="U365" s="11" t="s">
        <v>56</v>
      </c>
      <c r="V365" t="s">
        <v>56</v>
      </c>
      <c r="W365" t="e">
        <f>IF(X365="","",INDEX(#REF!,MATCH(X365,#REF!,0)))</f>
        <v>#REF!</v>
      </c>
      <c r="X365" s="5" t="str">
        <f t="shared" si="20"/>
        <v>5 - Senior Officer &amp; Operations</v>
      </c>
      <c r="Y365" t="e">
        <f>IF(Z365="","",INDEX(#REF!,MATCH(Z365,#REF!,0)))</f>
        <v>#REF!</v>
      </c>
      <c r="Z365" t="str">
        <f t="shared" si="21"/>
        <v>5 - Senior Officer</v>
      </c>
      <c r="AA365" t="s">
        <v>20</v>
      </c>
      <c r="AB365" t="s">
        <v>62</v>
      </c>
      <c r="AC365" t="s">
        <v>62</v>
      </c>
      <c r="AD365" s="2">
        <v>43191</v>
      </c>
      <c r="AE365">
        <v>2</v>
      </c>
      <c r="AF365">
        <f t="shared" ca="1" si="23"/>
        <v>0.70664063034922409</v>
      </c>
      <c r="AG365">
        <f t="shared" si="22"/>
        <v>1</v>
      </c>
    </row>
    <row r="366" spans="1:33">
      <c r="A366">
        <v>365</v>
      </c>
      <c r="B366" t="s">
        <v>1</v>
      </c>
      <c r="C366" s="13">
        <v>2</v>
      </c>
      <c r="D366" s="13" t="str">
        <f>IF(J366="Y","",IF(H366="Y",INDEX(#REF!,MATCH(I366,#REF!,0)),I366))</f>
        <v>4 - Manager</v>
      </c>
      <c r="E366" s="3" t="s">
        <v>70</v>
      </c>
      <c r="F366" s="6"/>
      <c r="G366" s="3" t="s">
        <v>67</v>
      </c>
      <c r="H366" s="3" t="s">
        <v>69</v>
      </c>
      <c r="I366" s="3" t="s">
        <v>75</v>
      </c>
      <c r="J366" s="3" t="s">
        <v>69</v>
      </c>
      <c r="K366" s="3">
        <v>3</v>
      </c>
      <c r="L366" s="8" t="s">
        <v>7</v>
      </c>
      <c r="M366" s="3" t="s">
        <v>7</v>
      </c>
      <c r="N366" s="6">
        <v>31</v>
      </c>
      <c r="O366" s="14">
        <v>2</v>
      </c>
      <c r="P366" t="s">
        <v>58</v>
      </c>
      <c r="Q366" t="s">
        <v>70</v>
      </c>
      <c r="R366" t="s">
        <v>68</v>
      </c>
      <c r="S366" t="s">
        <v>75</v>
      </c>
      <c r="T366" s="16">
        <v>0.5</v>
      </c>
      <c r="U366" s="11" t="s">
        <v>56</v>
      </c>
      <c r="V366" t="s">
        <v>56</v>
      </c>
      <c r="W366" t="e">
        <f>IF(X366="","",INDEX(#REF!,MATCH(X366,#REF!,0)))</f>
        <v>#REF!</v>
      </c>
      <c r="X366" s="5" t="str">
        <f t="shared" si="20"/>
        <v>4 - Manager &amp; Sales &amp; Marketing</v>
      </c>
      <c r="Y366" t="e">
        <f>IF(Z366="","",INDEX(#REF!,MATCH(Z366,#REF!,0)))</f>
        <v>#REF!</v>
      </c>
      <c r="Z366" t="str">
        <f t="shared" si="21"/>
        <v>4 - Manager</v>
      </c>
      <c r="AA366" t="s">
        <v>9</v>
      </c>
      <c r="AB366" t="s">
        <v>9</v>
      </c>
      <c r="AC366" t="s">
        <v>9</v>
      </c>
      <c r="AD366" s="2">
        <v>40634</v>
      </c>
      <c r="AE366">
        <v>9</v>
      </c>
      <c r="AF366">
        <f t="shared" ca="1" si="23"/>
        <v>0.50204463651778897</v>
      </c>
      <c r="AG366">
        <f t="shared" si="22"/>
        <v>1</v>
      </c>
    </row>
    <row r="367" spans="1:33">
      <c r="A367">
        <v>366</v>
      </c>
      <c r="B367" t="s">
        <v>0</v>
      </c>
      <c r="C367" s="13">
        <v>3</v>
      </c>
      <c r="D367" s="13" t="str">
        <f>IF(J367="Y","",IF(H367="Y",INDEX(#REF!,MATCH(I367,#REF!,0)),I367))</f>
        <v>6 - Junior Officer</v>
      </c>
      <c r="E367" s="3" t="s">
        <v>70</v>
      </c>
      <c r="F367" s="6"/>
      <c r="G367" s="3" t="s">
        <v>67</v>
      </c>
      <c r="H367" s="3" t="s">
        <v>69</v>
      </c>
      <c r="I367" s="3" t="s">
        <v>74</v>
      </c>
      <c r="J367" s="3" t="s">
        <v>69</v>
      </c>
      <c r="K367" s="3">
        <v>1</v>
      </c>
      <c r="L367" s="8" t="s">
        <v>3</v>
      </c>
      <c r="M367" s="3" t="s">
        <v>3</v>
      </c>
      <c r="N367" s="6">
        <v>34</v>
      </c>
      <c r="O367" s="14">
        <v>3</v>
      </c>
      <c r="P367" t="s">
        <v>58</v>
      </c>
      <c r="Q367" t="s">
        <v>68</v>
      </c>
      <c r="R367" t="s">
        <v>68</v>
      </c>
      <c r="S367" t="s">
        <v>106</v>
      </c>
      <c r="T367" s="16">
        <v>0.5</v>
      </c>
      <c r="U367" s="11" t="s">
        <v>56</v>
      </c>
      <c r="V367" t="s">
        <v>56</v>
      </c>
      <c r="W367" t="e">
        <f>IF(X367="","",INDEX(#REF!,MATCH(X367,#REF!,0)))</f>
        <v>#REF!</v>
      </c>
      <c r="X367" s="5" t="str">
        <f t="shared" si="20"/>
        <v>6 - Junior Officer &amp; Finance</v>
      </c>
      <c r="Y367" t="e">
        <f>IF(Z367="","",INDEX(#REF!,MATCH(Z367,#REF!,0)))</f>
        <v>#REF!</v>
      </c>
      <c r="Z367" t="str">
        <f t="shared" si="21"/>
        <v>6 - Junior Officer</v>
      </c>
      <c r="AA367" t="s">
        <v>9</v>
      </c>
      <c r="AB367" t="s">
        <v>9</v>
      </c>
      <c r="AC367" t="s">
        <v>9</v>
      </c>
      <c r="AD367" s="2">
        <v>42826</v>
      </c>
      <c r="AE367">
        <v>3</v>
      </c>
      <c r="AF367">
        <f t="shared" ca="1" si="23"/>
        <v>0.49161268425111437</v>
      </c>
      <c r="AG367">
        <f t="shared" si="22"/>
        <v>0</v>
      </c>
    </row>
    <row r="368" spans="1:33">
      <c r="A368">
        <v>367</v>
      </c>
      <c r="B368" t="s">
        <v>0</v>
      </c>
      <c r="D368" s="13" t="str">
        <f>IF(J368="Y","",IF(H368="Y",INDEX(#REF!,MATCH(I368,#REF!,0)),I368))</f>
        <v/>
      </c>
      <c r="E368" s="3" t="s">
        <v>70</v>
      </c>
      <c r="F368" s="6"/>
      <c r="G368" s="3" t="s">
        <v>69</v>
      </c>
      <c r="H368" s="3" t="s">
        <v>69</v>
      </c>
      <c r="I368" s="3" t="s">
        <v>106</v>
      </c>
      <c r="J368" s="3" t="s">
        <v>67</v>
      </c>
      <c r="K368" s="3"/>
      <c r="L368" s="8" t="s">
        <v>7</v>
      </c>
      <c r="M368" s="3" t="s">
        <v>7</v>
      </c>
      <c r="N368" s="6">
        <v>29</v>
      </c>
      <c r="O368" s="14">
        <v>0</v>
      </c>
      <c r="P368" t="s">
        <v>57</v>
      </c>
      <c r="Q368" t="s">
        <v>70</v>
      </c>
      <c r="R368" t="s">
        <v>70</v>
      </c>
      <c r="S368" t="s">
        <v>106</v>
      </c>
      <c r="T368" s="16">
        <v>0.5</v>
      </c>
      <c r="U368" s="11" t="s">
        <v>56</v>
      </c>
      <c r="V368" t="s">
        <v>56</v>
      </c>
      <c r="W368" t="e">
        <f>IF(X368="","",INDEX(#REF!,MATCH(X368,#REF!,0)))</f>
        <v>#REF!</v>
      </c>
      <c r="X368" s="5" t="str">
        <f t="shared" si="20"/>
        <v>5 - Senior Officer &amp; Sales &amp; Marketing</v>
      </c>
      <c r="Y368" t="e">
        <f>IF(Z368="","",INDEX(#REF!,MATCH(Z368,#REF!,0)))</f>
        <v>#REF!</v>
      </c>
      <c r="Z368" t="str">
        <f t="shared" si="21"/>
        <v>5 - Senior Officer</v>
      </c>
      <c r="AA368" t="s">
        <v>9</v>
      </c>
      <c r="AB368" t="s">
        <v>9</v>
      </c>
      <c r="AC368" t="s">
        <v>9</v>
      </c>
      <c r="AD368" s="2">
        <v>43922</v>
      </c>
      <c r="AE368">
        <v>0</v>
      </c>
      <c r="AF368">
        <f t="shared" ca="1" si="23"/>
        <v>2.9071082070771692E-2</v>
      </c>
      <c r="AG368">
        <f t="shared" si="22"/>
        <v>1</v>
      </c>
    </row>
    <row r="369" spans="1:33">
      <c r="A369">
        <v>368</v>
      </c>
      <c r="B369" t="s">
        <v>1</v>
      </c>
      <c r="D369" s="13" t="str">
        <f>IF(J369="Y","",IF(H369="Y",INDEX(#REF!,MATCH(I369,#REF!,0)),I369))</f>
        <v/>
      </c>
      <c r="E369" s="3" t="s">
        <v>70</v>
      </c>
      <c r="F369" s="6"/>
      <c r="G369" s="3" t="s">
        <v>69</v>
      </c>
      <c r="H369" s="3" t="s">
        <v>69</v>
      </c>
      <c r="I369" s="3" t="s">
        <v>106</v>
      </c>
      <c r="J369" s="3" t="s">
        <v>67</v>
      </c>
      <c r="K369" s="3"/>
      <c r="L369" s="8" t="s">
        <v>7</v>
      </c>
      <c r="M369" s="3" t="s">
        <v>7</v>
      </c>
      <c r="N369" s="6">
        <v>29</v>
      </c>
      <c r="O369" s="14">
        <v>0</v>
      </c>
      <c r="P369" t="s">
        <v>57</v>
      </c>
      <c r="Q369" t="s">
        <v>70</v>
      </c>
      <c r="R369" t="s">
        <v>70</v>
      </c>
      <c r="S369" t="s">
        <v>106</v>
      </c>
      <c r="T369" s="16">
        <v>0.5</v>
      </c>
      <c r="U369" s="11" t="s">
        <v>56</v>
      </c>
      <c r="V369" t="s">
        <v>56</v>
      </c>
      <c r="W369" t="e">
        <f>IF(X369="","",INDEX(#REF!,MATCH(X369,#REF!,0)))</f>
        <v>#REF!</v>
      </c>
      <c r="X369" s="5" t="str">
        <f t="shared" si="20"/>
        <v>5 - Senior Officer &amp; Sales &amp; Marketing</v>
      </c>
      <c r="Y369" t="e">
        <f>IF(Z369="","",INDEX(#REF!,MATCH(Z369,#REF!,0)))</f>
        <v>#REF!</v>
      </c>
      <c r="Z369" t="str">
        <f t="shared" si="21"/>
        <v>5 - Senior Officer</v>
      </c>
      <c r="AA369" t="s">
        <v>9</v>
      </c>
      <c r="AB369" t="s">
        <v>9</v>
      </c>
      <c r="AC369" t="s">
        <v>9</v>
      </c>
      <c r="AD369" s="2">
        <v>43922</v>
      </c>
      <c r="AE369">
        <v>0</v>
      </c>
      <c r="AF369">
        <f t="shared" ca="1" si="23"/>
        <v>0.92614433226805215</v>
      </c>
      <c r="AG369">
        <f t="shared" si="22"/>
        <v>1</v>
      </c>
    </row>
    <row r="370" spans="1:33">
      <c r="A370">
        <v>369</v>
      </c>
      <c r="B370" t="s">
        <v>0</v>
      </c>
      <c r="C370" s="13">
        <v>3</v>
      </c>
      <c r="D370" s="13" t="str">
        <f>IF(J370="Y","",IF(H370="Y",INDEX(#REF!,MATCH(I370,#REF!,0)),I370))</f>
        <v>5 - Senior Officer</v>
      </c>
      <c r="E370" s="3" t="s">
        <v>68</v>
      </c>
      <c r="F370" s="6" t="s">
        <v>71</v>
      </c>
      <c r="G370" s="3" t="s">
        <v>67</v>
      </c>
      <c r="H370" s="3" t="s">
        <v>69</v>
      </c>
      <c r="I370" s="3" t="s">
        <v>106</v>
      </c>
      <c r="J370" s="3" t="s">
        <v>69</v>
      </c>
      <c r="K370" s="3"/>
      <c r="L370" s="8" t="s">
        <v>7</v>
      </c>
      <c r="M370" s="3" t="s">
        <v>7</v>
      </c>
      <c r="N370" s="6">
        <v>45</v>
      </c>
      <c r="O370" s="14">
        <v>3</v>
      </c>
      <c r="P370" t="s">
        <v>59</v>
      </c>
      <c r="Q370" t="s">
        <v>70</v>
      </c>
      <c r="R370" t="s">
        <v>70</v>
      </c>
      <c r="T370" s="16">
        <v>0.5</v>
      </c>
      <c r="U370" s="11" t="s">
        <v>56</v>
      </c>
      <c r="V370" t="s">
        <v>56</v>
      </c>
      <c r="W370" t="str">
        <f>IF(X370="","",INDEX(#REF!,MATCH(X370,#REF!,0)))</f>
        <v/>
      </c>
      <c r="X370" s="5" t="str">
        <f t="shared" si="20"/>
        <v/>
      </c>
      <c r="Y370" t="str">
        <f>IF(Z370="","",INDEX(#REF!,MATCH(Z370,#REF!,0)))</f>
        <v/>
      </c>
      <c r="Z370" t="str">
        <f t="shared" si="21"/>
        <v/>
      </c>
      <c r="AA370" t="s">
        <v>17</v>
      </c>
      <c r="AB370" t="s">
        <v>62</v>
      </c>
      <c r="AC370" t="s">
        <v>62</v>
      </c>
      <c r="AD370" s="2">
        <v>40634</v>
      </c>
      <c r="AE370">
        <v>9</v>
      </c>
      <c r="AF370">
        <f t="shared" ca="1" si="23"/>
        <v>0.80546595857298475</v>
      </c>
      <c r="AG370">
        <f t="shared" si="22"/>
        <v>1</v>
      </c>
    </row>
    <row r="371" spans="1:33">
      <c r="A371">
        <v>370</v>
      </c>
      <c r="B371" t="s">
        <v>0</v>
      </c>
      <c r="D371" s="13" t="str">
        <f>IF(J371="Y","",IF(H371="Y",INDEX(#REF!,MATCH(I371,#REF!,0)),I371))</f>
        <v>6 - Junior Officer</v>
      </c>
      <c r="E371" s="3" t="s">
        <v>70</v>
      </c>
      <c r="F371" s="6"/>
      <c r="G371" s="3" t="s">
        <v>67</v>
      </c>
      <c r="H371" s="3" t="s">
        <v>69</v>
      </c>
      <c r="I371" s="3" t="s">
        <v>74</v>
      </c>
      <c r="J371" s="3" t="s">
        <v>69</v>
      </c>
      <c r="K371" s="3">
        <v>1</v>
      </c>
      <c r="L371" s="8" t="s">
        <v>5</v>
      </c>
      <c r="M371" s="3" t="s">
        <v>5</v>
      </c>
      <c r="N371" s="6">
        <v>28</v>
      </c>
      <c r="O371" s="14">
        <v>1</v>
      </c>
      <c r="P371" t="s">
        <v>57</v>
      </c>
      <c r="Q371" t="s">
        <v>70</v>
      </c>
      <c r="R371" t="s">
        <v>68</v>
      </c>
      <c r="S371" t="s">
        <v>74</v>
      </c>
      <c r="T371" s="16">
        <v>0.5</v>
      </c>
      <c r="U371" s="11" t="s">
        <v>56</v>
      </c>
      <c r="V371" t="s">
        <v>56</v>
      </c>
      <c r="W371" t="e">
        <f>IF(X371="","",INDEX(#REF!,MATCH(X371,#REF!,0)))</f>
        <v>#REF!</v>
      </c>
      <c r="X371" s="5" t="str">
        <f t="shared" si="20"/>
        <v>6 - Junior Officer &amp; Operations</v>
      </c>
      <c r="Y371" t="e">
        <f>IF(Z371="","",INDEX(#REF!,MATCH(Z371,#REF!,0)))</f>
        <v>#REF!</v>
      </c>
      <c r="Z371" t="str">
        <f t="shared" si="21"/>
        <v>6 - Junior Officer</v>
      </c>
      <c r="AA371" t="s">
        <v>9</v>
      </c>
      <c r="AB371" t="s">
        <v>9</v>
      </c>
      <c r="AC371" t="s">
        <v>9</v>
      </c>
      <c r="AD371" s="2">
        <v>43556</v>
      </c>
      <c r="AE371">
        <v>1</v>
      </c>
      <c r="AF371">
        <f t="shared" ca="1" si="23"/>
        <v>0.64068179214596332</v>
      </c>
      <c r="AG371">
        <f t="shared" si="22"/>
        <v>1</v>
      </c>
    </row>
    <row r="372" spans="1:33">
      <c r="A372">
        <v>371</v>
      </c>
      <c r="B372" t="s">
        <v>1</v>
      </c>
      <c r="D372" s="13" t="str">
        <f>IF(J372="Y","",IF(H372="Y",INDEX(#REF!,MATCH(I372,#REF!,0)),I372))</f>
        <v>6 - Junior Officer</v>
      </c>
      <c r="E372" s="3" t="s">
        <v>70</v>
      </c>
      <c r="F372" s="6"/>
      <c r="G372" s="3" t="s">
        <v>67</v>
      </c>
      <c r="H372" s="3" t="s">
        <v>69</v>
      </c>
      <c r="I372" s="3" t="s">
        <v>74</v>
      </c>
      <c r="J372" s="3" t="s">
        <v>69</v>
      </c>
      <c r="K372" s="3">
        <v>2</v>
      </c>
      <c r="L372" s="8" t="s">
        <v>5</v>
      </c>
      <c r="M372" s="3" t="s">
        <v>5</v>
      </c>
      <c r="N372" s="6">
        <v>26</v>
      </c>
      <c r="O372" s="14">
        <v>1</v>
      </c>
      <c r="P372" t="s">
        <v>57</v>
      </c>
      <c r="Q372" t="s">
        <v>70</v>
      </c>
      <c r="R372" t="s">
        <v>68</v>
      </c>
      <c r="S372" t="s">
        <v>74</v>
      </c>
      <c r="T372" s="16">
        <v>0.5</v>
      </c>
      <c r="U372" s="11" t="s">
        <v>56</v>
      </c>
      <c r="V372" t="s">
        <v>56</v>
      </c>
      <c r="W372" t="e">
        <f>IF(X372="","",INDEX(#REF!,MATCH(X372,#REF!,0)))</f>
        <v>#REF!</v>
      </c>
      <c r="X372" s="5" t="str">
        <f t="shared" si="20"/>
        <v>6 - Junior Officer &amp; Operations</v>
      </c>
      <c r="Y372" t="e">
        <f>IF(Z372="","",INDEX(#REF!,MATCH(Z372,#REF!,0)))</f>
        <v>#REF!</v>
      </c>
      <c r="Z372" t="str">
        <f t="shared" si="21"/>
        <v>6 - Junior Officer</v>
      </c>
      <c r="AA372" t="s">
        <v>9</v>
      </c>
      <c r="AB372" t="s">
        <v>9</v>
      </c>
      <c r="AC372" t="s">
        <v>9</v>
      </c>
      <c r="AD372" s="2">
        <v>43556</v>
      </c>
      <c r="AE372">
        <v>1</v>
      </c>
      <c r="AF372">
        <f t="shared" ca="1" si="23"/>
        <v>0.14374722099149295</v>
      </c>
      <c r="AG372">
        <f t="shared" si="22"/>
        <v>1</v>
      </c>
    </row>
    <row r="373" spans="1:33">
      <c r="A373">
        <v>372</v>
      </c>
      <c r="B373" t="s">
        <v>1</v>
      </c>
      <c r="C373" s="13">
        <v>3</v>
      </c>
      <c r="D373" s="13" t="str">
        <f>IF(J373="Y","",IF(H373="Y",INDEX(#REF!,MATCH(I373,#REF!,0)),I373))</f>
        <v>4 - Manager</v>
      </c>
      <c r="E373" s="3" t="s">
        <v>70</v>
      </c>
      <c r="F373" s="6"/>
      <c r="G373" s="3" t="s">
        <v>67</v>
      </c>
      <c r="H373" s="3" t="s">
        <v>69</v>
      </c>
      <c r="I373" s="3" t="s">
        <v>75</v>
      </c>
      <c r="J373" s="3" t="s">
        <v>69</v>
      </c>
      <c r="K373" s="3">
        <v>2</v>
      </c>
      <c r="L373" s="8" t="s">
        <v>7</v>
      </c>
      <c r="M373" s="3" t="s">
        <v>7</v>
      </c>
      <c r="N373" s="6">
        <v>43</v>
      </c>
      <c r="O373" s="14">
        <v>2</v>
      </c>
      <c r="P373" t="s">
        <v>59</v>
      </c>
      <c r="Q373" t="s">
        <v>68</v>
      </c>
      <c r="R373" t="s">
        <v>68</v>
      </c>
      <c r="S373" t="s">
        <v>76</v>
      </c>
      <c r="T373" s="16">
        <v>0.5</v>
      </c>
      <c r="U373" s="11" t="s">
        <v>56</v>
      </c>
      <c r="V373" t="s">
        <v>56</v>
      </c>
      <c r="W373" t="e">
        <f>IF(X373="","",INDEX(#REF!,MATCH(X373,#REF!,0)))</f>
        <v>#REF!</v>
      </c>
      <c r="X373" s="5" t="str">
        <f t="shared" si="20"/>
        <v>4 - Manager &amp; Sales &amp; Marketing</v>
      </c>
      <c r="Y373" t="e">
        <f>IF(Z373="","",INDEX(#REF!,MATCH(Z373,#REF!,0)))</f>
        <v>#REF!</v>
      </c>
      <c r="Z373" t="str">
        <f t="shared" si="21"/>
        <v>4 - Manager</v>
      </c>
      <c r="AA373" t="s">
        <v>20</v>
      </c>
      <c r="AB373" t="s">
        <v>62</v>
      </c>
      <c r="AC373" t="s">
        <v>62</v>
      </c>
      <c r="AD373" s="2">
        <v>42095</v>
      </c>
      <c r="AE373">
        <v>5</v>
      </c>
      <c r="AF373">
        <f t="shared" ca="1" si="23"/>
        <v>0.83014407536938872</v>
      </c>
      <c r="AG373">
        <f t="shared" si="22"/>
        <v>0</v>
      </c>
    </row>
    <row r="374" spans="1:33">
      <c r="A374">
        <v>373</v>
      </c>
      <c r="B374" t="s">
        <v>1</v>
      </c>
      <c r="C374" s="13">
        <v>3</v>
      </c>
      <c r="D374" s="13" t="str">
        <f>IF(J374="Y","",IF(H374="Y",INDEX(#REF!,MATCH(I374,#REF!,0)),I374))</f>
        <v>4 - Manager</v>
      </c>
      <c r="E374" s="3" t="s">
        <v>70</v>
      </c>
      <c r="F374" s="6"/>
      <c r="G374" s="3" t="s">
        <v>67</v>
      </c>
      <c r="H374" s="3" t="s">
        <v>69</v>
      </c>
      <c r="I374" s="3" t="s">
        <v>75</v>
      </c>
      <c r="J374" s="3" t="s">
        <v>69</v>
      </c>
      <c r="K374" s="3">
        <v>2</v>
      </c>
      <c r="L374" s="8" t="s">
        <v>5</v>
      </c>
      <c r="M374" s="3" t="s">
        <v>5</v>
      </c>
      <c r="N374" s="6">
        <v>34</v>
      </c>
      <c r="O374" s="14">
        <v>2</v>
      </c>
      <c r="P374" t="s">
        <v>58</v>
      </c>
      <c r="Q374" t="s">
        <v>70</v>
      </c>
      <c r="R374" t="s">
        <v>68</v>
      </c>
      <c r="S374" t="s">
        <v>75</v>
      </c>
      <c r="T374" s="16">
        <v>0.5</v>
      </c>
      <c r="U374" s="11" t="s">
        <v>56</v>
      </c>
      <c r="V374" t="s">
        <v>56</v>
      </c>
      <c r="W374" t="e">
        <f>IF(X374="","",INDEX(#REF!,MATCH(X374,#REF!,0)))</f>
        <v>#REF!</v>
      </c>
      <c r="X374" s="5" t="str">
        <f t="shared" si="20"/>
        <v>4 - Manager &amp; Operations</v>
      </c>
      <c r="Y374" t="e">
        <f>IF(Z374="","",INDEX(#REF!,MATCH(Z374,#REF!,0)))</f>
        <v>#REF!</v>
      </c>
      <c r="Z374" t="str">
        <f t="shared" si="21"/>
        <v>4 - Manager</v>
      </c>
      <c r="AA374" t="s">
        <v>9</v>
      </c>
      <c r="AB374" t="s">
        <v>9</v>
      </c>
      <c r="AC374" t="s">
        <v>9</v>
      </c>
      <c r="AD374" s="2">
        <v>41000</v>
      </c>
      <c r="AE374">
        <v>8</v>
      </c>
      <c r="AF374">
        <f t="shared" ca="1" si="23"/>
        <v>0.33750245922726319</v>
      </c>
      <c r="AG374">
        <f t="shared" si="22"/>
        <v>1</v>
      </c>
    </row>
    <row r="375" spans="1:33">
      <c r="A375">
        <v>374</v>
      </c>
      <c r="B375" t="s">
        <v>0</v>
      </c>
      <c r="C375" s="13">
        <v>2</v>
      </c>
      <c r="D375" s="13" t="str">
        <f>IF(J375="Y","",IF(H375="Y",INDEX(#REF!,MATCH(I375,#REF!,0)),I375))</f>
        <v>4 - Manager</v>
      </c>
      <c r="E375" s="3" t="s">
        <v>70</v>
      </c>
      <c r="F375" s="6"/>
      <c r="G375" s="3" t="s">
        <v>67</v>
      </c>
      <c r="H375" s="3" t="s">
        <v>69</v>
      </c>
      <c r="I375" s="3" t="s">
        <v>75</v>
      </c>
      <c r="J375" s="3" t="s">
        <v>69</v>
      </c>
      <c r="K375" s="3">
        <v>3</v>
      </c>
      <c r="L375" s="8" t="s">
        <v>6</v>
      </c>
      <c r="M375" s="3" t="s">
        <v>6</v>
      </c>
      <c r="N375" s="6">
        <v>41</v>
      </c>
      <c r="O375" s="14">
        <v>3</v>
      </c>
      <c r="P375" t="s">
        <v>59</v>
      </c>
      <c r="Q375" t="s">
        <v>70</v>
      </c>
      <c r="R375" t="s">
        <v>68</v>
      </c>
      <c r="S375" t="s">
        <v>75</v>
      </c>
      <c r="T375" s="16">
        <v>0.5</v>
      </c>
      <c r="U375" s="11" t="s">
        <v>56</v>
      </c>
      <c r="V375" t="s">
        <v>56</v>
      </c>
      <c r="W375" t="e">
        <f>IF(X375="","",INDEX(#REF!,MATCH(X375,#REF!,0)))</f>
        <v>#REF!</v>
      </c>
      <c r="X375" s="5" t="str">
        <f t="shared" si="20"/>
        <v>4 - Manager &amp; Internal Services</v>
      </c>
      <c r="Y375" t="e">
        <f>IF(Z375="","",INDEX(#REF!,MATCH(Z375,#REF!,0)))</f>
        <v>#REF!</v>
      </c>
      <c r="Z375" t="str">
        <f t="shared" si="21"/>
        <v>4 - Manager</v>
      </c>
      <c r="AA375" t="s">
        <v>20</v>
      </c>
      <c r="AB375" t="s">
        <v>62</v>
      </c>
      <c r="AC375" t="s">
        <v>62</v>
      </c>
      <c r="AD375" s="2">
        <v>41730</v>
      </c>
      <c r="AE375">
        <v>6</v>
      </c>
      <c r="AF375">
        <f t="shared" ca="1" si="23"/>
        <v>0.68322427296446753</v>
      </c>
      <c r="AG375">
        <f t="shared" si="22"/>
        <v>1</v>
      </c>
    </row>
    <row r="376" spans="1:33">
      <c r="A376">
        <v>375</v>
      </c>
      <c r="B376" t="s">
        <v>0</v>
      </c>
      <c r="C376" s="13">
        <v>2</v>
      </c>
      <c r="D376" s="13" t="str">
        <f>IF(J376="Y","",IF(H376="Y",INDEX(#REF!,MATCH(I376,#REF!,0)),I376))</f>
        <v>5 - Senior Officer</v>
      </c>
      <c r="E376" s="3" t="s">
        <v>70</v>
      </c>
      <c r="F376" s="6"/>
      <c r="G376" s="3" t="s">
        <v>67</v>
      </c>
      <c r="H376" s="3" t="s">
        <v>69</v>
      </c>
      <c r="I376" s="3" t="s">
        <v>106</v>
      </c>
      <c r="J376" s="3" t="s">
        <v>69</v>
      </c>
      <c r="K376" s="3">
        <v>2</v>
      </c>
      <c r="L376" s="8" t="s">
        <v>5</v>
      </c>
      <c r="M376" s="3" t="s">
        <v>5</v>
      </c>
      <c r="N376" s="6">
        <v>28</v>
      </c>
      <c r="O376" s="14">
        <v>2</v>
      </c>
      <c r="P376" t="s">
        <v>57</v>
      </c>
      <c r="Q376" t="s">
        <v>70</v>
      </c>
      <c r="R376" t="s">
        <v>68</v>
      </c>
      <c r="S376" t="s">
        <v>106</v>
      </c>
      <c r="T376" s="16">
        <v>0.5</v>
      </c>
      <c r="U376" s="11" t="s">
        <v>56</v>
      </c>
      <c r="V376" t="s">
        <v>56</v>
      </c>
      <c r="W376" t="e">
        <f>IF(X376="","",INDEX(#REF!,MATCH(X376,#REF!,0)))</f>
        <v>#REF!</v>
      </c>
      <c r="X376" s="5" t="str">
        <f t="shared" si="20"/>
        <v>5 - Senior Officer &amp; Operations</v>
      </c>
      <c r="Y376" t="e">
        <f>IF(Z376="","",INDEX(#REF!,MATCH(Z376,#REF!,0)))</f>
        <v>#REF!</v>
      </c>
      <c r="Z376" t="str">
        <f t="shared" si="21"/>
        <v>5 - Senior Officer</v>
      </c>
      <c r="AA376" t="s">
        <v>19</v>
      </c>
      <c r="AB376" t="s">
        <v>62</v>
      </c>
      <c r="AC376" t="s">
        <v>62</v>
      </c>
      <c r="AD376" s="2">
        <v>40634</v>
      </c>
      <c r="AE376">
        <v>9</v>
      </c>
      <c r="AF376">
        <f t="shared" ca="1" si="23"/>
        <v>0.89386135330852645</v>
      </c>
      <c r="AG376">
        <f t="shared" si="22"/>
        <v>1</v>
      </c>
    </row>
    <row r="377" spans="1:33">
      <c r="A377">
        <v>376</v>
      </c>
      <c r="B377" t="s">
        <v>1</v>
      </c>
      <c r="C377" s="13">
        <v>1</v>
      </c>
      <c r="D377" s="13" t="e">
        <f>IF(J377="Y","",IF(H377="Y",INDEX(#REF!,MATCH(I377,#REF!,0)),I377))</f>
        <v>#REF!</v>
      </c>
      <c r="E377" s="3" t="s">
        <v>70</v>
      </c>
      <c r="F377" s="6"/>
      <c r="G377" s="3" t="s">
        <v>67</v>
      </c>
      <c r="H377" s="3" t="s">
        <v>67</v>
      </c>
      <c r="I377" s="3" t="s">
        <v>76</v>
      </c>
      <c r="J377" s="3" t="s">
        <v>69</v>
      </c>
      <c r="K377" s="3">
        <v>2</v>
      </c>
      <c r="L377" s="8" t="s">
        <v>7</v>
      </c>
      <c r="M377" s="3" t="s">
        <v>7</v>
      </c>
      <c r="N377" s="6">
        <v>34</v>
      </c>
      <c r="O377" s="14">
        <v>1</v>
      </c>
      <c r="P377" t="s">
        <v>58</v>
      </c>
      <c r="Q377" t="s">
        <v>70</v>
      </c>
      <c r="R377" t="s">
        <v>68</v>
      </c>
      <c r="S377" t="s">
        <v>76</v>
      </c>
      <c r="T377" s="16">
        <v>0.5</v>
      </c>
      <c r="U377" s="11" t="s">
        <v>56</v>
      </c>
      <c r="V377" t="s">
        <v>56</v>
      </c>
      <c r="W377" t="e">
        <f>IF(X377="","",INDEX(#REF!,MATCH(X377,#REF!,0)))</f>
        <v>#REF!</v>
      </c>
      <c r="X377" s="5" t="str">
        <f t="shared" si="20"/>
        <v>3 - Senior Manager &amp; Sales &amp; Marketing</v>
      </c>
      <c r="Y377" t="e">
        <f>IF(Z377="","",INDEX(#REF!,MATCH(Z377,#REF!,0)))</f>
        <v>#REF!</v>
      </c>
      <c r="Z377" t="str">
        <f t="shared" si="21"/>
        <v>3 - Senior Manager</v>
      </c>
      <c r="AA377" t="s">
        <v>9</v>
      </c>
      <c r="AB377" t="s">
        <v>9</v>
      </c>
      <c r="AC377" t="s">
        <v>9</v>
      </c>
      <c r="AD377" s="2">
        <v>42826</v>
      </c>
      <c r="AE377">
        <v>3</v>
      </c>
      <c r="AF377">
        <f t="shared" ca="1" si="23"/>
        <v>0.15633223623682602</v>
      </c>
      <c r="AG377">
        <f t="shared" si="22"/>
        <v>1</v>
      </c>
    </row>
    <row r="378" spans="1:33">
      <c r="A378">
        <v>377</v>
      </c>
      <c r="B378" t="s">
        <v>0</v>
      </c>
      <c r="C378" s="13">
        <v>2</v>
      </c>
      <c r="D378" s="13" t="str">
        <f>IF(J378="Y","",IF(H378="Y",INDEX(#REF!,MATCH(I378,#REF!,0)),I378))</f>
        <v>6 - Junior Officer</v>
      </c>
      <c r="E378" s="3" t="s">
        <v>70</v>
      </c>
      <c r="F378" s="6"/>
      <c r="G378" s="3" t="s">
        <v>67</v>
      </c>
      <c r="H378" s="3" t="s">
        <v>69</v>
      </c>
      <c r="I378" s="3" t="s">
        <v>74</v>
      </c>
      <c r="J378" s="3" t="s">
        <v>69</v>
      </c>
      <c r="K378" s="3">
        <v>2</v>
      </c>
      <c r="L378" s="8" t="s">
        <v>8</v>
      </c>
      <c r="M378" s="3" t="s">
        <v>8</v>
      </c>
      <c r="N378" s="6">
        <v>24</v>
      </c>
      <c r="O378" s="14">
        <v>3</v>
      </c>
      <c r="P378" t="s">
        <v>57</v>
      </c>
      <c r="Q378" t="s">
        <v>70</v>
      </c>
      <c r="R378" t="s">
        <v>68</v>
      </c>
      <c r="S378" t="s">
        <v>74</v>
      </c>
      <c r="T378" s="16">
        <v>0.5</v>
      </c>
      <c r="U378" s="11" t="s">
        <v>56</v>
      </c>
      <c r="V378" t="s">
        <v>56</v>
      </c>
      <c r="W378" t="e">
        <f>IF(X378="","",INDEX(#REF!,MATCH(X378,#REF!,0)))</f>
        <v>#REF!</v>
      </c>
      <c r="X378" s="5" t="str">
        <f t="shared" si="20"/>
        <v>6 - Junior Officer &amp; Strategy</v>
      </c>
      <c r="Y378" t="e">
        <f>IF(Z378="","",INDEX(#REF!,MATCH(Z378,#REF!,0)))</f>
        <v>#REF!</v>
      </c>
      <c r="Z378" t="str">
        <f t="shared" si="21"/>
        <v>6 - Junior Officer</v>
      </c>
      <c r="AA378" t="s">
        <v>9</v>
      </c>
      <c r="AB378" t="s">
        <v>9</v>
      </c>
      <c r="AC378" t="s">
        <v>9</v>
      </c>
      <c r="AD378" s="2">
        <v>42826</v>
      </c>
      <c r="AE378">
        <v>3</v>
      </c>
      <c r="AF378">
        <f t="shared" ca="1" si="23"/>
        <v>0.96807730739573938</v>
      </c>
      <c r="AG378">
        <f t="shared" si="22"/>
        <v>1</v>
      </c>
    </row>
    <row r="379" spans="1:33">
      <c r="A379">
        <v>378</v>
      </c>
      <c r="B379" t="s">
        <v>1</v>
      </c>
      <c r="D379" s="13" t="str">
        <f>IF(J379="Y","",IF(H379="Y",INDEX(#REF!,MATCH(I379,#REF!,0)),I379))</f>
        <v/>
      </c>
      <c r="E379" s="3" t="s">
        <v>70</v>
      </c>
      <c r="F379" s="6"/>
      <c r="G379" s="3" t="s">
        <v>69</v>
      </c>
      <c r="H379" s="3" t="s">
        <v>69</v>
      </c>
      <c r="I379" s="3" t="s">
        <v>74</v>
      </c>
      <c r="J379" s="3" t="s">
        <v>67</v>
      </c>
      <c r="K379" s="3"/>
      <c r="L379" s="8" t="s">
        <v>5</v>
      </c>
      <c r="M379" s="3" t="s">
        <v>5</v>
      </c>
      <c r="N379" s="6">
        <v>20</v>
      </c>
      <c r="O379" s="14">
        <v>0</v>
      </c>
      <c r="P379" t="s">
        <v>57</v>
      </c>
      <c r="Q379" t="s">
        <v>70</v>
      </c>
      <c r="R379" t="s">
        <v>70</v>
      </c>
      <c r="S379" t="s">
        <v>74</v>
      </c>
      <c r="T379" s="16">
        <v>0.5</v>
      </c>
      <c r="U379" s="11" t="s">
        <v>56</v>
      </c>
      <c r="V379" t="s">
        <v>56</v>
      </c>
      <c r="W379" t="e">
        <f>IF(X379="","",INDEX(#REF!,MATCH(X379,#REF!,0)))</f>
        <v>#REF!</v>
      </c>
      <c r="X379" s="5" t="str">
        <f t="shared" si="20"/>
        <v>6 - Junior Officer &amp; Operations</v>
      </c>
      <c r="Y379" t="e">
        <f>IF(Z379="","",INDEX(#REF!,MATCH(Z379,#REF!,0)))</f>
        <v>#REF!</v>
      </c>
      <c r="Z379" t="str">
        <f t="shared" si="21"/>
        <v>6 - Junior Officer</v>
      </c>
      <c r="AA379" t="s">
        <v>20</v>
      </c>
      <c r="AB379" t="s">
        <v>62</v>
      </c>
      <c r="AC379" t="s">
        <v>62</v>
      </c>
      <c r="AD379" s="2">
        <v>43922</v>
      </c>
      <c r="AE379">
        <v>0</v>
      </c>
      <c r="AF379">
        <f t="shared" ca="1" si="23"/>
        <v>0.40997263543078744</v>
      </c>
      <c r="AG379">
        <f t="shared" si="22"/>
        <v>1</v>
      </c>
    </row>
    <row r="380" spans="1:33">
      <c r="A380">
        <v>379</v>
      </c>
      <c r="B380" t="s">
        <v>0</v>
      </c>
      <c r="C380" s="13">
        <v>1</v>
      </c>
      <c r="D380" s="13" t="e">
        <f>IF(J380="Y","",IF(H380="Y",INDEX(#REF!,MATCH(I380,#REF!,0)),I380))</f>
        <v>#REF!</v>
      </c>
      <c r="E380" s="3" t="s">
        <v>70</v>
      </c>
      <c r="F380" s="6"/>
      <c r="G380" s="3" t="s">
        <v>67</v>
      </c>
      <c r="H380" s="3" t="s">
        <v>67</v>
      </c>
      <c r="I380" s="3" t="s">
        <v>106</v>
      </c>
      <c r="J380" s="3" t="s">
        <v>69</v>
      </c>
      <c r="K380" s="3">
        <v>3</v>
      </c>
      <c r="L380" s="8" t="s">
        <v>7</v>
      </c>
      <c r="M380" s="3" t="s">
        <v>7</v>
      </c>
      <c r="N380" s="6">
        <v>29</v>
      </c>
      <c r="O380" s="14">
        <v>1</v>
      </c>
      <c r="P380" t="s">
        <v>57</v>
      </c>
      <c r="Q380" t="s">
        <v>70</v>
      </c>
      <c r="R380" t="s">
        <v>68</v>
      </c>
      <c r="S380" t="s">
        <v>106</v>
      </c>
      <c r="T380" s="16">
        <v>0.5</v>
      </c>
      <c r="U380" s="11" t="s">
        <v>56</v>
      </c>
      <c r="V380" t="s">
        <v>56</v>
      </c>
      <c r="W380" t="e">
        <f>IF(X380="","",INDEX(#REF!,MATCH(X380,#REF!,0)))</f>
        <v>#REF!</v>
      </c>
      <c r="X380" s="5" t="str">
        <f t="shared" si="20"/>
        <v>5 - Senior Officer &amp; Sales &amp; Marketing</v>
      </c>
      <c r="Y380" t="e">
        <f>IF(Z380="","",INDEX(#REF!,MATCH(Z380,#REF!,0)))</f>
        <v>#REF!</v>
      </c>
      <c r="Z380" t="str">
        <f t="shared" si="21"/>
        <v>5 - Senior Officer</v>
      </c>
      <c r="AA380" t="s">
        <v>15</v>
      </c>
      <c r="AB380" t="s">
        <v>62</v>
      </c>
      <c r="AC380" t="s">
        <v>62</v>
      </c>
      <c r="AD380" s="2">
        <v>41365</v>
      </c>
      <c r="AE380">
        <v>7</v>
      </c>
      <c r="AF380">
        <f t="shared" ca="1" si="23"/>
        <v>0.52636640542210766</v>
      </c>
      <c r="AG380">
        <f t="shared" si="22"/>
        <v>1</v>
      </c>
    </row>
    <row r="381" spans="1:33">
      <c r="A381">
        <v>380</v>
      </c>
      <c r="B381" t="s">
        <v>0</v>
      </c>
      <c r="C381" s="13">
        <v>2</v>
      </c>
      <c r="D381" s="13" t="str">
        <f>IF(J381="Y","",IF(H381="Y",INDEX(#REF!,MATCH(I381,#REF!,0)),I381))</f>
        <v>6 - Junior Officer</v>
      </c>
      <c r="E381" s="3" t="s">
        <v>70</v>
      </c>
      <c r="F381" s="6"/>
      <c r="G381" s="3" t="s">
        <v>67</v>
      </c>
      <c r="H381" s="3" t="s">
        <v>69</v>
      </c>
      <c r="I381" s="3" t="s">
        <v>74</v>
      </c>
      <c r="J381" s="3" t="s">
        <v>69</v>
      </c>
      <c r="K381" s="3">
        <v>3</v>
      </c>
      <c r="L381" s="8" t="s">
        <v>7</v>
      </c>
      <c r="M381" s="3" t="s">
        <v>7</v>
      </c>
      <c r="N381" s="6">
        <v>22</v>
      </c>
      <c r="O381" s="14">
        <v>3</v>
      </c>
      <c r="P381" t="s">
        <v>57</v>
      </c>
      <c r="Q381" t="s">
        <v>70</v>
      </c>
      <c r="R381" t="s">
        <v>68</v>
      </c>
      <c r="S381" t="s">
        <v>74</v>
      </c>
      <c r="T381" s="16">
        <v>0.5</v>
      </c>
      <c r="U381" s="11" t="s">
        <v>56</v>
      </c>
      <c r="V381" t="s">
        <v>56</v>
      </c>
      <c r="W381" t="e">
        <f>IF(X381="","",INDEX(#REF!,MATCH(X381,#REF!,0)))</f>
        <v>#REF!</v>
      </c>
      <c r="X381" s="5" t="str">
        <f t="shared" si="20"/>
        <v>6 - Junior Officer &amp; Sales &amp; Marketing</v>
      </c>
      <c r="Y381" t="e">
        <f>IF(Z381="","",INDEX(#REF!,MATCH(Z381,#REF!,0)))</f>
        <v>#REF!</v>
      </c>
      <c r="Z381" t="str">
        <f t="shared" si="21"/>
        <v>6 - Junior Officer</v>
      </c>
      <c r="AA381" t="s">
        <v>9</v>
      </c>
      <c r="AB381" t="s">
        <v>9</v>
      </c>
      <c r="AC381" t="s">
        <v>9</v>
      </c>
      <c r="AD381" s="2">
        <v>42826</v>
      </c>
      <c r="AE381">
        <v>3</v>
      </c>
      <c r="AF381">
        <f t="shared" ca="1" si="23"/>
        <v>0.97585753588552437</v>
      </c>
      <c r="AG381">
        <f t="shared" si="22"/>
        <v>1</v>
      </c>
    </row>
    <row r="382" spans="1:33">
      <c r="A382">
        <v>381</v>
      </c>
      <c r="B382" t="s">
        <v>1</v>
      </c>
      <c r="C382" s="13">
        <v>3</v>
      </c>
      <c r="D382" s="13" t="str">
        <f>IF(J382="Y","",IF(H382="Y",INDEX(#REF!,MATCH(I382,#REF!,0)),I382))</f>
        <v>6 - Junior Officer</v>
      </c>
      <c r="E382" s="3" t="s">
        <v>70</v>
      </c>
      <c r="F382" s="6"/>
      <c r="G382" s="3" t="s">
        <v>67</v>
      </c>
      <c r="H382" s="3" t="s">
        <v>69</v>
      </c>
      <c r="I382" s="3" t="s">
        <v>74</v>
      </c>
      <c r="J382" s="3" t="s">
        <v>69</v>
      </c>
      <c r="K382" s="3">
        <v>2</v>
      </c>
      <c r="L382" s="8" t="s">
        <v>3</v>
      </c>
      <c r="M382" s="3" t="s">
        <v>3</v>
      </c>
      <c r="N382" s="6">
        <v>23</v>
      </c>
      <c r="O382" s="14">
        <v>2</v>
      </c>
      <c r="P382" t="s">
        <v>57</v>
      </c>
      <c r="Q382" t="s">
        <v>70</v>
      </c>
      <c r="R382" t="s">
        <v>68</v>
      </c>
      <c r="S382" t="s">
        <v>74</v>
      </c>
      <c r="T382" s="16">
        <v>0.5</v>
      </c>
      <c r="U382" s="11" t="s">
        <v>56</v>
      </c>
      <c r="V382" t="s">
        <v>56</v>
      </c>
      <c r="W382" t="e">
        <f>IF(X382="","",INDEX(#REF!,MATCH(X382,#REF!,0)))</f>
        <v>#REF!</v>
      </c>
      <c r="X382" s="5" t="str">
        <f t="shared" si="20"/>
        <v>6 - Junior Officer &amp; Finance</v>
      </c>
      <c r="Y382" t="e">
        <f>IF(Z382="","",INDEX(#REF!,MATCH(Z382,#REF!,0)))</f>
        <v>#REF!</v>
      </c>
      <c r="Z382" t="str">
        <f t="shared" si="21"/>
        <v>6 - Junior Officer</v>
      </c>
      <c r="AA382" t="s">
        <v>9</v>
      </c>
      <c r="AB382" t="s">
        <v>9</v>
      </c>
      <c r="AC382" t="s">
        <v>9</v>
      </c>
      <c r="AD382" s="2">
        <v>43191</v>
      </c>
      <c r="AE382">
        <v>2</v>
      </c>
      <c r="AF382">
        <f t="shared" ca="1" si="23"/>
        <v>0.67873020982089161</v>
      </c>
      <c r="AG382">
        <f t="shared" si="22"/>
        <v>1</v>
      </c>
    </row>
    <row r="383" spans="1:33">
      <c r="A383">
        <v>382</v>
      </c>
      <c r="B383" t="s">
        <v>1</v>
      </c>
      <c r="C383" s="13">
        <v>3</v>
      </c>
      <c r="D383" s="13" t="str">
        <f>IF(J383="Y","",IF(H383="Y",INDEX(#REF!,MATCH(I383,#REF!,0)),I383))</f>
        <v>6 - Junior Officer</v>
      </c>
      <c r="E383" s="3" t="s">
        <v>70</v>
      </c>
      <c r="F383" s="6"/>
      <c r="G383" s="3" t="s">
        <v>67</v>
      </c>
      <c r="H383" s="3" t="s">
        <v>69</v>
      </c>
      <c r="I383" s="3" t="s">
        <v>74</v>
      </c>
      <c r="J383" s="3" t="s">
        <v>69</v>
      </c>
      <c r="K383" s="3">
        <v>2</v>
      </c>
      <c r="L383" s="8" t="s">
        <v>6</v>
      </c>
      <c r="M383" s="3" t="s">
        <v>6</v>
      </c>
      <c r="N383" s="6">
        <v>23</v>
      </c>
      <c r="O383" s="14">
        <v>2</v>
      </c>
      <c r="P383" t="s">
        <v>57</v>
      </c>
      <c r="Q383" t="s">
        <v>70</v>
      </c>
      <c r="R383" t="s">
        <v>68</v>
      </c>
      <c r="S383" t="s">
        <v>74</v>
      </c>
      <c r="T383" s="16">
        <v>0.5</v>
      </c>
      <c r="U383" s="11" t="s">
        <v>56</v>
      </c>
      <c r="V383" t="s">
        <v>56</v>
      </c>
      <c r="W383" t="e">
        <f>IF(X383="","",INDEX(#REF!,MATCH(X383,#REF!,0)))</f>
        <v>#REF!</v>
      </c>
      <c r="X383" s="5" t="str">
        <f t="shared" si="20"/>
        <v>6 - Junior Officer &amp; Internal Services</v>
      </c>
      <c r="Y383" t="e">
        <f>IF(Z383="","",INDEX(#REF!,MATCH(Z383,#REF!,0)))</f>
        <v>#REF!</v>
      </c>
      <c r="Z383" t="str">
        <f t="shared" si="21"/>
        <v>6 - Junior Officer</v>
      </c>
      <c r="AA383" t="s">
        <v>9</v>
      </c>
      <c r="AB383" t="s">
        <v>9</v>
      </c>
      <c r="AC383" t="s">
        <v>9</v>
      </c>
      <c r="AD383" s="2">
        <v>43191</v>
      </c>
      <c r="AE383">
        <v>2</v>
      </c>
      <c r="AF383">
        <f t="shared" ca="1" si="23"/>
        <v>0.15531634429400176</v>
      </c>
      <c r="AG383">
        <f t="shared" si="22"/>
        <v>1</v>
      </c>
    </row>
    <row r="384" spans="1:33">
      <c r="A384">
        <v>383</v>
      </c>
      <c r="B384" t="s">
        <v>1</v>
      </c>
      <c r="C384" s="13">
        <v>4</v>
      </c>
      <c r="D384" s="13" t="str">
        <f>IF(J384="Y","",IF(H384="Y",INDEX(#REF!,MATCH(I384,#REF!,0)),I384))</f>
        <v>3 - Senior Manager</v>
      </c>
      <c r="E384" s="3" t="s">
        <v>68</v>
      </c>
      <c r="F384" s="6" t="s">
        <v>71</v>
      </c>
      <c r="G384" s="3" t="s">
        <v>67</v>
      </c>
      <c r="H384" s="3" t="s">
        <v>69</v>
      </c>
      <c r="I384" s="4" t="s">
        <v>76</v>
      </c>
      <c r="J384" s="3" t="s">
        <v>69</v>
      </c>
      <c r="K384" s="3">
        <v>2</v>
      </c>
      <c r="L384" s="8" t="s">
        <v>7</v>
      </c>
      <c r="M384" s="3" t="s">
        <v>7</v>
      </c>
      <c r="N384" s="6">
        <v>28</v>
      </c>
      <c r="O384" s="14">
        <v>3</v>
      </c>
      <c r="P384" t="s">
        <v>57</v>
      </c>
      <c r="Q384" t="s">
        <v>70</v>
      </c>
      <c r="R384" t="s">
        <v>70</v>
      </c>
      <c r="T384" s="16">
        <v>0.5</v>
      </c>
      <c r="U384" s="11" t="s">
        <v>56</v>
      </c>
      <c r="V384" t="s">
        <v>56</v>
      </c>
      <c r="W384" t="str">
        <f>IF(X384="","",INDEX(#REF!,MATCH(X384,#REF!,0)))</f>
        <v/>
      </c>
      <c r="X384" s="5" t="str">
        <f t="shared" si="20"/>
        <v/>
      </c>
      <c r="Y384" t="str">
        <f>IF(Z384="","",INDEX(#REF!,MATCH(Z384,#REF!,0)))</f>
        <v/>
      </c>
      <c r="Z384" t="str">
        <f t="shared" si="21"/>
        <v/>
      </c>
      <c r="AA384" t="s">
        <v>9</v>
      </c>
      <c r="AB384" t="s">
        <v>9</v>
      </c>
      <c r="AC384" t="s">
        <v>9</v>
      </c>
      <c r="AD384" s="2">
        <v>40634</v>
      </c>
      <c r="AE384">
        <v>9</v>
      </c>
      <c r="AF384">
        <f t="shared" ca="1" si="23"/>
        <v>0.28501465914402702</v>
      </c>
      <c r="AG384">
        <f t="shared" si="22"/>
        <v>1</v>
      </c>
    </row>
    <row r="385" spans="1:33">
      <c r="A385">
        <v>384</v>
      </c>
      <c r="B385" t="s">
        <v>1</v>
      </c>
      <c r="D385" s="13" t="str">
        <f>IF(J385="Y","",IF(H385="Y",INDEX(#REF!,MATCH(I385,#REF!,0)),I385))</f>
        <v/>
      </c>
      <c r="E385" s="3" t="s">
        <v>70</v>
      </c>
      <c r="F385" s="6"/>
      <c r="G385" s="3" t="s">
        <v>69</v>
      </c>
      <c r="H385" s="3" t="s">
        <v>69</v>
      </c>
      <c r="I385" s="3" t="s">
        <v>74</v>
      </c>
      <c r="J385" s="3" t="s">
        <v>67</v>
      </c>
      <c r="K385" s="3"/>
      <c r="L385" s="8" t="s">
        <v>5</v>
      </c>
      <c r="M385" s="3" t="s">
        <v>5</v>
      </c>
      <c r="N385" s="6">
        <v>24</v>
      </c>
      <c r="O385" s="14">
        <v>0</v>
      </c>
      <c r="P385" t="s">
        <v>57</v>
      </c>
      <c r="Q385" t="s">
        <v>70</v>
      </c>
      <c r="R385" t="s">
        <v>70</v>
      </c>
      <c r="S385" t="s">
        <v>74</v>
      </c>
      <c r="T385" s="16">
        <v>0.5</v>
      </c>
      <c r="U385" s="11" t="s">
        <v>56</v>
      </c>
      <c r="V385" t="s">
        <v>56</v>
      </c>
      <c r="W385" t="e">
        <f>IF(X385="","",INDEX(#REF!,MATCH(X385,#REF!,0)))</f>
        <v>#REF!</v>
      </c>
      <c r="X385" s="5" t="str">
        <f t="shared" si="20"/>
        <v>6 - Junior Officer &amp; Operations</v>
      </c>
      <c r="Y385" t="e">
        <f>IF(Z385="","",INDEX(#REF!,MATCH(Z385,#REF!,0)))</f>
        <v>#REF!</v>
      </c>
      <c r="Z385" t="str">
        <f t="shared" si="21"/>
        <v>6 - Junior Officer</v>
      </c>
      <c r="AA385" t="s">
        <v>15</v>
      </c>
      <c r="AB385" t="s">
        <v>62</v>
      </c>
      <c r="AC385" t="s">
        <v>62</v>
      </c>
      <c r="AD385" s="2">
        <v>43922</v>
      </c>
      <c r="AE385">
        <v>0</v>
      </c>
      <c r="AF385">
        <f t="shared" ca="1" si="23"/>
        <v>1.7511984949467596E-2</v>
      </c>
      <c r="AG385">
        <f t="shared" si="22"/>
        <v>1</v>
      </c>
    </row>
    <row r="386" spans="1:33">
      <c r="A386">
        <v>385</v>
      </c>
      <c r="B386" t="s">
        <v>1</v>
      </c>
      <c r="C386" s="13">
        <v>2</v>
      </c>
      <c r="D386" s="13" t="str">
        <f>IF(J386="Y","",IF(H386="Y",INDEX(#REF!,MATCH(I386,#REF!,0)),I386))</f>
        <v>3 - Senior Manager</v>
      </c>
      <c r="E386" s="3" t="s">
        <v>70</v>
      </c>
      <c r="F386" s="6"/>
      <c r="G386" s="3" t="s">
        <v>67</v>
      </c>
      <c r="H386" s="3" t="s">
        <v>69</v>
      </c>
      <c r="I386" s="3" t="s">
        <v>76</v>
      </c>
      <c r="J386" s="3" t="s">
        <v>69</v>
      </c>
      <c r="K386" s="3">
        <v>2</v>
      </c>
      <c r="L386" s="8" t="s">
        <v>7</v>
      </c>
      <c r="M386" s="3" t="s">
        <v>7</v>
      </c>
      <c r="N386" s="6">
        <v>44</v>
      </c>
      <c r="O386" s="14">
        <v>4</v>
      </c>
      <c r="P386" t="s">
        <v>59</v>
      </c>
      <c r="Q386" t="s">
        <v>68</v>
      </c>
      <c r="R386" t="s">
        <v>68</v>
      </c>
      <c r="S386" t="s">
        <v>77</v>
      </c>
      <c r="T386" s="16">
        <v>0.5</v>
      </c>
      <c r="U386" s="11" t="s">
        <v>56</v>
      </c>
      <c r="V386" t="s">
        <v>56</v>
      </c>
      <c r="W386" t="e">
        <f>IF(X386="","",INDEX(#REF!,MATCH(X386,#REF!,0)))</f>
        <v>#REF!</v>
      </c>
      <c r="X386" s="5" t="str">
        <f t="shared" ref="X386:X449" si="24">IF(S386="","",IF(I386="1 - Executive","",I386&amp;" &amp; "&amp;M386))</f>
        <v>3 - Senior Manager &amp; Sales &amp; Marketing</v>
      </c>
      <c r="Y386" t="e">
        <f>IF(Z386="","",INDEX(#REF!,MATCH(Z386,#REF!,0)))</f>
        <v>#REF!</v>
      </c>
      <c r="Z386" t="str">
        <f t="shared" ref="Z386:Z449" si="25">IF(S386="","",IF(I386="1 - Executive","",I386))</f>
        <v>3 - Senior Manager</v>
      </c>
      <c r="AA386" t="s">
        <v>20</v>
      </c>
      <c r="AB386" t="s">
        <v>62</v>
      </c>
      <c r="AC386" t="s">
        <v>62</v>
      </c>
      <c r="AD386" s="2">
        <v>42461</v>
      </c>
      <c r="AE386">
        <v>4</v>
      </c>
      <c r="AF386">
        <f t="shared" ca="1" si="23"/>
        <v>0.76265333838726401</v>
      </c>
      <c r="AG386">
        <f t="shared" ref="AG386:AG449" si="26">IF(S386=Z386,1,0)</f>
        <v>0</v>
      </c>
    </row>
    <row r="387" spans="1:33">
      <c r="A387">
        <v>386</v>
      </c>
      <c r="B387" t="s">
        <v>0</v>
      </c>
      <c r="C387" s="13">
        <v>3</v>
      </c>
      <c r="D387" s="13" t="str">
        <f>IF(J387="Y","",IF(H387="Y",INDEX(#REF!,MATCH(I387,#REF!,0)),I387))</f>
        <v>6 - Junior Officer</v>
      </c>
      <c r="E387" s="3" t="s">
        <v>70</v>
      </c>
      <c r="F387" s="6"/>
      <c r="G387" s="3" t="s">
        <v>67</v>
      </c>
      <c r="H387" s="3" t="s">
        <v>69</v>
      </c>
      <c r="I387" s="3" t="s">
        <v>74</v>
      </c>
      <c r="J387" s="3" t="s">
        <v>69</v>
      </c>
      <c r="K387" s="3">
        <v>2</v>
      </c>
      <c r="L387" s="8" t="s">
        <v>4</v>
      </c>
      <c r="M387" s="3" t="s">
        <v>4</v>
      </c>
      <c r="N387" s="6">
        <v>24</v>
      </c>
      <c r="O387" s="14">
        <v>3</v>
      </c>
      <c r="P387" t="s">
        <v>57</v>
      </c>
      <c r="Q387" t="s">
        <v>70</v>
      </c>
      <c r="R387" t="s">
        <v>68</v>
      </c>
      <c r="S387" t="s">
        <v>74</v>
      </c>
      <c r="T387" s="16">
        <v>0.5</v>
      </c>
      <c r="U387" s="11" t="s">
        <v>56</v>
      </c>
      <c r="V387" t="s">
        <v>56</v>
      </c>
      <c r="W387" t="e">
        <f>IF(X387="","",INDEX(#REF!,MATCH(X387,#REF!,0)))</f>
        <v>#REF!</v>
      </c>
      <c r="X387" s="5" t="str">
        <f t="shared" si="24"/>
        <v>6 - Junior Officer &amp; HR</v>
      </c>
      <c r="Y387" t="e">
        <f>IF(Z387="","",INDEX(#REF!,MATCH(Z387,#REF!,0)))</f>
        <v>#REF!</v>
      </c>
      <c r="Z387" t="str">
        <f t="shared" si="25"/>
        <v>6 - Junior Officer</v>
      </c>
      <c r="AA387" t="s">
        <v>20</v>
      </c>
      <c r="AB387" t="s">
        <v>62</v>
      </c>
      <c r="AC387" t="s">
        <v>62</v>
      </c>
      <c r="AD387" s="2">
        <v>42826</v>
      </c>
      <c r="AE387">
        <v>3</v>
      </c>
      <c r="AF387">
        <f t="shared" ref="AF387:AF450" ca="1" si="27">RAND()</f>
        <v>7.662255225972292E-2</v>
      </c>
      <c r="AG387">
        <f t="shared" si="26"/>
        <v>1</v>
      </c>
    </row>
    <row r="388" spans="1:33">
      <c r="A388">
        <v>387</v>
      </c>
      <c r="B388" t="s">
        <v>0</v>
      </c>
      <c r="C388" s="13">
        <v>2</v>
      </c>
      <c r="D388" s="13" t="str">
        <f>IF(J388="Y","",IF(H388="Y",INDEX(#REF!,MATCH(I388,#REF!,0)),I388))</f>
        <v>4 - Manager</v>
      </c>
      <c r="E388" s="3" t="s">
        <v>70</v>
      </c>
      <c r="F388" s="6"/>
      <c r="G388" s="3" t="s">
        <v>67</v>
      </c>
      <c r="H388" s="3" t="s">
        <v>69</v>
      </c>
      <c r="I388" s="3" t="s">
        <v>75</v>
      </c>
      <c r="J388" s="3" t="s">
        <v>69</v>
      </c>
      <c r="K388" s="3">
        <v>2</v>
      </c>
      <c r="L388" s="8" t="s">
        <v>5</v>
      </c>
      <c r="M388" s="3" t="s">
        <v>5</v>
      </c>
      <c r="N388" s="6">
        <v>40</v>
      </c>
      <c r="O388" s="14">
        <v>3</v>
      </c>
      <c r="P388" t="s">
        <v>59</v>
      </c>
      <c r="Q388" t="s">
        <v>70</v>
      </c>
      <c r="R388" t="s">
        <v>68</v>
      </c>
      <c r="S388" t="s">
        <v>75</v>
      </c>
      <c r="T388" s="16">
        <v>0.5</v>
      </c>
      <c r="U388" s="11" t="s">
        <v>56</v>
      </c>
      <c r="V388" t="s">
        <v>56</v>
      </c>
      <c r="W388" t="e">
        <f>IF(X388="","",INDEX(#REF!,MATCH(X388,#REF!,0)))</f>
        <v>#REF!</v>
      </c>
      <c r="X388" s="5" t="str">
        <f t="shared" si="24"/>
        <v>4 - Manager &amp; Operations</v>
      </c>
      <c r="Y388" t="e">
        <f>IF(Z388="","",INDEX(#REF!,MATCH(Z388,#REF!,0)))</f>
        <v>#REF!</v>
      </c>
      <c r="Z388" t="str">
        <f t="shared" si="25"/>
        <v>4 - Manager</v>
      </c>
      <c r="AA388" t="s">
        <v>15</v>
      </c>
      <c r="AB388" t="s">
        <v>62</v>
      </c>
      <c r="AC388" t="s">
        <v>62</v>
      </c>
      <c r="AD388" s="2">
        <v>42095</v>
      </c>
      <c r="AE388">
        <v>5</v>
      </c>
      <c r="AF388">
        <f t="shared" ca="1" si="27"/>
        <v>0.3837667535776722</v>
      </c>
      <c r="AG388">
        <f t="shared" si="26"/>
        <v>1</v>
      </c>
    </row>
    <row r="389" spans="1:33">
      <c r="A389">
        <v>388</v>
      </c>
      <c r="B389" t="s">
        <v>1</v>
      </c>
      <c r="C389" s="13">
        <v>2</v>
      </c>
      <c r="D389" s="13" t="str">
        <f>IF(J389="Y","",IF(H389="Y",INDEX(#REF!,MATCH(I389,#REF!,0)),I389))</f>
        <v>6 - Junior Officer</v>
      </c>
      <c r="E389" s="3" t="s">
        <v>70</v>
      </c>
      <c r="F389" s="6"/>
      <c r="G389" s="3" t="s">
        <v>67</v>
      </c>
      <c r="H389" s="3" t="s">
        <v>69</v>
      </c>
      <c r="I389" s="3" t="s">
        <v>74</v>
      </c>
      <c r="J389" s="3" t="s">
        <v>69</v>
      </c>
      <c r="K389" s="3">
        <v>2</v>
      </c>
      <c r="L389" s="8" t="s">
        <v>7</v>
      </c>
      <c r="M389" s="3" t="s">
        <v>7</v>
      </c>
      <c r="N389" s="6">
        <v>25</v>
      </c>
      <c r="O389" s="14">
        <v>3</v>
      </c>
      <c r="P389" t="s">
        <v>57</v>
      </c>
      <c r="Q389" t="s">
        <v>70</v>
      </c>
      <c r="R389" t="s">
        <v>68</v>
      </c>
      <c r="S389" t="s">
        <v>74</v>
      </c>
      <c r="T389" s="16">
        <v>0.5</v>
      </c>
      <c r="U389" s="11" t="s">
        <v>56</v>
      </c>
      <c r="V389" t="s">
        <v>56</v>
      </c>
      <c r="W389" t="e">
        <f>IF(X389="","",INDEX(#REF!,MATCH(X389,#REF!,0)))</f>
        <v>#REF!</v>
      </c>
      <c r="X389" s="5" t="str">
        <f t="shared" si="24"/>
        <v>6 - Junior Officer &amp; Sales &amp; Marketing</v>
      </c>
      <c r="Y389" t="e">
        <f>IF(Z389="","",INDEX(#REF!,MATCH(Z389,#REF!,0)))</f>
        <v>#REF!</v>
      </c>
      <c r="Z389" t="str">
        <f t="shared" si="25"/>
        <v>6 - Junior Officer</v>
      </c>
      <c r="AA389" t="s">
        <v>9</v>
      </c>
      <c r="AB389" t="s">
        <v>9</v>
      </c>
      <c r="AC389" t="s">
        <v>9</v>
      </c>
      <c r="AD389" s="2">
        <v>42826</v>
      </c>
      <c r="AE389">
        <v>3</v>
      </c>
      <c r="AF389">
        <f t="shared" ca="1" si="27"/>
        <v>0.52197445871197323</v>
      </c>
      <c r="AG389">
        <f t="shared" si="26"/>
        <v>1</v>
      </c>
    </row>
    <row r="390" spans="1:33">
      <c r="A390">
        <v>389</v>
      </c>
      <c r="B390" t="s">
        <v>1</v>
      </c>
      <c r="C390" s="13">
        <v>3</v>
      </c>
      <c r="D390" s="13" t="str">
        <f>IF(J390="Y","",IF(H390="Y",INDEX(#REF!,MATCH(I390,#REF!,0)),I390))</f>
        <v>6 - Junior Officer</v>
      </c>
      <c r="E390" s="3" t="s">
        <v>70</v>
      </c>
      <c r="F390" s="6"/>
      <c r="G390" s="3" t="s">
        <v>67</v>
      </c>
      <c r="H390" s="3" t="s">
        <v>69</v>
      </c>
      <c r="I390" s="3" t="s">
        <v>74</v>
      </c>
      <c r="J390" s="3" t="s">
        <v>69</v>
      </c>
      <c r="K390" s="3">
        <v>3</v>
      </c>
      <c r="L390" s="8" t="s">
        <v>5</v>
      </c>
      <c r="M390" s="3" t="s">
        <v>5</v>
      </c>
      <c r="N390" s="6">
        <v>20</v>
      </c>
      <c r="O390" s="14">
        <v>3</v>
      </c>
      <c r="P390" t="s">
        <v>57</v>
      </c>
      <c r="Q390" t="s">
        <v>70</v>
      </c>
      <c r="R390" t="s">
        <v>68</v>
      </c>
      <c r="S390" t="s">
        <v>74</v>
      </c>
      <c r="T390" s="16">
        <v>0.5</v>
      </c>
      <c r="U390" s="11" t="s">
        <v>56</v>
      </c>
      <c r="V390" t="s">
        <v>56</v>
      </c>
      <c r="W390" t="e">
        <f>IF(X390="","",INDEX(#REF!,MATCH(X390,#REF!,0)))</f>
        <v>#REF!</v>
      </c>
      <c r="X390" s="5" t="str">
        <f t="shared" si="24"/>
        <v>6 - Junior Officer &amp; Operations</v>
      </c>
      <c r="Y390" t="e">
        <f>IF(Z390="","",INDEX(#REF!,MATCH(Z390,#REF!,0)))</f>
        <v>#REF!</v>
      </c>
      <c r="Z390" t="str">
        <f t="shared" si="25"/>
        <v>6 - Junior Officer</v>
      </c>
      <c r="AA390" t="s">
        <v>9</v>
      </c>
      <c r="AB390" t="s">
        <v>9</v>
      </c>
      <c r="AC390" t="s">
        <v>9</v>
      </c>
      <c r="AD390" s="2">
        <v>42826</v>
      </c>
      <c r="AE390">
        <v>3</v>
      </c>
      <c r="AF390">
        <f t="shared" ca="1" si="27"/>
        <v>0.77085166710924091</v>
      </c>
      <c r="AG390">
        <f t="shared" si="26"/>
        <v>1</v>
      </c>
    </row>
    <row r="391" spans="1:33">
      <c r="A391">
        <v>390</v>
      </c>
      <c r="B391" t="s">
        <v>1</v>
      </c>
      <c r="C391" s="13">
        <v>3</v>
      </c>
      <c r="D391" s="13" t="str">
        <f>IF(J391="Y","",IF(H391="Y",INDEX(#REF!,MATCH(I391,#REF!,0)),I391))</f>
        <v>6 - Junior Officer</v>
      </c>
      <c r="E391" s="3" t="s">
        <v>70</v>
      </c>
      <c r="F391" s="6"/>
      <c r="G391" s="3" t="s">
        <v>67</v>
      </c>
      <c r="H391" s="3" t="s">
        <v>69</v>
      </c>
      <c r="I391" s="3" t="s">
        <v>74</v>
      </c>
      <c r="J391" s="3" t="s">
        <v>69</v>
      </c>
      <c r="K391" s="3">
        <v>2</v>
      </c>
      <c r="L391" s="8" t="s">
        <v>6</v>
      </c>
      <c r="M391" s="3" t="s">
        <v>6</v>
      </c>
      <c r="N391" s="6">
        <v>24</v>
      </c>
      <c r="O391" s="14">
        <v>2</v>
      </c>
      <c r="P391" t="s">
        <v>57</v>
      </c>
      <c r="Q391" t="s">
        <v>70</v>
      </c>
      <c r="R391" t="s">
        <v>68</v>
      </c>
      <c r="S391" t="s">
        <v>74</v>
      </c>
      <c r="T391" s="16">
        <v>0.5</v>
      </c>
      <c r="U391" s="11" t="s">
        <v>56</v>
      </c>
      <c r="V391" t="s">
        <v>56</v>
      </c>
      <c r="W391" t="e">
        <f>IF(X391="","",INDEX(#REF!,MATCH(X391,#REF!,0)))</f>
        <v>#REF!</v>
      </c>
      <c r="X391" s="5" t="str">
        <f t="shared" si="24"/>
        <v>6 - Junior Officer &amp; Internal Services</v>
      </c>
      <c r="Y391" t="e">
        <f>IF(Z391="","",INDEX(#REF!,MATCH(Z391,#REF!,0)))</f>
        <v>#REF!</v>
      </c>
      <c r="Z391" t="str">
        <f t="shared" si="25"/>
        <v>6 - Junior Officer</v>
      </c>
      <c r="AA391" t="s">
        <v>9</v>
      </c>
      <c r="AB391" t="s">
        <v>9</v>
      </c>
      <c r="AC391" t="s">
        <v>9</v>
      </c>
      <c r="AD391" s="2">
        <v>43191</v>
      </c>
      <c r="AE391">
        <v>2</v>
      </c>
      <c r="AF391">
        <f t="shared" ca="1" si="27"/>
        <v>0.36370103091867001</v>
      </c>
      <c r="AG391">
        <f t="shared" si="26"/>
        <v>1</v>
      </c>
    </row>
    <row r="392" spans="1:33">
      <c r="A392">
        <v>391</v>
      </c>
      <c r="B392" t="s">
        <v>1</v>
      </c>
      <c r="C392" s="13">
        <v>3</v>
      </c>
      <c r="D392" s="13" t="str">
        <f>IF(J392="Y","",IF(H392="Y",INDEX(#REF!,MATCH(I392,#REF!,0)),I392))</f>
        <v>4 - Manager</v>
      </c>
      <c r="E392" s="3" t="s">
        <v>70</v>
      </c>
      <c r="F392" s="6"/>
      <c r="G392" s="3" t="s">
        <v>67</v>
      </c>
      <c r="H392" s="3" t="s">
        <v>69</v>
      </c>
      <c r="I392" s="3" t="s">
        <v>75</v>
      </c>
      <c r="J392" s="3" t="s">
        <v>69</v>
      </c>
      <c r="K392" s="3">
        <v>2</v>
      </c>
      <c r="L392" s="8" t="s">
        <v>6</v>
      </c>
      <c r="M392" s="3" t="s">
        <v>6</v>
      </c>
      <c r="N392" s="6">
        <v>36</v>
      </c>
      <c r="O392" s="14">
        <v>5</v>
      </c>
      <c r="P392" t="s">
        <v>58</v>
      </c>
      <c r="Q392" t="s">
        <v>70</v>
      </c>
      <c r="R392" t="s">
        <v>68</v>
      </c>
      <c r="S392" t="s">
        <v>75</v>
      </c>
      <c r="T392" s="16">
        <v>0.5</v>
      </c>
      <c r="U392" s="11" t="s">
        <v>56</v>
      </c>
      <c r="V392" t="s">
        <v>56</v>
      </c>
      <c r="W392" t="e">
        <f>IF(X392="","",INDEX(#REF!,MATCH(X392,#REF!,0)))</f>
        <v>#REF!</v>
      </c>
      <c r="X392" s="5" t="str">
        <f t="shared" si="24"/>
        <v>4 - Manager &amp; Internal Services</v>
      </c>
      <c r="Y392" t="e">
        <f>IF(Z392="","",INDEX(#REF!,MATCH(Z392,#REF!,0)))</f>
        <v>#REF!</v>
      </c>
      <c r="Z392" t="str">
        <f t="shared" si="25"/>
        <v>4 - Manager</v>
      </c>
      <c r="AA392" t="s">
        <v>9</v>
      </c>
      <c r="AB392" t="s">
        <v>9</v>
      </c>
      <c r="AC392" t="s">
        <v>9</v>
      </c>
      <c r="AD392" s="2">
        <v>41000</v>
      </c>
      <c r="AE392">
        <v>8</v>
      </c>
      <c r="AF392">
        <f t="shared" ca="1" si="27"/>
        <v>8.985345825275215E-3</v>
      </c>
      <c r="AG392">
        <f t="shared" si="26"/>
        <v>1</v>
      </c>
    </row>
    <row r="393" spans="1:33">
      <c r="A393">
        <v>392</v>
      </c>
      <c r="B393" t="s">
        <v>1</v>
      </c>
      <c r="C393" s="13">
        <v>2</v>
      </c>
      <c r="D393" s="13" t="e">
        <f>IF(J393="Y","",IF(H393="Y",INDEX(#REF!,MATCH(I393,#REF!,0)),I393))</f>
        <v>#REF!</v>
      </c>
      <c r="E393" s="3" t="s">
        <v>70</v>
      </c>
      <c r="F393" s="6"/>
      <c r="G393" s="3" t="s">
        <v>67</v>
      </c>
      <c r="H393" s="3" t="s">
        <v>67</v>
      </c>
      <c r="I393" s="3" t="s">
        <v>76</v>
      </c>
      <c r="J393" s="3" t="s">
        <v>69</v>
      </c>
      <c r="K393" s="3">
        <v>3</v>
      </c>
      <c r="L393" s="8" t="s">
        <v>5</v>
      </c>
      <c r="M393" s="3" t="s">
        <v>5</v>
      </c>
      <c r="N393" s="6">
        <v>41</v>
      </c>
      <c r="O393" s="14">
        <v>1</v>
      </c>
      <c r="P393" t="s">
        <v>59</v>
      </c>
      <c r="Q393" t="s">
        <v>70</v>
      </c>
      <c r="R393" t="s">
        <v>68</v>
      </c>
      <c r="S393" t="s">
        <v>76</v>
      </c>
      <c r="T393" s="16">
        <v>0.5</v>
      </c>
      <c r="U393" s="11" t="s">
        <v>56</v>
      </c>
      <c r="V393" t="s">
        <v>56</v>
      </c>
      <c r="W393" t="e">
        <f>IF(X393="","",INDEX(#REF!,MATCH(X393,#REF!,0)))</f>
        <v>#REF!</v>
      </c>
      <c r="X393" s="5" t="str">
        <f t="shared" si="24"/>
        <v>3 - Senior Manager &amp; Operations</v>
      </c>
      <c r="Y393" t="e">
        <f>IF(Z393="","",INDEX(#REF!,MATCH(Z393,#REF!,0)))</f>
        <v>#REF!</v>
      </c>
      <c r="Z393" t="str">
        <f t="shared" si="25"/>
        <v>3 - Senior Manager</v>
      </c>
      <c r="AA393" t="s">
        <v>20</v>
      </c>
      <c r="AB393" t="s">
        <v>62</v>
      </c>
      <c r="AC393" t="s">
        <v>62</v>
      </c>
      <c r="AD393" s="2">
        <v>41730</v>
      </c>
      <c r="AE393">
        <v>6</v>
      </c>
      <c r="AF393">
        <f t="shared" ca="1" si="27"/>
        <v>0.69192807992615801</v>
      </c>
      <c r="AG393">
        <f t="shared" si="26"/>
        <v>1</v>
      </c>
    </row>
    <row r="394" spans="1:33">
      <c r="A394">
        <v>393</v>
      </c>
      <c r="B394" t="s">
        <v>1</v>
      </c>
      <c r="C394" s="13">
        <v>2</v>
      </c>
      <c r="D394" s="13" t="str">
        <f>IF(J394="Y","",IF(H394="Y",INDEX(#REF!,MATCH(I394,#REF!,0)),I394))</f>
        <v>5 - Senior Officer</v>
      </c>
      <c r="E394" s="3" t="s">
        <v>70</v>
      </c>
      <c r="F394" s="6"/>
      <c r="G394" s="3" t="s">
        <v>67</v>
      </c>
      <c r="H394" s="3" t="s">
        <v>69</v>
      </c>
      <c r="I394" s="3" t="s">
        <v>106</v>
      </c>
      <c r="J394" s="3" t="s">
        <v>69</v>
      </c>
      <c r="K394" s="3">
        <v>2</v>
      </c>
      <c r="L394" s="8" t="s">
        <v>5</v>
      </c>
      <c r="M394" s="3" t="s">
        <v>5</v>
      </c>
      <c r="N394" s="6">
        <v>28</v>
      </c>
      <c r="O394" s="14">
        <v>3</v>
      </c>
      <c r="P394" t="s">
        <v>57</v>
      </c>
      <c r="Q394" t="s">
        <v>70</v>
      </c>
      <c r="R394" t="s">
        <v>68</v>
      </c>
      <c r="S394" t="s">
        <v>106</v>
      </c>
      <c r="T394" s="16">
        <v>0.5</v>
      </c>
      <c r="U394" s="11" t="s">
        <v>56</v>
      </c>
      <c r="V394" t="s">
        <v>56</v>
      </c>
      <c r="W394" t="e">
        <f>IF(X394="","",INDEX(#REF!,MATCH(X394,#REF!,0)))</f>
        <v>#REF!</v>
      </c>
      <c r="X394" s="5" t="str">
        <f t="shared" si="24"/>
        <v>5 - Senior Officer &amp; Operations</v>
      </c>
      <c r="Y394" t="e">
        <f>IF(Z394="","",INDEX(#REF!,MATCH(Z394,#REF!,0)))</f>
        <v>#REF!</v>
      </c>
      <c r="Z394" t="str">
        <f t="shared" si="25"/>
        <v>5 - Senior Officer</v>
      </c>
      <c r="AA394" t="s">
        <v>9</v>
      </c>
      <c r="AB394" t="s">
        <v>9</v>
      </c>
      <c r="AC394" t="s">
        <v>9</v>
      </c>
      <c r="AD394" s="2">
        <v>40634</v>
      </c>
      <c r="AE394">
        <v>9</v>
      </c>
      <c r="AF394">
        <f t="shared" ca="1" si="27"/>
        <v>0.97834004039201539</v>
      </c>
      <c r="AG394">
        <f t="shared" si="26"/>
        <v>1</v>
      </c>
    </row>
    <row r="395" spans="1:33">
      <c r="A395">
        <v>394</v>
      </c>
      <c r="B395" t="s">
        <v>1</v>
      </c>
      <c r="C395" s="13">
        <v>3</v>
      </c>
      <c r="D395" s="13" t="str">
        <f>IF(J395="Y","",IF(H395="Y",INDEX(#REF!,MATCH(I395,#REF!,0)),I395))</f>
        <v>4 - Manager</v>
      </c>
      <c r="E395" s="3" t="s">
        <v>70</v>
      </c>
      <c r="F395" s="6"/>
      <c r="G395" s="3" t="s">
        <v>67</v>
      </c>
      <c r="H395" s="3" t="s">
        <v>69</v>
      </c>
      <c r="I395" s="3" t="s">
        <v>75</v>
      </c>
      <c r="J395" s="3" t="s">
        <v>69</v>
      </c>
      <c r="K395" s="3">
        <v>3</v>
      </c>
      <c r="L395" s="8" t="s">
        <v>5</v>
      </c>
      <c r="M395" s="3" t="s">
        <v>5</v>
      </c>
      <c r="N395" s="6">
        <v>34</v>
      </c>
      <c r="O395" s="14">
        <v>5</v>
      </c>
      <c r="P395" t="s">
        <v>58</v>
      </c>
      <c r="Q395" t="s">
        <v>70</v>
      </c>
      <c r="R395" t="s">
        <v>68</v>
      </c>
      <c r="S395" t="s">
        <v>75</v>
      </c>
      <c r="T395" s="16">
        <v>0.5</v>
      </c>
      <c r="U395" s="11" t="s">
        <v>56</v>
      </c>
      <c r="V395" t="s">
        <v>56</v>
      </c>
      <c r="W395" t="e">
        <f>IF(X395="","",INDEX(#REF!,MATCH(X395,#REF!,0)))</f>
        <v>#REF!</v>
      </c>
      <c r="X395" s="5" t="str">
        <f t="shared" si="24"/>
        <v>4 - Manager &amp; Operations</v>
      </c>
      <c r="Y395" t="e">
        <f>IF(Z395="","",INDEX(#REF!,MATCH(Z395,#REF!,0)))</f>
        <v>#REF!</v>
      </c>
      <c r="Z395" t="str">
        <f t="shared" si="25"/>
        <v>4 - Manager</v>
      </c>
      <c r="AA395" t="s">
        <v>9</v>
      </c>
      <c r="AB395" t="s">
        <v>9</v>
      </c>
      <c r="AC395" t="s">
        <v>9</v>
      </c>
      <c r="AD395" s="2">
        <v>41365</v>
      </c>
      <c r="AE395">
        <v>7</v>
      </c>
      <c r="AF395">
        <f t="shared" ca="1" si="27"/>
        <v>0.33600749501568283</v>
      </c>
      <c r="AG395">
        <f t="shared" si="26"/>
        <v>1</v>
      </c>
    </row>
    <row r="396" spans="1:33">
      <c r="A396">
        <v>395</v>
      </c>
      <c r="B396" t="s">
        <v>1</v>
      </c>
      <c r="C396" s="13">
        <v>3</v>
      </c>
      <c r="D396" s="13" t="str">
        <f>IF(J396="Y","",IF(H396="Y",INDEX(#REF!,MATCH(I396,#REF!,0)),I396))</f>
        <v>6 - Junior Officer</v>
      </c>
      <c r="E396" s="3" t="s">
        <v>70</v>
      </c>
      <c r="F396" s="6"/>
      <c r="G396" s="3" t="s">
        <v>67</v>
      </c>
      <c r="H396" s="3" t="s">
        <v>69</v>
      </c>
      <c r="I396" s="3" t="s">
        <v>74</v>
      </c>
      <c r="J396" s="3" t="s">
        <v>69</v>
      </c>
      <c r="K396" s="3">
        <v>2</v>
      </c>
      <c r="L396" s="8" t="s">
        <v>5</v>
      </c>
      <c r="M396" s="3" t="s">
        <v>5</v>
      </c>
      <c r="N396" s="6">
        <v>22</v>
      </c>
      <c r="O396" s="14">
        <v>3</v>
      </c>
      <c r="P396" t="s">
        <v>57</v>
      </c>
      <c r="Q396" t="s">
        <v>70</v>
      </c>
      <c r="R396" t="s">
        <v>68</v>
      </c>
      <c r="S396" t="s">
        <v>74</v>
      </c>
      <c r="T396" s="16">
        <v>0.5</v>
      </c>
      <c r="U396" s="11" t="s">
        <v>56</v>
      </c>
      <c r="V396" t="s">
        <v>56</v>
      </c>
      <c r="W396" t="e">
        <f>IF(X396="","",INDEX(#REF!,MATCH(X396,#REF!,0)))</f>
        <v>#REF!</v>
      </c>
      <c r="X396" s="5" t="str">
        <f t="shared" si="24"/>
        <v>6 - Junior Officer &amp; Operations</v>
      </c>
      <c r="Y396" t="e">
        <f>IF(Z396="","",INDEX(#REF!,MATCH(Z396,#REF!,0)))</f>
        <v>#REF!</v>
      </c>
      <c r="Z396" t="str">
        <f t="shared" si="25"/>
        <v>6 - Junior Officer</v>
      </c>
      <c r="AA396" t="s">
        <v>20</v>
      </c>
      <c r="AB396" t="s">
        <v>62</v>
      </c>
      <c r="AC396" t="s">
        <v>62</v>
      </c>
      <c r="AD396" s="2">
        <v>42826</v>
      </c>
      <c r="AE396">
        <v>3</v>
      </c>
      <c r="AF396">
        <f t="shared" ca="1" si="27"/>
        <v>0.55391164309993834</v>
      </c>
      <c r="AG396">
        <f t="shared" si="26"/>
        <v>1</v>
      </c>
    </row>
    <row r="397" spans="1:33">
      <c r="A397">
        <v>396</v>
      </c>
      <c r="B397" t="s">
        <v>0</v>
      </c>
      <c r="D397" s="13" t="str">
        <f>IF(J397="Y","",IF(H397="Y",INDEX(#REF!,MATCH(I397,#REF!,0)),I397))</f>
        <v>6 - Junior Officer</v>
      </c>
      <c r="E397" s="3" t="s">
        <v>70</v>
      </c>
      <c r="F397" s="6"/>
      <c r="G397" s="3" t="s">
        <v>67</v>
      </c>
      <c r="H397" s="3" t="s">
        <v>69</v>
      </c>
      <c r="I397" s="3" t="s">
        <v>74</v>
      </c>
      <c r="J397" s="3" t="s">
        <v>69</v>
      </c>
      <c r="K397" s="3">
        <v>3</v>
      </c>
      <c r="L397" s="8" t="s">
        <v>7</v>
      </c>
      <c r="M397" s="3" t="s">
        <v>7</v>
      </c>
      <c r="N397" s="6">
        <v>28</v>
      </c>
      <c r="O397" s="14">
        <v>1</v>
      </c>
      <c r="P397" t="s">
        <v>57</v>
      </c>
      <c r="Q397" t="s">
        <v>70</v>
      </c>
      <c r="R397" t="s">
        <v>68</v>
      </c>
      <c r="S397" t="s">
        <v>74</v>
      </c>
      <c r="T397" s="16">
        <v>0.5</v>
      </c>
      <c r="U397" s="11" t="s">
        <v>56</v>
      </c>
      <c r="V397" t="s">
        <v>56</v>
      </c>
      <c r="W397" t="e">
        <f>IF(X397="","",INDEX(#REF!,MATCH(X397,#REF!,0)))</f>
        <v>#REF!</v>
      </c>
      <c r="X397" s="5" t="str">
        <f t="shared" si="24"/>
        <v>6 - Junior Officer &amp; Sales &amp; Marketing</v>
      </c>
      <c r="Y397" t="e">
        <f>IF(Z397="","",INDEX(#REF!,MATCH(Z397,#REF!,0)))</f>
        <v>#REF!</v>
      </c>
      <c r="Z397" t="str">
        <f t="shared" si="25"/>
        <v>6 - Junior Officer</v>
      </c>
      <c r="AA397" t="s">
        <v>20</v>
      </c>
      <c r="AB397" t="s">
        <v>62</v>
      </c>
      <c r="AC397" t="s">
        <v>62</v>
      </c>
      <c r="AD397" s="2">
        <v>43556</v>
      </c>
      <c r="AE397">
        <v>1</v>
      </c>
      <c r="AF397">
        <f t="shared" ca="1" si="27"/>
        <v>0.91505575072949963</v>
      </c>
      <c r="AG397">
        <f t="shared" si="26"/>
        <v>1</v>
      </c>
    </row>
    <row r="398" spans="1:33">
      <c r="A398">
        <v>397</v>
      </c>
      <c r="B398" t="s">
        <v>1</v>
      </c>
      <c r="D398" s="13" t="str">
        <f>IF(J398="Y","",IF(H398="Y",INDEX(#REF!,MATCH(I398,#REF!,0)),I398))</f>
        <v/>
      </c>
      <c r="E398" s="3" t="s">
        <v>70</v>
      </c>
      <c r="F398" s="6"/>
      <c r="G398" s="3" t="s">
        <v>69</v>
      </c>
      <c r="H398" s="3" t="s">
        <v>69</v>
      </c>
      <c r="I398" s="3" t="s">
        <v>75</v>
      </c>
      <c r="J398" s="3" t="s">
        <v>67</v>
      </c>
      <c r="K398" s="3"/>
      <c r="L398" s="8" t="s">
        <v>7</v>
      </c>
      <c r="M398" s="3" t="s">
        <v>7</v>
      </c>
      <c r="N398" s="6">
        <v>32</v>
      </c>
      <c r="O398" s="14">
        <v>0</v>
      </c>
      <c r="P398" t="s">
        <v>58</v>
      </c>
      <c r="Q398" t="s">
        <v>70</v>
      </c>
      <c r="R398" t="s">
        <v>70</v>
      </c>
      <c r="S398" t="s">
        <v>75</v>
      </c>
      <c r="T398" s="16">
        <v>0.5</v>
      </c>
      <c r="U398" s="11" t="s">
        <v>56</v>
      </c>
      <c r="V398" t="s">
        <v>56</v>
      </c>
      <c r="W398" t="e">
        <f>IF(X398="","",INDEX(#REF!,MATCH(X398,#REF!,0)))</f>
        <v>#REF!</v>
      </c>
      <c r="X398" s="5" t="str">
        <f t="shared" si="24"/>
        <v>4 - Manager &amp; Sales &amp; Marketing</v>
      </c>
      <c r="Y398" t="e">
        <f>IF(Z398="","",INDEX(#REF!,MATCH(Z398,#REF!,0)))</f>
        <v>#REF!</v>
      </c>
      <c r="Z398" t="str">
        <f t="shared" si="25"/>
        <v>4 - Manager</v>
      </c>
      <c r="AA398" t="s">
        <v>9</v>
      </c>
      <c r="AB398" t="s">
        <v>9</v>
      </c>
      <c r="AC398" t="s">
        <v>9</v>
      </c>
      <c r="AD398" s="2">
        <v>43922</v>
      </c>
      <c r="AE398">
        <v>0</v>
      </c>
      <c r="AF398">
        <f t="shared" ca="1" si="27"/>
        <v>0.83444529402997192</v>
      </c>
      <c r="AG398">
        <f t="shared" si="26"/>
        <v>1</v>
      </c>
    </row>
    <row r="399" spans="1:33">
      <c r="A399">
        <v>398</v>
      </c>
      <c r="B399" t="s">
        <v>1</v>
      </c>
      <c r="C399" s="13">
        <v>2</v>
      </c>
      <c r="D399" s="13" t="e">
        <f>IF(J399="Y","",IF(H399="Y",INDEX(#REF!,MATCH(I399,#REF!,0)),I399))</f>
        <v>#REF!</v>
      </c>
      <c r="E399" s="3" t="s">
        <v>70</v>
      </c>
      <c r="F399" s="6"/>
      <c r="G399" s="3" t="s">
        <v>67</v>
      </c>
      <c r="H399" s="3" t="s">
        <v>67</v>
      </c>
      <c r="I399" s="3" t="s">
        <v>75</v>
      </c>
      <c r="J399" s="3" t="s">
        <v>69</v>
      </c>
      <c r="K399" s="3">
        <v>2</v>
      </c>
      <c r="L399" s="8" t="s">
        <v>5</v>
      </c>
      <c r="M399" s="3" t="s">
        <v>5</v>
      </c>
      <c r="N399" s="6">
        <v>34</v>
      </c>
      <c r="O399" s="14">
        <v>1</v>
      </c>
      <c r="P399" t="s">
        <v>58</v>
      </c>
      <c r="Q399" t="s">
        <v>70</v>
      </c>
      <c r="R399" t="s">
        <v>68</v>
      </c>
      <c r="S399" t="s">
        <v>75</v>
      </c>
      <c r="T399" s="16">
        <v>0.5</v>
      </c>
      <c r="U399" s="11" t="s">
        <v>56</v>
      </c>
      <c r="V399" t="s">
        <v>56</v>
      </c>
      <c r="W399" t="e">
        <f>IF(X399="","",INDEX(#REF!,MATCH(X399,#REF!,0)))</f>
        <v>#REF!</v>
      </c>
      <c r="X399" s="5" t="str">
        <f t="shared" si="24"/>
        <v>4 - Manager &amp; Operations</v>
      </c>
      <c r="Y399" t="e">
        <f>IF(Z399="","",INDEX(#REF!,MATCH(Z399,#REF!,0)))</f>
        <v>#REF!</v>
      </c>
      <c r="Z399" t="str">
        <f t="shared" si="25"/>
        <v>4 - Manager</v>
      </c>
      <c r="AA399" t="s">
        <v>20</v>
      </c>
      <c r="AB399" t="s">
        <v>62</v>
      </c>
      <c r="AC399" t="s">
        <v>62</v>
      </c>
      <c r="AD399" s="2">
        <v>40634</v>
      </c>
      <c r="AE399">
        <v>9</v>
      </c>
      <c r="AF399">
        <f t="shared" ca="1" si="27"/>
        <v>8.106200289729304E-2</v>
      </c>
      <c r="AG399">
        <f t="shared" si="26"/>
        <v>1</v>
      </c>
    </row>
    <row r="400" spans="1:33">
      <c r="A400">
        <v>399</v>
      </c>
      <c r="B400" t="s">
        <v>1</v>
      </c>
      <c r="C400" s="13">
        <v>2</v>
      </c>
      <c r="D400" s="13" t="str">
        <f>IF(J400="Y","",IF(H400="Y",INDEX(#REF!,MATCH(I400,#REF!,0)),I400))</f>
        <v>6 - Junior Officer</v>
      </c>
      <c r="E400" s="3" t="s">
        <v>70</v>
      </c>
      <c r="F400" s="6"/>
      <c r="G400" s="3" t="s">
        <v>67</v>
      </c>
      <c r="H400" s="3" t="s">
        <v>69</v>
      </c>
      <c r="I400" s="3" t="s">
        <v>74</v>
      </c>
      <c r="J400" s="3" t="s">
        <v>69</v>
      </c>
      <c r="K400" s="3">
        <v>2</v>
      </c>
      <c r="L400" s="8" t="s">
        <v>7</v>
      </c>
      <c r="M400" s="3" t="s">
        <v>7</v>
      </c>
      <c r="N400" s="6">
        <v>21</v>
      </c>
      <c r="O400" s="14">
        <v>3</v>
      </c>
      <c r="P400" t="s">
        <v>57</v>
      </c>
      <c r="Q400" t="s">
        <v>70</v>
      </c>
      <c r="R400" t="s">
        <v>68</v>
      </c>
      <c r="S400" t="s">
        <v>74</v>
      </c>
      <c r="T400" s="16">
        <v>0.5</v>
      </c>
      <c r="U400" s="11" t="s">
        <v>56</v>
      </c>
      <c r="V400" t="s">
        <v>56</v>
      </c>
      <c r="W400" t="e">
        <f>IF(X400="","",INDEX(#REF!,MATCH(X400,#REF!,0)))</f>
        <v>#REF!</v>
      </c>
      <c r="X400" s="5" t="str">
        <f t="shared" si="24"/>
        <v>6 - Junior Officer &amp; Sales &amp; Marketing</v>
      </c>
      <c r="Y400" t="e">
        <f>IF(Z400="","",INDEX(#REF!,MATCH(Z400,#REF!,0)))</f>
        <v>#REF!</v>
      </c>
      <c r="Z400" t="str">
        <f t="shared" si="25"/>
        <v>6 - Junior Officer</v>
      </c>
      <c r="AA400" t="s">
        <v>19</v>
      </c>
      <c r="AB400" t="s">
        <v>62</v>
      </c>
      <c r="AC400" t="s">
        <v>62</v>
      </c>
      <c r="AD400" s="2">
        <v>42826</v>
      </c>
      <c r="AE400">
        <v>3</v>
      </c>
      <c r="AF400">
        <f t="shared" ca="1" si="27"/>
        <v>0.92713434323539656</v>
      </c>
      <c r="AG400">
        <f t="shared" si="26"/>
        <v>1</v>
      </c>
    </row>
    <row r="401" spans="1:33">
      <c r="A401">
        <v>400</v>
      </c>
      <c r="B401" t="s">
        <v>0</v>
      </c>
      <c r="D401" s="13" t="str">
        <f>IF(J401="Y","",IF(H401="Y",INDEX(#REF!,MATCH(I401,#REF!,0)),I401))</f>
        <v/>
      </c>
      <c r="E401" s="3" t="s">
        <v>70</v>
      </c>
      <c r="F401" s="6"/>
      <c r="G401" s="3" t="s">
        <v>69</v>
      </c>
      <c r="H401" s="3" t="s">
        <v>69</v>
      </c>
      <c r="I401" s="3" t="s">
        <v>74</v>
      </c>
      <c r="J401" s="3" t="s">
        <v>67</v>
      </c>
      <c r="K401" s="3"/>
      <c r="L401" s="8" t="s">
        <v>5</v>
      </c>
      <c r="M401" s="3" t="s">
        <v>5</v>
      </c>
      <c r="N401" s="6">
        <v>22</v>
      </c>
      <c r="O401" s="14">
        <v>0</v>
      </c>
      <c r="P401" t="s">
        <v>57</v>
      </c>
      <c r="Q401" t="s">
        <v>70</v>
      </c>
      <c r="R401" t="s">
        <v>70</v>
      </c>
      <c r="S401" t="s">
        <v>74</v>
      </c>
      <c r="T401" s="16">
        <v>0.5</v>
      </c>
      <c r="U401" s="11" t="s">
        <v>56</v>
      </c>
      <c r="V401" t="s">
        <v>56</v>
      </c>
      <c r="W401" t="e">
        <f>IF(X401="","",INDEX(#REF!,MATCH(X401,#REF!,0)))</f>
        <v>#REF!</v>
      </c>
      <c r="X401" s="5" t="str">
        <f t="shared" si="24"/>
        <v>6 - Junior Officer &amp; Operations</v>
      </c>
      <c r="Y401" t="e">
        <f>IF(Z401="","",INDEX(#REF!,MATCH(Z401,#REF!,0)))</f>
        <v>#REF!</v>
      </c>
      <c r="Z401" t="str">
        <f t="shared" si="25"/>
        <v>6 - Junior Officer</v>
      </c>
      <c r="AA401" t="s">
        <v>19</v>
      </c>
      <c r="AB401" t="s">
        <v>62</v>
      </c>
      <c r="AC401" t="s">
        <v>62</v>
      </c>
      <c r="AD401" s="2">
        <v>43922</v>
      </c>
      <c r="AE401">
        <v>0</v>
      </c>
      <c r="AF401">
        <f t="shared" ca="1" si="27"/>
        <v>0.76564530982974854</v>
      </c>
      <c r="AG401">
        <f t="shared" si="26"/>
        <v>1</v>
      </c>
    </row>
    <row r="402" spans="1:33">
      <c r="A402">
        <v>401</v>
      </c>
      <c r="B402" t="s">
        <v>0</v>
      </c>
      <c r="C402" s="13">
        <v>2</v>
      </c>
      <c r="D402" s="13" t="str">
        <f>IF(J402="Y","",IF(H402="Y",INDEX(#REF!,MATCH(I402,#REF!,0)),I402))</f>
        <v>6 - Junior Officer</v>
      </c>
      <c r="E402" s="3" t="s">
        <v>70</v>
      </c>
      <c r="F402" s="6"/>
      <c r="G402" s="3" t="s">
        <v>67</v>
      </c>
      <c r="H402" s="3" t="s">
        <v>69</v>
      </c>
      <c r="I402" s="3" t="s">
        <v>74</v>
      </c>
      <c r="J402" s="3" t="s">
        <v>69</v>
      </c>
      <c r="K402" s="3">
        <v>4</v>
      </c>
      <c r="L402" s="8" t="s">
        <v>5</v>
      </c>
      <c r="M402" s="3" t="s">
        <v>5</v>
      </c>
      <c r="N402" s="6">
        <v>26</v>
      </c>
      <c r="O402" s="14">
        <v>2</v>
      </c>
      <c r="P402" t="s">
        <v>57</v>
      </c>
      <c r="Q402" t="s">
        <v>70</v>
      </c>
      <c r="R402" t="s">
        <v>68</v>
      </c>
      <c r="S402" t="s">
        <v>74</v>
      </c>
      <c r="T402" s="16">
        <v>0.5</v>
      </c>
      <c r="U402" s="11" t="s">
        <v>56</v>
      </c>
      <c r="V402" t="s">
        <v>56</v>
      </c>
      <c r="W402" t="e">
        <f>IF(X402="","",INDEX(#REF!,MATCH(X402,#REF!,0)))</f>
        <v>#REF!</v>
      </c>
      <c r="X402" s="5" t="str">
        <f t="shared" si="24"/>
        <v>6 - Junior Officer &amp; Operations</v>
      </c>
      <c r="Y402" t="e">
        <f>IF(Z402="","",INDEX(#REF!,MATCH(Z402,#REF!,0)))</f>
        <v>#REF!</v>
      </c>
      <c r="Z402" t="str">
        <f t="shared" si="25"/>
        <v>6 - Junior Officer</v>
      </c>
      <c r="AA402" t="s">
        <v>19</v>
      </c>
      <c r="AB402" t="s">
        <v>62</v>
      </c>
      <c r="AC402" t="s">
        <v>62</v>
      </c>
      <c r="AD402" s="2">
        <v>43191</v>
      </c>
      <c r="AE402">
        <v>2</v>
      </c>
      <c r="AF402">
        <f t="shared" ca="1" si="27"/>
        <v>0.65036998343820174</v>
      </c>
      <c r="AG402">
        <f t="shared" si="26"/>
        <v>1</v>
      </c>
    </row>
    <row r="403" spans="1:33">
      <c r="A403">
        <v>402</v>
      </c>
      <c r="B403" t="s">
        <v>0</v>
      </c>
      <c r="D403" s="13" t="str">
        <f>IF(J403="Y","",IF(H403="Y",INDEX(#REF!,MATCH(I403,#REF!,0)),I403))</f>
        <v/>
      </c>
      <c r="E403" s="3" t="s">
        <v>70</v>
      </c>
      <c r="F403" s="6"/>
      <c r="G403" s="3" t="s">
        <v>69</v>
      </c>
      <c r="H403" s="3" t="s">
        <v>69</v>
      </c>
      <c r="I403" s="3" t="s">
        <v>106</v>
      </c>
      <c r="J403" s="3" t="s">
        <v>67</v>
      </c>
      <c r="K403" s="3"/>
      <c r="L403" s="8" t="s">
        <v>5</v>
      </c>
      <c r="M403" s="3" t="s">
        <v>5</v>
      </c>
      <c r="N403" s="6">
        <v>33</v>
      </c>
      <c r="O403" s="14">
        <v>0</v>
      </c>
      <c r="P403" t="s">
        <v>58</v>
      </c>
      <c r="Q403" t="s">
        <v>70</v>
      </c>
      <c r="R403" t="s">
        <v>70</v>
      </c>
      <c r="S403" t="s">
        <v>106</v>
      </c>
      <c r="T403" s="16">
        <v>0.5</v>
      </c>
      <c r="U403" s="11">
        <v>0.8</v>
      </c>
      <c r="V403" t="s">
        <v>55</v>
      </c>
      <c r="W403" t="e">
        <f>IF(X403="","",INDEX(#REF!,MATCH(X403,#REF!,0)))</f>
        <v>#REF!</v>
      </c>
      <c r="X403" s="5" t="str">
        <f t="shared" si="24"/>
        <v>5 - Senior Officer &amp; Operations</v>
      </c>
      <c r="Y403" t="e">
        <f>IF(Z403="","",INDEX(#REF!,MATCH(Z403,#REF!,0)))</f>
        <v>#REF!</v>
      </c>
      <c r="Z403" t="str">
        <f t="shared" si="25"/>
        <v>5 - Senior Officer</v>
      </c>
      <c r="AA403" t="s">
        <v>9</v>
      </c>
      <c r="AB403" t="s">
        <v>9</v>
      </c>
      <c r="AC403" t="s">
        <v>9</v>
      </c>
      <c r="AD403" s="2">
        <v>43922</v>
      </c>
      <c r="AE403">
        <v>0</v>
      </c>
      <c r="AF403">
        <f t="shared" ca="1" si="27"/>
        <v>0.18287118063877705</v>
      </c>
      <c r="AG403">
        <f t="shared" si="26"/>
        <v>1</v>
      </c>
    </row>
    <row r="404" spans="1:33">
      <c r="A404">
        <v>403</v>
      </c>
      <c r="B404" t="s">
        <v>1</v>
      </c>
      <c r="C404" s="13">
        <v>3</v>
      </c>
      <c r="D404" s="13" t="str">
        <f>IF(J404="Y","",IF(H404="Y",INDEX(#REF!,MATCH(I404,#REF!,0)),I404))</f>
        <v>6 - Junior Officer</v>
      </c>
      <c r="E404" s="3" t="s">
        <v>70</v>
      </c>
      <c r="F404" s="6"/>
      <c r="G404" s="3" t="s">
        <v>67</v>
      </c>
      <c r="H404" s="3" t="s">
        <v>69</v>
      </c>
      <c r="I404" s="3" t="s">
        <v>74</v>
      </c>
      <c r="J404" s="3" t="s">
        <v>69</v>
      </c>
      <c r="K404" s="3">
        <v>2</v>
      </c>
      <c r="L404" s="8" t="s">
        <v>7</v>
      </c>
      <c r="M404" s="3" t="s">
        <v>7</v>
      </c>
      <c r="N404" s="6">
        <v>23</v>
      </c>
      <c r="O404" s="14">
        <v>3</v>
      </c>
      <c r="P404" t="s">
        <v>57</v>
      </c>
      <c r="Q404" t="s">
        <v>70</v>
      </c>
      <c r="R404" t="s">
        <v>68</v>
      </c>
      <c r="S404" t="s">
        <v>74</v>
      </c>
      <c r="T404" s="16">
        <v>0.5</v>
      </c>
      <c r="U404" s="11" t="s">
        <v>56</v>
      </c>
      <c r="V404" t="s">
        <v>56</v>
      </c>
      <c r="W404" t="e">
        <f>IF(X404="","",INDEX(#REF!,MATCH(X404,#REF!,0)))</f>
        <v>#REF!</v>
      </c>
      <c r="X404" s="5" t="str">
        <f t="shared" si="24"/>
        <v>6 - Junior Officer &amp; Sales &amp; Marketing</v>
      </c>
      <c r="Y404" t="e">
        <f>IF(Z404="","",INDEX(#REF!,MATCH(Z404,#REF!,0)))</f>
        <v>#REF!</v>
      </c>
      <c r="Z404" t="str">
        <f t="shared" si="25"/>
        <v>6 - Junior Officer</v>
      </c>
      <c r="AA404" t="s">
        <v>20</v>
      </c>
      <c r="AB404" t="s">
        <v>62</v>
      </c>
      <c r="AC404" t="s">
        <v>62</v>
      </c>
      <c r="AD404" s="2">
        <v>42826</v>
      </c>
      <c r="AE404">
        <v>3</v>
      </c>
      <c r="AF404">
        <f t="shared" ca="1" si="27"/>
        <v>0.45084321755412715</v>
      </c>
      <c r="AG404">
        <f t="shared" si="26"/>
        <v>1</v>
      </c>
    </row>
    <row r="405" spans="1:33">
      <c r="A405">
        <v>404</v>
      </c>
      <c r="B405" t="s">
        <v>1</v>
      </c>
      <c r="C405" s="13">
        <v>2</v>
      </c>
      <c r="D405" s="13" t="str">
        <f>IF(J405="Y","",IF(H405="Y",INDEX(#REF!,MATCH(I405,#REF!,0)),I405))</f>
        <v>1 - Executive</v>
      </c>
      <c r="E405" s="3" t="s">
        <v>70</v>
      </c>
      <c r="F405" s="6"/>
      <c r="G405" s="3" t="s">
        <v>67</v>
      </c>
      <c r="H405" s="3" t="s">
        <v>69</v>
      </c>
      <c r="I405" s="3" t="s">
        <v>78</v>
      </c>
      <c r="J405" s="3" t="s">
        <v>69</v>
      </c>
      <c r="K405" s="3"/>
      <c r="L405" s="8" t="s">
        <v>8</v>
      </c>
      <c r="M405" s="3" t="s">
        <v>8</v>
      </c>
      <c r="N405" s="6">
        <v>50</v>
      </c>
      <c r="O405" s="14">
        <v>2</v>
      </c>
      <c r="P405" t="s">
        <v>60</v>
      </c>
      <c r="Q405" t="s">
        <v>70</v>
      </c>
      <c r="R405" t="s">
        <v>70</v>
      </c>
      <c r="S405" t="s">
        <v>78</v>
      </c>
      <c r="T405" s="16">
        <v>0.5</v>
      </c>
      <c r="U405" s="11" t="s">
        <v>56</v>
      </c>
      <c r="V405" t="s">
        <v>56</v>
      </c>
      <c r="W405" t="str">
        <f>IF(X405="","",INDEX(#REF!,MATCH(X405,#REF!,0)))</f>
        <v/>
      </c>
      <c r="X405" s="5" t="str">
        <f t="shared" si="24"/>
        <v/>
      </c>
      <c r="Y405" t="str">
        <f>IF(Z405="","",INDEX(#REF!,MATCH(Z405,#REF!,0)))</f>
        <v/>
      </c>
      <c r="Z405" t="str">
        <f t="shared" si="25"/>
        <v/>
      </c>
      <c r="AA405" t="s">
        <v>20</v>
      </c>
      <c r="AB405" t="s">
        <v>62</v>
      </c>
      <c r="AC405" t="s">
        <v>62</v>
      </c>
      <c r="AD405" s="2">
        <v>42461</v>
      </c>
      <c r="AE405">
        <v>4</v>
      </c>
      <c r="AF405">
        <f t="shared" ca="1" si="27"/>
        <v>0.27369880792517232</v>
      </c>
      <c r="AG405">
        <f t="shared" si="26"/>
        <v>0</v>
      </c>
    </row>
    <row r="406" spans="1:33">
      <c r="A406">
        <v>405</v>
      </c>
      <c r="B406" t="s">
        <v>1</v>
      </c>
      <c r="C406" s="13">
        <v>3</v>
      </c>
      <c r="D406" s="13" t="str">
        <f>IF(J406="Y","",IF(H406="Y",INDEX(#REF!,MATCH(I406,#REF!,0)),I406))</f>
        <v>1 - Executive</v>
      </c>
      <c r="E406" s="3" t="s">
        <v>70</v>
      </c>
      <c r="F406" s="6"/>
      <c r="G406" s="3" t="s">
        <v>67</v>
      </c>
      <c r="H406" s="3" t="s">
        <v>69</v>
      </c>
      <c r="I406" s="3" t="s">
        <v>78</v>
      </c>
      <c r="J406" s="3" t="s">
        <v>69</v>
      </c>
      <c r="K406" s="3"/>
      <c r="L406" s="8" t="s">
        <v>8</v>
      </c>
      <c r="M406" s="3" t="s">
        <v>8</v>
      </c>
      <c r="N406" s="6">
        <v>47</v>
      </c>
      <c r="O406" s="14">
        <v>5</v>
      </c>
      <c r="P406" t="s">
        <v>59</v>
      </c>
      <c r="Q406" t="s">
        <v>70</v>
      </c>
      <c r="R406" t="s">
        <v>70</v>
      </c>
      <c r="S406" t="s">
        <v>78</v>
      </c>
      <c r="T406" s="16">
        <v>0.5</v>
      </c>
      <c r="U406" s="11" t="s">
        <v>56</v>
      </c>
      <c r="V406" t="s">
        <v>56</v>
      </c>
      <c r="W406" t="str">
        <f>IF(X406="","",INDEX(#REF!,MATCH(X406,#REF!,0)))</f>
        <v/>
      </c>
      <c r="X406" s="5" t="str">
        <f t="shared" si="24"/>
        <v/>
      </c>
      <c r="Y406" t="str">
        <f>IF(Z406="","",INDEX(#REF!,MATCH(Z406,#REF!,0)))</f>
        <v/>
      </c>
      <c r="Z406" t="str">
        <f t="shared" si="25"/>
        <v/>
      </c>
      <c r="AA406" t="s">
        <v>9</v>
      </c>
      <c r="AB406" t="s">
        <v>9</v>
      </c>
      <c r="AC406" t="s">
        <v>9</v>
      </c>
      <c r="AD406" s="2">
        <v>41000</v>
      </c>
      <c r="AE406">
        <v>8</v>
      </c>
      <c r="AF406">
        <f t="shared" ca="1" si="27"/>
        <v>0.66704572640277959</v>
      </c>
      <c r="AG406">
        <f t="shared" si="26"/>
        <v>0</v>
      </c>
    </row>
    <row r="407" spans="1:33">
      <c r="A407">
        <v>406</v>
      </c>
      <c r="B407" t="s">
        <v>1</v>
      </c>
      <c r="C407" s="13">
        <v>2</v>
      </c>
      <c r="D407" s="13" t="str">
        <f>IF(J407="Y","",IF(H407="Y",INDEX(#REF!,MATCH(I407,#REF!,0)),I407))</f>
        <v>3 - Senior Manager</v>
      </c>
      <c r="E407" s="3" t="s">
        <v>70</v>
      </c>
      <c r="F407" s="6"/>
      <c r="G407" s="3" t="s">
        <v>67</v>
      </c>
      <c r="H407" s="3" t="s">
        <v>69</v>
      </c>
      <c r="I407" s="3" t="s">
        <v>76</v>
      </c>
      <c r="J407" s="3" t="s">
        <v>69</v>
      </c>
      <c r="K407" s="3">
        <v>2</v>
      </c>
      <c r="L407" s="8" t="s">
        <v>5</v>
      </c>
      <c r="M407" s="3" t="s">
        <v>5</v>
      </c>
      <c r="N407" s="6">
        <v>36</v>
      </c>
      <c r="O407" s="14">
        <v>2</v>
      </c>
      <c r="P407" t="s">
        <v>58</v>
      </c>
      <c r="Q407" t="s">
        <v>70</v>
      </c>
      <c r="R407" t="s">
        <v>68</v>
      </c>
      <c r="S407" t="s">
        <v>76</v>
      </c>
      <c r="T407" s="16">
        <v>0.5</v>
      </c>
      <c r="U407" s="11" t="s">
        <v>56</v>
      </c>
      <c r="V407" t="s">
        <v>56</v>
      </c>
      <c r="W407" t="e">
        <f>IF(X407="","",INDEX(#REF!,MATCH(X407,#REF!,0)))</f>
        <v>#REF!</v>
      </c>
      <c r="X407" s="5" t="str">
        <f t="shared" si="24"/>
        <v>3 - Senior Manager &amp; Operations</v>
      </c>
      <c r="Y407" t="e">
        <f>IF(Z407="","",INDEX(#REF!,MATCH(Z407,#REF!,0)))</f>
        <v>#REF!</v>
      </c>
      <c r="Z407" t="str">
        <f t="shared" si="25"/>
        <v>3 - Senior Manager</v>
      </c>
      <c r="AA407" t="s">
        <v>20</v>
      </c>
      <c r="AB407" t="s">
        <v>62</v>
      </c>
      <c r="AC407" t="s">
        <v>62</v>
      </c>
      <c r="AD407" s="2">
        <v>42826</v>
      </c>
      <c r="AE407">
        <v>3</v>
      </c>
      <c r="AF407">
        <f t="shared" ca="1" si="27"/>
        <v>0.55362964528959169</v>
      </c>
      <c r="AG407">
        <f t="shared" si="26"/>
        <v>1</v>
      </c>
    </row>
    <row r="408" spans="1:33">
      <c r="A408">
        <v>407</v>
      </c>
      <c r="B408" t="s">
        <v>1</v>
      </c>
      <c r="C408" s="13">
        <v>2</v>
      </c>
      <c r="D408" s="13" t="str">
        <f>IF(J408="Y","",IF(H408="Y",INDEX(#REF!,MATCH(I408,#REF!,0)),I408))</f>
        <v>2 - Director</v>
      </c>
      <c r="E408" s="3" t="s">
        <v>70</v>
      </c>
      <c r="F408" s="6"/>
      <c r="G408" s="3" t="s">
        <v>67</v>
      </c>
      <c r="H408" s="3" t="s">
        <v>69</v>
      </c>
      <c r="I408" s="3" t="s">
        <v>77</v>
      </c>
      <c r="J408" s="3" t="s">
        <v>69</v>
      </c>
      <c r="K408" s="3">
        <v>2</v>
      </c>
      <c r="L408" s="8" t="s">
        <v>6</v>
      </c>
      <c r="M408" s="3" t="s">
        <v>6</v>
      </c>
      <c r="N408" s="6">
        <v>61</v>
      </c>
      <c r="O408" s="14">
        <v>3</v>
      </c>
      <c r="P408" t="s">
        <v>61</v>
      </c>
      <c r="Q408" t="s">
        <v>70</v>
      </c>
      <c r="R408" t="s">
        <v>68</v>
      </c>
      <c r="S408" t="s">
        <v>77</v>
      </c>
      <c r="T408" s="16">
        <v>0.5</v>
      </c>
      <c r="U408" s="11" t="s">
        <v>56</v>
      </c>
      <c r="V408" t="s">
        <v>56</v>
      </c>
      <c r="W408" t="e">
        <f>IF(X408="","",INDEX(#REF!,MATCH(X408,#REF!,0)))</f>
        <v>#REF!</v>
      </c>
      <c r="X408" s="5" t="str">
        <f t="shared" si="24"/>
        <v>2 - Director &amp; Internal Services</v>
      </c>
      <c r="Y408" t="s">
        <v>105</v>
      </c>
      <c r="Z408" t="str">
        <f t="shared" si="25"/>
        <v>2 - Director</v>
      </c>
      <c r="AA408" t="s">
        <v>9</v>
      </c>
      <c r="AB408" t="s">
        <v>9</v>
      </c>
      <c r="AC408" t="s">
        <v>9</v>
      </c>
      <c r="AD408" s="2">
        <v>42095</v>
      </c>
      <c r="AE408">
        <v>5</v>
      </c>
      <c r="AF408">
        <f t="shared" ca="1" si="27"/>
        <v>0.80786228810320571</v>
      </c>
      <c r="AG408">
        <f t="shared" si="26"/>
        <v>1</v>
      </c>
    </row>
    <row r="409" spans="1:33">
      <c r="A409">
        <v>408</v>
      </c>
      <c r="B409" t="s">
        <v>1</v>
      </c>
      <c r="D409" s="13" t="str">
        <f>IF(J409="Y","",IF(H409="Y",INDEX(#REF!,MATCH(I409,#REF!,0)),I409))</f>
        <v>5 - Senior Officer</v>
      </c>
      <c r="E409" s="3" t="s">
        <v>70</v>
      </c>
      <c r="F409" s="6"/>
      <c r="G409" s="3" t="s">
        <v>67</v>
      </c>
      <c r="H409" s="3" t="s">
        <v>69</v>
      </c>
      <c r="I409" s="3" t="s">
        <v>106</v>
      </c>
      <c r="J409" s="3" t="s">
        <v>69</v>
      </c>
      <c r="K409" s="3">
        <v>2</v>
      </c>
      <c r="L409" s="8" t="s">
        <v>7</v>
      </c>
      <c r="M409" s="3" t="s">
        <v>7</v>
      </c>
      <c r="N409" s="6">
        <v>26</v>
      </c>
      <c r="O409" s="14">
        <v>5</v>
      </c>
      <c r="P409" t="s">
        <v>57</v>
      </c>
      <c r="Q409" t="s">
        <v>70</v>
      </c>
      <c r="R409" t="s">
        <v>68</v>
      </c>
      <c r="S409" t="s">
        <v>106</v>
      </c>
      <c r="T409" s="16">
        <v>0.5</v>
      </c>
      <c r="U409" s="11" t="s">
        <v>56</v>
      </c>
      <c r="V409" t="s">
        <v>56</v>
      </c>
      <c r="W409" t="e">
        <f>IF(X409="","",INDEX(#REF!,MATCH(X409,#REF!,0)))</f>
        <v>#REF!</v>
      </c>
      <c r="X409" s="5" t="str">
        <f t="shared" si="24"/>
        <v>5 - Senior Officer &amp; Sales &amp; Marketing</v>
      </c>
      <c r="Y409" t="e">
        <f>IF(Z409="","",INDEX(#REF!,MATCH(Z409,#REF!,0)))</f>
        <v>#REF!</v>
      </c>
      <c r="Z409" t="str">
        <f t="shared" si="25"/>
        <v>5 - Senior Officer</v>
      </c>
      <c r="AA409" t="s">
        <v>9</v>
      </c>
      <c r="AB409" t="s">
        <v>9</v>
      </c>
      <c r="AC409" t="s">
        <v>9</v>
      </c>
      <c r="AD409" s="2">
        <v>42095</v>
      </c>
      <c r="AE409">
        <v>5</v>
      </c>
      <c r="AF409">
        <f t="shared" ca="1" si="27"/>
        <v>0.13508467317032002</v>
      </c>
      <c r="AG409">
        <f t="shared" si="26"/>
        <v>1</v>
      </c>
    </row>
    <row r="410" spans="1:33">
      <c r="A410">
        <v>409</v>
      </c>
      <c r="B410" t="s">
        <v>0</v>
      </c>
      <c r="C410" s="13">
        <v>2</v>
      </c>
      <c r="D410" s="13" t="str">
        <f>IF(J410="Y","",IF(H410="Y",INDEX(#REF!,MATCH(I410,#REF!,0)),I410))</f>
        <v>6 - Junior Officer</v>
      </c>
      <c r="E410" s="3" t="s">
        <v>70</v>
      </c>
      <c r="F410" s="6"/>
      <c r="G410" s="3" t="s">
        <v>67</v>
      </c>
      <c r="H410" s="3" t="s">
        <v>69</v>
      </c>
      <c r="I410" s="3" t="s">
        <v>74</v>
      </c>
      <c r="J410" s="3" t="s">
        <v>69</v>
      </c>
      <c r="K410" s="3">
        <v>2</v>
      </c>
      <c r="L410" s="8" t="s">
        <v>7</v>
      </c>
      <c r="M410" s="3" t="s">
        <v>7</v>
      </c>
      <c r="N410" s="6">
        <v>24</v>
      </c>
      <c r="O410" s="14">
        <v>5</v>
      </c>
      <c r="P410" t="s">
        <v>57</v>
      </c>
      <c r="Q410" t="s">
        <v>70</v>
      </c>
      <c r="R410" t="s">
        <v>68</v>
      </c>
      <c r="S410" t="s">
        <v>74</v>
      </c>
      <c r="T410" s="16">
        <v>0.5</v>
      </c>
      <c r="U410" s="11" t="s">
        <v>56</v>
      </c>
      <c r="V410" t="s">
        <v>56</v>
      </c>
      <c r="W410" t="e">
        <f>IF(X410="","",INDEX(#REF!,MATCH(X410,#REF!,0)))</f>
        <v>#REF!</v>
      </c>
      <c r="X410" s="5" t="str">
        <f t="shared" si="24"/>
        <v>6 - Junior Officer &amp; Sales &amp; Marketing</v>
      </c>
      <c r="Y410" t="e">
        <f>IF(Z410="","",INDEX(#REF!,MATCH(Z410,#REF!,0)))</f>
        <v>#REF!</v>
      </c>
      <c r="Z410" t="str">
        <f t="shared" si="25"/>
        <v>6 - Junior Officer</v>
      </c>
      <c r="AA410" t="s">
        <v>9</v>
      </c>
      <c r="AB410" t="s">
        <v>9</v>
      </c>
      <c r="AC410" t="s">
        <v>9</v>
      </c>
      <c r="AD410" s="2">
        <v>42095</v>
      </c>
      <c r="AE410">
        <v>5</v>
      </c>
      <c r="AF410">
        <f t="shared" ca="1" si="27"/>
        <v>0.88548968878254519</v>
      </c>
      <c r="AG410">
        <f t="shared" si="26"/>
        <v>1</v>
      </c>
    </row>
    <row r="411" spans="1:33">
      <c r="A411">
        <v>410</v>
      </c>
      <c r="B411" t="s">
        <v>1</v>
      </c>
      <c r="D411" s="13" t="str">
        <f>IF(J411="Y","",IF(H411="Y",INDEX(#REF!,MATCH(I411,#REF!,0)),I411))</f>
        <v/>
      </c>
      <c r="E411" s="3" t="s">
        <v>70</v>
      </c>
      <c r="F411" s="6"/>
      <c r="G411" s="3" t="s">
        <v>69</v>
      </c>
      <c r="H411" s="3" t="s">
        <v>69</v>
      </c>
      <c r="I411" s="3" t="s">
        <v>106</v>
      </c>
      <c r="J411" s="3" t="s">
        <v>67</v>
      </c>
      <c r="K411" s="3"/>
      <c r="L411" s="8" t="s">
        <v>7</v>
      </c>
      <c r="M411" s="3" t="s">
        <v>7</v>
      </c>
      <c r="N411" s="6">
        <v>27</v>
      </c>
      <c r="O411" s="14">
        <v>0</v>
      </c>
      <c r="P411" t="s">
        <v>57</v>
      </c>
      <c r="Q411" t="s">
        <v>70</v>
      </c>
      <c r="R411" t="s">
        <v>70</v>
      </c>
      <c r="S411" t="s">
        <v>106</v>
      </c>
      <c r="T411" s="16">
        <v>0.5</v>
      </c>
      <c r="U411" s="11" t="s">
        <v>56</v>
      </c>
      <c r="V411" t="s">
        <v>56</v>
      </c>
      <c r="W411" t="e">
        <f>IF(X411="","",INDEX(#REF!,MATCH(X411,#REF!,0)))</f>
        <v>#REF!</v>
      </c>
      <c r="X411" s="5" t="str">
        <f t="shared" si="24"/>
        <v>5 - Senior Officer &amp; Sales &amp; Marketing</v>
      </c>
      <c r="Y411" t="e">
        <f>IF(Z411="","",INDEX(#REF!,MATCH(Z411,#REF!,0)))</f>
        <v>#REF!</v>
      </c>
      <c r="Z411" t="str">
        <f t="shared" si="25"/>
        <v>5 - Senior Officer</v>
      </c>
      <c r="AA411" t="s">
        <v>9</v>
      </c>
      <c r="AB411" t="s">
        <v>9</v>
      </c>
      <c r="AC411" t="s">
        <v>9</v>
      </c>
      <c r="AD411" s="2">
        <v>43922</v>
      </c>
      <c r="AE411">
        <v>0</v>
      </c>
      <c r="AF411">
        <f t="shared" ca="1" si="27"/>
        <v>0.82769804427241045</v>
      </c>
      <c r="AG411">
        <f t="shared" si="26"/>
        <v>1</v>
      </c>
    </row>
    <row r="412" spans="1:33">
      <c r="A412">
        <v>411</v>
      </c>
      <c r="B412" t="s">
        <v>0</v>
      </c>
      <c r="D412" s="13" t="str">
        <f>IF(J412="Y","",IF(H412="Y",INDEX(#REF!,MATCH(I412,#REF!,0)),I412))</f>
        <v/>
      </c>
      <c r="E412" s="3" t="s">
        <v>70</v>
      </c>
      <c r="F412" s="6"/>
      <c r="G412" s="3" t="s">
        <v>69</v>
      </c>
      <c r="H412" s="3" t="s">
        <v>69</v>
      </c>
      <c r="I412" s="3" t="s">
        <v>75</v>
      </c>
      <c r="J412" s="3" t="s">
        <v>67</v>
      </c>
      <c r="K412" s="3"/>
      <c r="L412" s="8" t="s">
        <v>5</v>
      </c>
      <c r="M412" s="3" t="s">
        <v>5</v>
      </c>
      <c r="N412" s="6">
        <v>40</v>
      </c>
      <c r="O412" s="14">
        <v>0</v>
      </c>
      <c r="P412" t="s">
        <v>59</v>
      </c>
      <c r="Q412" t="s">
        <v>70</v>
      </c>
      <c r="R412" t="s">
        <v>70</v>
      </c>
      <c r="S412" t="s">
        <v>75</v>
      </c>
      <c r="T412" s="16">
        <v>0.5</v>
      </c>
      <c r="U412" s="11" t="s">
        <v>56</v>
      </c>
      <c r="V412" t="s">
        <v>56</v>
      </c>
      <c r="W412" t="e">
        <f>IF(X412="","",INDEX(#REF!,MATCH(X412,#REF!,0)))</f>
        <v>#REF!</v>
      </c>
      <c r="X412" s="5" t="str">
        <f t="shared" si="24"/>
        <v>4 - Manager &amp; Operations</v>
      </c>
      <c r="Y412" t="e">
        <f>IF(Z412="","",INDEX(#REF!,MATCH(Z412,#REF!,0)))</f>
        <v>#REF!</v>
      </c>
      <c r="Z412" t="str">
        <f t="shared" si="25"/>
        <v>4 - Manager</v>
      </c>
      <c r="AA412" t="s">
        <v>19</v>
      </c>
      <c r="AB412" t="s">
        <v>62</v>
      </c>
      <c r="AC412" t="s">
        <v>62</v>
      </c>
      <c r="AD412" s="2">
        <v>43922</v>
      </c>
      <c r="AE412">
        <v>0</v>
      </c>
      <c r="AF412">
        <f t="shared" ca="1" si="27"/>
        <v>0.10344272255063569</v>
      </c>
      <c r="AG412">
        <f t="shared" si="26"/>
        <v>1</v>
      </c>
    </row>
    <row r="413" spans="1:33">
      <c r="A413">
        <v>412</v>
      </c>
      <c r="B413" t="s">
        <v>0</v>
      </c>
      <c r="C413" s="13">
        <v>3</v>
      </c>
      <c r="D413" s="13" t="str">
        <f>IF(J413="Y","",IF(H413="Y",INDEX(#REF!,MATCH(I413,#REF!,0)),I413))</f>
        <v>5 - Senior Officer</v>
      </c>
      <c r="E413" s="3" t="s">
        <v>70</v>
      </c>
      <c r="F413" s="6"/>
      <c r="G413" s="3" t="s">
        <v>67</v>
      </c>
      <c r="H413" s="3" t="s">
        <v>69</v>
      </c>
      <c r="I413" s="3" t="s">
        <v>106</v>
      </c>
      <c r="J413" s="3" t="s">
        <v>69</v>
      </c>
      <c r="K413" s="3">
        <v>2</v>
      </c>
      <c r="L413" s="8" t="s">
        <v>5</v>
      </c>
      <c r="M413" s="3" t="s">
        <v>5</v>
      </c>
      <c r="N413" s="6">
        <v>31</v>
      </c>
      <c r="O413" s="14">
        <v>2</v>
      </c>
      <c r="P413" t="s">
        <v>58</v>
      </c>
      <c r="Q413" t="s">
        <v>70</v>
      </c>
      <c r="R413" t="s">
        <v>68</v>
      </c>
      <c r="S413" t="s">
        <v>106</v>
      </c>
      <c r="T413" s="16">
        <v>0.5</v>
      </c>
      <c r="U413" s="11" t="s">
        <v>56</v>
      </c>
      <c r="V413" t="s">
        <v>56</v>
      </c>
      <c r="W413" t="e">
        <f>IF(X413="","",INDEX(#REF!,MATCH(X413,#REF!,0)))</f>
        <v>#REF!</v>
      </c>
      <c r="X413" s="5" t="str">
        <f t="shared" si="24"/>
        <v>5 - Senior Officer &amp; Operations</v>
      </c>
      <c r="Y413" t="e">
        <f>IF(Z413="","",INDEX(#REF!,MATCH(Z413,#REF!,0)))</f>
        <v>#REF!</v>
      </c>
      <c r="Z413" t="str">
        <f t="shared" si="25"/>
        <v>5 - Senior Officer</v>
      </c>
      <c r="AA413" t="s">
        <v>20</v>
      </c>
      <c r="AB413" t="s">
        <v>62</v>
      </c>
      <c r="AC413" t="s">
        <v>62</v>
      </c>
      <c r="AD413" s="2">
        <v>41365</v>
      </c>
      <c r="AE413">
        <v>7</v>
      </c>
      <c r="AF413">
        <f t="shared" ca="1" si="27"/>
        <v>0.42992844507048722</v>
      </c>
      <c r="AG413">
        <f t="shared" si="26"/>
        <v>1</v>
      </c>
    </row>
    <row r="414" spans="1:33">
      <c r="A414">
        <v>413</v>
      </c>
      <c r="B414" t="s">
        <v>1</v>
      </c>
      <c r="C414" s="13">
        <v>3</v>
      </c>
      <c r="D414" s="13" t="str">
        <f>IF(J414="Y","",IF(H414="Y",INDEX(#REF!,MATCH(I414,#REF!,0)),I414))</f>
        <v>2 - Director</v>
      </c>
      <c r="E414" s="3" t="s">
        <v>70</v>
      </c>
      <c r="F414" s="6"/>
      <c r="G414" s="3" t="s">
        <v>67</v>
      </c>
      <c r="H414" s="3" t="s">
        <v>69</v>
      </c>
      <c r="I414" s="3" t="s">
        <v>77</v>
      </c>
      <c r="J414" s="3" t="s">
        <v>69</v>
      </c>
      <c r="K414" s="3">
        <v>3</v>
      </c>
      <c r="L414" s="8" t="s">
        <v>6</v>
      </c>
      <c r="M414" s="3" t="s">
        <v>6</v>
      </c>
      <c r="N414" s="6">
        <v>46</v>
      </c>
      <c r="O414" s="14">
        <v>5</v>
      </c>
      <c r="P414" t="s">
        <v>59</v>
      </c>
      <c r="Q414" t="s">
        <v>70</v>
      </c>
      <c r="R414" t="s">
        <v>68</v>
      </c>
      <c r="S414" t="s">
        <v>77</v>
      </c>
      <c r="T414" s="16">
        <v>0.5</v>
      </c>
      <c r="U414" s="11" t="s">
        <v>56</v>
      </c>
      <c r="V414" t="s">
        <v>56</v>
      </c>
      <c r="W414" t="e">
        <f>IF(X414="","",INDEX(#REF!,MATCH(X414,#REF!,0)))</f>
        <v>#REF!</v>
      </c>
      <c r="X414" s="5" t="str">
        <f t="shared" si="24"/>
        <v>2 - Director &amp; Internal Services</v>
      </c>
      <c r="Y414" t="s">
        <v>105</v>
      </c>
      <c r="Z414" t="str">
        <f t="shared" si="25"/>
        <v>2 - Director</v>
      </c>
      <c r="AA414" t="s">
        <v>9</v>
      </c>
      <c r="AB414" t="s">
        <v>9</v>
      </c>
      <c r="AC414" t="s">
        <v>9</v>
      </c>
      <c r="AD414" s="2">
        <v>41365</v>
      </c>
      <c r="AE414">
        <v>7</v>
      </c>
      <c r="AF414">
        <f t="shared" ca="1" si="27"/>
        <v>0.6155718992171636</v>
      </c>
      <c r="AG414">
        <f t="shared" si="26"/>
        <v>1</v>
      </c>
    </row>
    <row r="415" spans="1:33">
      <c r="A415">
        <v>414</v>
      </c>
      <c r="B415" t="s">
        <v>0</v>
      </c>
      <c r="C415" s="13">
        <v>1</v>
      </c>
      <c r="D415" s="13" t="e">
        <f>IF(J415="Y","",IF(H415="Y",INDEX(#REF!,MATCH(I415,#REF!,0)),I415))</f>
        <v>#REF!</v>
      </c>
      <c r="E415" s="3" t="s">
        <v>70</v>
      </c>
      <c r="F415" s="6"/>
      <c r="G415" s="3" t="s">
        <v>67</v>
      </c>
      <c r="H415" s="3" t="s">
        <v>67</v>
      </c>
      <c r="I415" s="3" t="s">
        <v>106</v>
      </c>
      <c r="J415" s="3" t="s">
        <v>69</v>
      </c>
      <c r="K415" s="3">
        <v>3</v>
      </c>
      <c r="L415" s="8" t="s">
        <v>5</v>
      </c>
      <c r="M415" s="3" t="s">
        <v>5</v>
      </c>
      <c r="N415" s="6">
        <v>31</v>
      </c>
      <c r="O415" s="14">
        <v>1</v>
      </c>
      <c r="P415" t="s">
        <v>58</v>
      </c>
      <c r="Q415" t="s">
        <v>70</v>
      </c>
      <c r="R415" t="s">
        <v>68</v>
      </c>
      <c r="S415" t="s">
        <v>106</v>
      </c>
      <c r="T415" s="16">
        <v>0.5</v>
      </c>
      <c r="U415" s="11">
        <v>0.8</v>
      </c>
      <c r="V415" t="s">
        <v>55</v>
      </c>
      <c r="W415" t="e">
        <f>IF(X415="","",INDEX(#REF!,MATCH(X415,#REF!,0)))</f>
        <v>#REF!</v>
      </c>
      <c r="X415" s="5" t="str">
        <f t="shared" si="24"/>
        <v>5 - Senior Officer &amp; Operations</v>
      </c>
      <c r="Y415" t="e">
        <f>IF(Z415="","",INDEX(#REF!,MATCH(Z415,#REF!,0)))</f>
        <v>#REF!</v>
      </c>
      <c r="Z415" t="str">
        <f t="shared" si="25"/>
        <v>5 - Senior Officer</v>
      </c>
      <c r="AA415" t="s">
        <v>19</v>
      </c>
      <c r="AB415" t="s">
        <v>62</v>
      </c>
      <c r="AC415" t="s">
        <v>62</v>
      </c>
      <c r="AD415" s="2">
        <v>42095</v>
      </c>
      <c r="AE415">
        <v>5</v>
      </c>
      <c r="AF415">
        <f t="shared" ca="1" si="27"/>
        <v>0.86020932621396651</v>
      </c>
      <c r="AG415">
        <f t="shared" si="26"/>
        <v>1</v>
      </c>
    </row>
    <row r="416" spans="1:33">
      <c r="A416">
        <v>415</v>
      </c>
      <c r="B416" t="s">
        <v>1</v>
      </c>
      <c r="D416" s="13" t="str">
        <f>IF(J416="Y","",IF(H416="Y",INDEX(#REF!,MATCH(I416,#REF!,0)),I416))</f>
        <v>6 - Junior Officer</v>
      </c>
      <c r="E416" s="3" t="s">
        <v>70</v>
      </c>
      <c r="F416" s="6"/>
      <c r="G416" s="3" t="s">
        <v>67</v>
      </c>
      <c r="H416" s="3" t="s">
        <v>69</v>
      </c>
      <c r="I416" s="3" t="s">
        <v>74</v>
      </c>
      <c r="J416" s="3" t="s">
        <v>69</v>
      </c>
      <c r="K416" s="3">
        <v>2</v>
      </c>
      <c r="L416" s="8" t="s">
        <v>7</v>
      </c>
      <c r="M416" s="3" t="s">
        <v>7</v>
      </c>
      <c r="N416" s="6">
        <v>24</v>
      </c>
      <c r="O416" s="14">
        <v>1</v>
      </c>
      <c r="P416" t="s">
        <v>57</v>
      </c>
      <c r="Q416" t="s">
        <v>70</v>
      </c>
      <c r="R416" t="s">
        <v>68</v>
      </c>
      <c r="S416" t="s">
        <v>74</v>
      </c>
      <c r="T416" s="16">
        <v>0.5</v>
      </c>
      <c r="U416" s="11" t="s">
        <v>56</v>
      </c>
      <c r="V416" t="s">
        <v>56</v>
      </c>
      <c r="W416" t="e">
        <f>IF(X416="","",INDEX(#REF!,MATCH(X416,#REF!,0)))</f>
        <v>#REF!</v>
      </c>
      <c r="X416" s="5" t="str">
        <f t="shared" si="24"/>
        <v>6 - Junior Officer &amp; Sales &amp; Marketing</v>
      </c>
      <c r="Y416" t="e">
        <f>IF(Z416="","",INDEX(#REF!,MATCH(Z416,#REF!,0)))</f>
        <v>#REF!</v>
      </c>
      <c r="Z416" t="str">
        <f t="shared" si="25"/>
        <v>6 - Junior Officer</v>
      </c>
      <c r="AA416" t="s">
        <v>15</v>
      </c>
      <c r="AB416" t="s">
        <v>62</v>
      </c>
      <c r="AC416" t="s">
        <v>62</v>
      </c>
      <c r="AD416" s="2">
        <v>43556</v>
      </c>
      <c r="AE416">
        <v>1</v>
      </c>
      <c r="AF416">
        <f t="shared" ca="1" si="27"/>
        <v>0.63240125663007174</v>
      </c>
      <c r="AG416">
        <f t="shared" si="26"/>
        <v>1</v>
      </c>
    </row>
    <row r="417" spans="1:33">
      <c r="A417">
        <v>416</v>
      </c>
      <c r="B417" t="s">
        <v>1</v>
      </c>
      <c r="C417" s="13">
        <v>2</v>
      </c>
      <c r="D417" s="13" t="str">
        <f>IF(J417="Y","",IF(H417="Y",INDEX(#REF!,MATCH(I417,#REF!,0)),I417))</f>
        <v>3 - Senior Manager</v>
      </c>
      <c r="E417" s="3" t="s">
        <v>70</v>
      </c>
      <c r="F417" s="6"/>
      <c r="G417" s="3" t="s">
        <v>67</v>
      </c>
      <c r="H417" s="3" t="s">
        <v>69</v>
      </c>
      <c r="I417" s="3" t="s">
        <v>76</v>
      </c>
      <c r="J417" s="3" t="s">
        <v>69</v>
      </c>
      <c r="K417" s="3">
        <v>2</v>
      </c>
      <c r="L417" s="8" t="s">
        <v>8</v>
      </c>
      <c r="M417" s="3" t="s">
        <v>8</v>
      </c>
      <c r="N417" s="6">
        <v>39</v>
      </c>
      <c r="O417" s="14">
        <v>2</v>
      </c>
      <c r="P417" t="s">
        <v>58</v>
      </c>
      <c r="Q417" t="s">
        <v>70</v>
      </c>
      <c r="R417" t="s">
        <v>68</v>
      </c>
      <c r="S417" t="s">
        <v>76</v>
      </c>
      <c r="T417" s="16">
        <v>0.5</v>
      </c>
      <c r="U417" s="11" t="s">
        <v>56</v>
      </c>
      <c r="V417" t="s">
        <v>56</v>
      </c>
      <c r="W417" t="e">
        <f>IF(X417="","",INDEX(#REF!,MATCH(X417,#REF!,0)))</f>
        <v>#REF!</v>
      </c>
      <c r="X417" s="5" t="str">
        <f t="shared" si="24"/>
        <v>3 - Senior Manager &amp; Strategy</v>
      </c>
      <c r="Y417" t="e">
        <f>IF(Z417="","",INDEX(#REF!,MATCH(Z417,#REF!,0)))</f>
        <v>#REF!</v>
      </c>
      <c r="Z417" t="str">
        <f t="shared" si="25"/>
        <v>3 - Senior Manager</v>
      </c>
      <c r="AA417" t="s">
        <v>9</v>
      </c>
      <c r="AB417" t="s">
        <v>9</v>
      </c>
      <c r="AC417" t="s">
        <v>9</v>
      </c>
      <c r="AD417" s="2">
        <v>41000</v>
      </c>
      <c r="AE417">
        <v>8</v>
      </c>
      <c r="AF417">
        <f t="shared" ca="1" si="27"/>
        <v>0.29419969891877473</v>
      </c>
      <c r="AG417">
        <f t="shared" si="26"/>
        <v>1</v>
      </c>
    </row>
    <row r="418" spans="1:33">
      <c r="A418">
        <v>417</v>
      </c>
      <c r="B418" t="s">
        <v>1</v>
      </c>
      <c r="C418" s="13">
        <v>2</v>
      </c>
      <c r="D418" s="13" t="str">
        <f>IF(J418="Y","",IF(H418="Y",INDEX(#REF!,MATCH(I418,#REF!,0)),I418))</f>
        <v>3 - Senior Manager</v>
      </c>
      <c r="E418" s="3" t="s">
        <v>70</v>
      </c>
      <c r="F418" s="6"/>
      <c r="G418" s="3" t="s">
        <v>67</v>
      </c>
      <c r="H418" s="3" t="s">
        <v>69</v>
      </c>
      <c r="I418" s="3" t="s">
        <v>76</v>
      </c>
      <c r="J418" s="3" t="s">
        <v>69</v>
      </c>
      <c r="K418" s="3">
        <v>2</v>
      </c>
      <c r="L418" s="8" t="s">
        <v>5</v>
      </c>
      <c r="M418" s="3" t="s">
        <v>5</v>
      </c>
      <c r="N418" s="6">
        <v>36</v>
      </c>
      <c r="O418" s="14">
        <v>2</v>
      </c>
      <c r="P418" t="s">
        <v>58</v>
      </c>
      <c r="Q418" t="s">
        <v>70</v>
      </c>
      <c r="R418" t="s">
        <v>68</v>
      </c>
      <c r="S418" t="s">
        <v>76</v>
      </c>
      <c r="T418" s="16">
        <v>0.5</v>
      </c>
      <c r="U418" s="11" t="s">
        <v>56</v>
      </c>
      <c r="V418" t="s">
        <v>56</v>
      </c>
      <c r="W418" t="e">
        <f>IF(X418="","",INDEX(#REF!,MATCH(X418,#REF!,0)))</f>
        <v>#REF!</v>
      </c>
      <c r="X418" s="5" t="str">
        <f t="shared" si="24"/>
        <v>3 - Senior Manager &amp; Operations</v>
      </c>
      <c r="Y418" t="e">
        <f>IF(Z418="","",INDEX(#REF!,MATCH(Z418,#REF!,0)))</f>
        <v>#REF!</v>
      </c>
      <c r="Z418" t="str">
        <f t="shared" si="25"/>
        <v>3 - Senior Manager</v>
      </c>
      <c r="AA418" t="s">
        <v>9</v>
      </c>
      <c r="AB418" t="s">
        <v>9</v>
      </c>
      <c r="AC418" t="s">
        <v>9</v>
      </c>
      <c r="AD418" s="2">
        <v>43191</v>
      </c>
      <c r="AE418">
        <v>2</v>
      </c>
      <c r="AF418">
        <f t="shared" ca="1" si="27"/>
        <v>0.64993862220228615</v>
      </c>
      <c r="AG418">
        <f t="shared" si="26"/>
        <v>1</v>
      </c>
    </row>
    <row r="419" spans="1:33">
      <c r="A419">
        <v>418</v>
      </c>
      <c r="B419" t="s">
        <v>0</v>
      </c>
      <c r="C419" s="13">
        <v>2</v>
      </c>
      <c r="D419" s="13" t="str">
        <f>IF(J419="Y","",IF(H419="Y",INDEX(#REF!,MATCH(I419,#REF!,0)),I419))</f>
        <v>6 - Junior Officer</v>
      </c>
      <c r="E419" s="3" t="s">
        <v>70</v>
      </c>
      <c r="F419" s="6"/>
      <c r="G419" s="3" t="s">
        <v>67</v>
      </c>
      <c r="H419" s="3" t="s">
        <v>69</v>
      </c>
      <c r="I419" s="3" t="s">
        <v>74</v>
      </c>
      <c r="J419" s="3" t="s">
        <v>69</v>
      </c>
      <c r="K419" s="3">
        <v>2</v>
      </c>
      <c r="L419" s="8" t="s">
        <v>7</v>
      </c>
      <c r="M419" s="3" t="s">
        <v>7</v>
      </c>
      <c r="N419" s="6">
        <v>31</v>
      </c>
      <c r="O419" s="14">
        <v>2</v>
      </c>
      <c r="P419" t="s">
        <v>58</v>
      </c>
      <c r="Q419" t="s">
        <v>68</v>
      </c>
      <c r="R419" t="s">
        <v>68</v>
      </c>
      <c r="S419" t="s">
        <v>106</v>
      </c>
      <c r="T419" s="16">
        <v>0.5</v>
      </c>
      <c r="U419" s="11">
        <v>0.7</v>
      </c>
      <c r="V419" t="s">
        <v>55</v>
      </c>
      <c r="W419" t="e">
        <f>IF(X419="","",INDEX(#REF!,MATCH(X419,#REF!,0)))</f>
        <v>#REF!</v>
      </c>
      <c r="X419" s="5" t="str">
        <f t="shared" si="24"/>
        <v>6 - Junior Officer &amp; Sales &amp; Marketing</v>
      </c>
      <c r="Y419" t="e">
        <f>IF(Z419="","",INDEX(#REF!,MATCH(Z419,#REF!,0)))</f>
        <v>#REF!</v>
      </c>
      <c r="Z419" t="str">
        <f t="shared" si="25"/>
        <v>6 - Junior Officer</v>
      </c>
      <c r="AA419" t="s">
        <v>9</v>
      </c>
      <c r="AB419" t="s">
        <v>9</v>
      </c>
      <c r="AC419" t="s">
        <v>9</v>
      </c>
      <c r="AD419" s="2">
        <v>43191</v>
      </c>
      <c r="AE419">
        <v>2</v>
      </c>
      <c r="AF419">
        <f t="shared" ca="1" si="27"/>
        <v>0.47658450555025855</v>
      </c>
      <c r="AG419">
        <f t="shared" si="26"/>
        <v>0</v>
      </c>
    </row>
    <row r="420" spans="1:33">
      <c r="A420">
        <v>419</v>
      </c>
      <c r="B420" t="s">
        <v>1</v>
      </c>
      <c r="C420" s="13">
        <v>2</v>
      </c>
      <c r="D420" s="13" t="str">
        <f>IF(J420="Y","",IF(H420="Y",INDEX(#REF!,MATCH(I420,#REF!,0)),I420))</f>
        <v>6 - Junior Officer</v>
      </c>
      <c r="E420" s="3" t="s">
        <v>70</v>
      </c>
      <c r="F420" s="6"/>
      <c r="G420" s="3" t="s">
        <v>67</v>
      </c>
      <c r="H420" s="3" t="s">
        <v>69</v>
      </c>
      <c r="I420" s="3" t="s">
        <v>74</v>
      </c>
      <c r="J420" s="3" t="s">
        <v>69</v>
      </c>
      <c r="K420" s="3">
        <v>3</v>
      </c>
      <c r="L420" s="8" t="s">
        <v>7</v>
      </c>
      <c r="M420" s="3" t="s">
        <v>7</v>
      </c>
      <c r="N420" s="6">
        <v>21</v>
      </c>
      <c r="O420" s="14">
        <v>3</v>
      </c>
      <c r="P420" t="s">
        <v>57</v>
      </c>
      <c r="Q420" t="s">
        <v>70</v>
      </c>
      <c r="R420" t="s">
        <v>68</v>
      </c>
      <c r="S420" t="s">
        <v>74</v>
      </c>
      <c r="T420" s="16">
        <v>0.5</v>
      </c>
      <c r="U420" s="11" t="s">
        <v>56</v>
      </c>
      <c r="V420" t="s">
        <v>56</v>
      </c>
      <c r="W420" t="e">
        <f>IF(X420="","",INDEX(#REF!,MATCH(X420,#REF!,0)))</f>
        <v>#REF!</v>
      </c>
      <c r="X420" s="5" t="str">
        <f t="shared" si="24"/>
        <v>6 - Junior Officer &amp; Sales &amp; Marketing</v>
      </c>
      <c r="Y420" t="e">
        <f>IF(Z420="","",INDEX(#REF!,MATCH(Z420,#REF!,0)))</f>
        <v>#REF!</v>
      </c>
      <c r="Z420" t="str">
        <f t="shared" si="25"/>
        <v>6 - Junior Officer</v>
      </c>
      <c r="AA420" t="s">
        <v>9</v>
      </c>
      <c r="AB420" t="s">
        <v>9</v>
      </c>
      <c r="AC420" t="s">
        <v>9</v>
      </c>
      <c r="AD420" s="2">
        <v>42826</v>
      </c>
      <c r="AE420">
        <v>3</v>
      </c>
      <c r="AF420">
        <f t="shared" ca="1" si="27"/>
        <v>0.23275787137905357</v>
      </c>
      <c r="AG420">
        <f t="shared" si="26"/>
        <v>1</v>
      </c>
    </row>
    <row r="421" spans="1:33">
      <c r="A421">
        <v>420</v>
      </c>
      <c r="B421" t="s">
        <v>0</v>
      </c>
      <c r="C421" s="13">
        <v>3</v>
      </c>
      <c r="D421" s="13" t="str">
        <f>IF(J421="Y","",IF(H421="Y",INDEX(#REF!,MATCH(I421,#REF!,0)),I421))</f>
        <v>5 - Senior Officer</v>
      </c>
      <c r="E421" s="3" t="s">
        <v>70</v>
      </c>
      <c r="F421" s="6"/>
      <c r="G421" s="3" t="s">
        <v>67</v>
      </c>
      <c r="H421" s="3" t="s">
        <v>69</v>
      </c>
      <c r="I421" s="3" t="s">
        <v>106</v>
      </c>
      <c r="J421" s="3" t="s">
        <v>69</v>
      </c>
      <c r="K421" s="3">
        <v>3</v>
      </c>
      <c r="L421" s="8" t="s">
        <v>5</v>
      </c>
      <c r="M421" s="3" t="s">
        <v>5</v>
      </c>
      <c r="N421" s="6">
        <v>33</v>
      </c>
      <c r="O421" s="14">
        <v>2</v>
      </c>
      <c r="P421" t="s">
        <v>58</v>
      </c>
      <c r="Q421" t="s">
        <v>70</v>
      </c>
      <c r="R421" t="s">
        <v>68</v>
      </c>
      <c r="S421" t="s">
        <v>106</v>
      </c>
      <c r="T421" s="16">
        <v>0.5</v>
      </c>
      <c r="U421" s="11">
        <v>0.5</v>
      </c>
      <c r="V421" t="s">
        <v>55</v>
      </c>
      <c r="W421" t="e">
        <f>IF(X421="","",INDEX(#REF!,MATCH(X421,#REF!,0)))</f>
        <v>#REF!</v>
      </c>
      <c r="X421" s="5" t="str">
        <f t="shared" si="24"/>
        <v>5 - Senior Officer &amp; Operations</v>
      </c>
      <c r="Y421" t="e">
        <f>IF(Z421="","",INDEX(#REF!,MATCH(Z421,#REF!,0)))</f>
        <v>#REF!</v>
      </c>
      <c r="Z421" t="str">
        <f t="shared" si="25"/>
        <v>5 - Senior Officer</v>
      </c>
      <c r="AA421" t="s">
        <v>19</v>
      </c>
      <c r="AB421" t="s">
        <v>62</v>
      </c>
      <c r="AC421" t="s">
        <v>62</v>
      </c>
      <c r="AD421" s="2">
        <v>41730</v>
      </c>
      <c r="AE421">
        <v>6</v>
      </c>
      <c r="AF421">
        <f t="shared" ca="1" si="27"/>
        <v>0.7504161725054499</v>
      </c>
      <c r="AG421">
        <f t="shared" si="26"/>
        <v>1</v>
      </c>
    </row>
    <row r="422" spans="1:33">
      <c r="A422">
        <v>421</v>
      </c>
      <c r="B422" t="s">
        <v>1</v>
      </c>
      <c r="C422" s="13">
        <v>3</v>
      </c>
      <c r="D422" s="13" t="str">
        <f>IF(J422="Y","",IF(H422="Y",INDEX(#REF!,MATCH(I422,#REF!,0)),I422))</f>
        <v>2 - Director</v>
      </c>
      <c r="E422" s="3" t="s">
        <v>70</v>
      </c>
      <c r="F422" s="6"/>
      <c r="G422" s="3" t="s">
        <v>67</v>
      </c>
      <c r="H422" s="3" t="s">
        <v>69</v>
      </c>
      <c r="I422" s="3" t="s">
        <v>77</v>
      </c>
      <c r="J422" s="3" t="s">
        <v>69</v>
      </c>
      <c r="K422" s="3">
        <v>3</v>
      </c>
      <c r="L422" s="8" t="s">
        <v>8</v>
      </c>
      <c r="M422" s="3" t="s">
        <v>8</v>
      </c>
      <c r="N422" s="6">
        <v>48</v>
      </c>
      <c r="O422" s="14">
        <v>3</v>
      </c>
      <c r="P422" t="s">
        <v>59</v>
      </c>
      <c r="Q422" t="s">
        <v>68</v>
      </c>
      <c r="R422" t="s">
        <v>68</v>
      </c>
      <c r="S422" t="s">
        <v>78</v>
      </c>
      <c r="T422" s="16">
        <v>0.5</v>
      </c>
      <c r="U422" s="11" t="s">
        <v>56</v>
      </c>
      <c r="V422" t="s">
        <v>56</v>
      </c>
      <c r="W422" t="e">
        <f>IF(X422="","",INDEX(#REF!,MATCH(X422,#REF!,0)))</f>
        <v>#REF!</v>
      </c>
      <c r="X422" s="5" t="str">
        <f t="shared" si="24"/>
        <v>2 - Director &amp; Strategy</v>
      </c>
      <c r="Y422" t="s">
        <v>105</v>
      </c>
      <c r="Z422" t="str">
        <f t="shared" si="25"/>
        <v>2 - Director</v>
      </c>
      <c r="AA422" t="s">
        <v>20</v>
      </c>
      <c r="AB422" t="s">
        <v>62</v>
      </c>
      <c r="AC422" t="s">
        <v>62</v>
      </c>
      <c r="AD422" s="2">
        <v>42095</v>
      </c>
      <c r="AE422">
        <v>5</v>
      </c>
      <c r="AF422">
        <f t="shared" ca="1" si="27"/>
        <v>0.54781753643816788</v>
      </c>
      <c r="AG422">
        <f t="shared" si="26"/>
        <v>0</v>
      </c>
    </row>
    <row r="423" spans="1:33">
      <c r="A423">
        <v>422</v>
      </c>
      <c r="B423" t="s">
        <v>0</v>
      </c>
      <c r="C423" s="13">
        <v>2</v>
      </c>
      <c r="D423" s="13" t="str">
        <f>IF(J423="Y","",IF(H423="Y",INDEX(#REF!,MATCH(I423,#REF!,0)),I423))</f>
        <v>6 - Junior Officer</v>
      </c>
      <c r="E423" s="3" t="s">
        <v>70</v>
      </c>
      <c r="F423" s="6"/>
      <c r="G423" s="3" t="s">
        <v>67</v>
      </c>
      <c r="H423" s="3" t="s">
        <v>69</v>
      </c>
      <c r="I423" s="3" t="s">
        <v>74</v>
      </c>
      <c r="J423" s="3" t="s">
        <v>69</v>
      </c>
      <c r="K423" s="3">
        <v>2</v>
      </c>
      <c r="L423" s="8" t="s">
        <v>5</v>
      </c>
      <c r="M423" s="3" t="s">
        <v>5</v>
      </c>
      <c r="N423" s="6">
        <v>24</v>
      </c>
      <c r="O423" s="14">
        <v>2</v>
      </c>
      <c r="P423" t="s">
        <v>57</v>
      </c>
      <c r="Q423" t="s">
        <v>70</v>
      </c>
      <c r="R423" t="s">
        <v>68</v>
      </c>
      <c r="S423" t="s">
        <v>74</v>
      </c>
      <c r="T423" s="16">
        <v>0.5</v>
      </c>
      <c r="U423" s="11" t="s">
        <v>56</v>
      </c>
      <c r="V423" t="s">
        <v>56</v>
      </c>
      <c r="W423" t="e">
        <f>IF(X423="","",INDEX(#REF!,MATCH(X423,#REF!,0)))</f>
        <v>#REF!</v>
      </c>
      <c r="X423" s="5" t="str">
        <f t="shared" si="24"/>
        <v>6 - Junior Officer &amp; Operations</v>
      </c>
      <c r="Y423" t="e">
        <f>IF(Z423="","",INDEX(#REF!,MATCH(Z423,#REF!,0)))</f>
        <v>#REF!</v>
      </c>
      <c r="Z423" t="str">
        <f t="shared" si="25"/>
        <v>6 - Junior Officer</v>
      </c>
      <c r="AA423" t="s">
        <v>9</v>
      </c>
      <c r="AB423" t="s">
        <v>9</v>
      </c>
      <c r="AC423" t="s">
        <v>9</v>
      </c>
      <c r="AD423" s="2">
        <v>43191</v>
      </c>
      <c r="AE423">
        <v>2</v>
      </c>
      <c r="AF423">
        <f t="shared" ca="1" si="27"/>
        <v>0.13153800319322384</v>
      </c>
      <c r="AG423">
        <f t="shared" si="26"/>
        <v>1</v>
      </c>
    </row>
    <row r="424" spans="1:33">
      <c r="A424">
        <v>423</v>
      </c>
      <c r="B424" t="s">
        <v>1</v>
      </c>
      <c r="C424" s="13">
        <v>3</v>
      </c>
      <c r="D424" s="13" t="str">
        <f>IF(J424="Y","",IF(H424="Y",INDEX(#REF!,MATCH(I424,#REF!,0)),I424))</f>
        <v>6 - Junior Officer</v>
      </c>
      <c r="E424" s="3" t="s">
        <v>70</v>
      </c>
      <c r="F424" s="6"/>
      <c r="G424" s="3" t="s">
        <v>67</v>
      </c>
      <c r="H424" s="3" t="s">
        <v>69</v>
      </c>
      <c r="I424" s="3" t="s">
        <v>74</v>
      </c>
      <c r="J424" s="3" t="s">
        <v>69</v>
      </c>
      <c r="K424" s="3">
        <v>3</v>
      </c>
      <c r="L424" s="8" t="s">
        <v>5</v>
      </c>
      <c r="M424" s="3" t="s">
        <v>5</v>
      </c>
      <c r="N424" s="6">
        <v>24</v>
      </c>
      <c r="O424" s="14">
        <v>3</v>
      </c>
      <c r="P424" t="s">
        <v>57</v>
      </c>
      <c r="Q424" t="s">
        <v>70</v>
      </c>
      <c r="R424" t="s">
        <v>68</v>
      </c>
      <c r="S424" t="s">
        <v>74</v>
      </c>
      <c r="T424" s="16">
        <v>0.5</v>
      </c>
      <c r="U424" s="11" t="s">
        <v>56</v>
      </c>
      <c r="V424" t="s">
        <v>56</v>
      </c>
      <c r="W424" t="e">
        <f>IF(X424="","",INDEX(#REF!,MATCH(X424,#REF!,0)))</f>
        <v>#REF!</v>
      </c>
      <c r="X424" s="5" t="str">
        <f t="shared" si="24"/>
        <v>6 - Junior Officer &amp; Operations</v>
      </c>
      <c r="Y424" t="e">
        <f>IF(Z424="","",INDEX(#REF!,MATCH(Z424,#REF!,0)))</f>
        <v>#REF!</v>
      </c>
      <c r="Z424" t="str">
        <f t="shared" si="25"/>
        <v>6 - Junior Officer</v>
      </c>
      <c r="AA424" t="s">
        <v>19</v>
      </c>
      <c r="AB424" t="s">
        <v>62</v>
      </c>
      <c r="AC424" t="s">
        <v>62</v>
      </c>
      <c r="AD424" s="2">
        <v>42826</v>
      </c>
      <c r="AE424">
        <v>3</v>
      </c>
      <c r="AF424">
        <f t="shared" ca="1" si="27"/>
        <v>0.421275007874929</v>
      </c>
      <c r="AG424">
        <f t="shared" si="26"/>
        <v>1</v>
      </c>
    </row>
    <row r="425" spans="1:33">
      <c r="A425">
        <v>424</v>
      </c>
      <c r="B425" t="s">
        <v>0</v>
      </c>
      <c r="D425" s="13" t="str">
        <f>IF(J425="Y","",IF(H425="Y",INDEX(#REF!,MATCH(I425,#REF!,0)),I425))</f>
        <v/>
      </c>
      <c r="E425" s="3" t="s">
        <v>70</v>
      </c>
      <c r="F425" s="6"/>
      <c r="G425" s="3" t="s">
        <v>69</v>
      </c>
      <c r="H425" s="3" t="s">
        <v>69</v>
      </c>
      <c r="I425" s="3" t="s">
        <v>74</v>
      </c>
      <c r="J425" s="3" t="s">
        <v>67</v>
      </c>
      <c r="K425" s="3"/>
      <c r="L425" s="8" t="s">
        <v>5</v>
      </c>
      <c r="M425" s="3" t="s">
        <v>5</v>
      </c>
      <c r="N425" s="6">
        <v>22</v>
      </c>
      <c r="O425" s="14">
        <v>0</v>
      </c>
      <c r="P425" t="s">
        <v>57</v>
      </c>
      <c r="Q425" t="s">
        <v>70</v>
      </c>
      <c r="R425" t="s">
        <v>70</v>
      </c>
      <c r="S425" t="s">
        <v>74</v>
      </c>
      <c r="T425" s="16">
        <v>0.5</v>
      </c>
      <c r="U425" s="11" t="s">
        <v>56</v>
      </c>
      <c r="V425" t="s">
        <v>56</v>
      </c>
      <c r="W425" t="e">
        <f>IF(X425="","",INDEX(#REF!,MATCH(X425,#REF!,0)))</f>
        <v>#REF!</v>
      </c>
      <c r="X425" s="5" t="str">
        <f t="shared" si="24"/>
        <v>6 - Junior Officer &amp; Operations</v>
      </c>
      <c r="Y425" t="e">
        <f>IF(Z425="","",INDEX(#REF!,MATCH(Z425,#REF!,0)))</f>
        <v>#REF!</v>
      </c>
      <c r="Z425" t="str">
        <f t="shared" si="25"/>
        <v>6 - Junior Officer</v>
      </c>
      <c r="AA425" t="s">
        <v>9</v>
      </c>
      <c r="AB425" t="s">
        <v>9</v>
      </c>
      <c r="AC425" t="s">
        <v>9</v>
      </c>
      <c r="AD425" s="2">
        <v>43922</v>
      </c>
      <c r="AE425">
        <v>0</v>
      </c>
      <c r="AF425">
        <f t="shared" ca="1" si="27"/>
        <v>0.2949231788874378</v>
      </c>
      <c r="AG425">
        <f t="shared" si="26"/>
        <v>1</v>
      </c>
    </row>
    <row r="426" spans="1:33">
      <c r="A426">
        <v>425</v>
      </c>
      <c r="B426" t="s">
        <v>1</v>
      </c>
      <c r="C426" s="13">
        <v>2</v>
      </c>
      <c r="D426" s="13" t="e">
        <f>IF(J426="Y","",IF(H426="Y",INDEX(#REF!,MATCH(I426,#REF!,0)),I426))</f>
        <v>#REF!</v>
      </c>
      <c r="E426" s="3" t="s">
        <v>70</v>
      </c>
      <c r="F426" s="6"/>
      <c r="G426" s="3" t="s">
        <v>67</v>
      </c>
      <c r="H426" s="3" t="s">
        <v>67</v>
      </c>
      <c r="I426" s="3" t="s">
        <v>78</v>
      </c>
      <c r="J426" s="3" t="s">
        <v>69</v>
      </c>
      <c r="K426" s="3"/>
      <c r="L426" s="8" t="s">
        <v>8</v>
      </c>
      <c r="M426" s="3" t="s">
        <v>8</v>
      </c>
      <c r="N426" s="6">
        <v>42</v>
      </c>
      <c r="O426" s="14">
        <v>1</v>
      </c>
      <c r="P426" t="s">
        <v>59</v>
      </c>
      <c r="Q426" t="s">
        <v>70</v>
      </c>
      <c r="R426" t="s">
        <v>70</v>
      </c>
      <c r="S426" t="s">
        <v>78</v>
      </c>
      <c r="T426" s="16">
        <v>0.5</v>
      </c>
      <c r="U426" s="11" t="s">
        <v>56</v>
      </c>
      <c r="V426" t="s">
        <v>56</v>
      </c>
      <c r="W426" t="str">
        <f>IF(X426="","",INDEX(#REF!,MATCH(X426,#REF!,0)))</f>
        <v/>
      </c>
      <c r="X426" s="5" t="str">
        <f t="shared" si="24"/>
        <v/>
      </c>
      <c r="Y426" t="str">
        <f>IF(Z426="","",INDEX(#REF!,MATCH(Z426,#REF!,0)))</f>
        <v/>
      </c>
      <c r="Z426" t="str">
        <f t="shared" si="25"/>
        <v/>
      </c>
      <c r="AA426" t="s">
        <v>19</v>
      </c>
      <c r="AB426" t="s">
        <v>62</v>
      </c>
      <c r="AC426" t="s">
        <v>62</v>
      </c>
      <c r="AD426" s="2">
        <v>42095</v>
      </c>
      <c r="AE426">
        <v>5</v>
      </c>
      <c r="AF426">
        <f t="shared" ca="1" si="27"/>
        <v>0.12157038422661981</v>
      </c>
      <c r="AG426">
        <f t="shared" si="26"/>
        <v>0</v>
      </c>
    </row>
    <row r="427" spans="1:33">
      <c r="A427">
        <v>426</v>
      </c>
      <c r="B427" t="s">
        <v>0</v>
      </c>
      <c r="C427" s="13">
        <v>3</v>
      </c>
      <c r="D427" s="13" t="str">
        <f>IF(J427="Y","",IF(H427="Y",INDEX(#REF!,MATCH(I427,#REF!,0)),I427))</f>
        <v>6 - Junior Officer</v>
      </c>
      <c r="E427" s="3" t="s">
        <v>70</v>
      </c>
      <c r="F427" s="6"/>
      <c r="G427" s="3" t="s">
        <v>67</v>
      </c>
      <c r="H427" s="3" t="s">
        <v>69</v>
      </c>
      <c r="I427" s="3" t="s">
        <v>74</v>
      </c>
      <c r="J427" s="3" t="s">
        <v>69</v>
      </c>
      <c r="K427" s="3">
        <v>2</v>
      </c>
      <c r="L427" s="8" t="s">
        <v>7</v>
      </c>
      <c r="M427" s="3" t="s">
        <v>7</v>
      </c>
      <c r="N427" s="6">
        <v>25</v>
      </c>
      <c r="O427" s="14">
        <v>2</v>
      </c>
      <c r="P427" t="s">
        <v>57</v>
      </c>
      <c r="Q427" t="s">
        <v>70</v>
      </c>
      <c r="R427" t="s">
        <v>68</v>
      </c>
      <c r="S427" t="s">
        <v>74</v>
      </c>
      <c r="T427" s="16">
        <v>0.5</v>
      </c>
      <c r="U427" s="11" t="s">
        <v>56</v>
      </c>
      <c r="V427" t="s">
        <v>56</v>
      </c>
      <c r="W427" t="e">
        <f>IF(X427="","",INDEX(#REF!,MATCH(X427,#REF!,0)))</f>
        <v>#REF!</v>
      </c>
      <c r="X427" s="5" t="str">
        <f t="shared" si="24"/>
        <v>6 - Junior Officer &amp; Sales &amp; Marketing</v>
      </c>
      <c r="Y427" t="e">
        <f>IF(Z427="","",INDEX(#REF!,MATCH(Z427,#REF!,0)))</f>
        <v>#REF!</v>
      </c>
      <c r="Z427" t="str">
        <f t="shared" si="25"/>
        <v>6 - Junior Officer</v>
      </c>
      <c r="AA427" t="s">
        <v>15</v>
      </c>
      <c r="AB427" t="s">
        <v>62</v>
      </c>
      <c r="AC427" t="s">
        <v>62</v>
      </c>
      <c r="AD427" s="2">
        <v>43191</v>
      </c>
      <c r="AE427">
        <v>2</v>
      </c>
      <c r="AF427">
        <f t="shared" ca="1" si="27"/>
        <v>0.6076416688433286</v>
      </c>
      <c r="AG427">
        <f t="shared" si="26"/>
        <v>1</v>
      </c>
    </row>
    <row r="428" spans="1:33">
      <c r="A428">
        <v>427</v>
      </c>
      <c r="B428" t="s">
        <v>1</v>
      </c>
      <c r="D428" s="13" t="str">
        <f>IF(J428="Y","",IF(H428="Y",INDEX(#REF!,MATCH(I428,#REF!,0)),I428))</f>
        <v/>
      </c>
      <c r="E428" s="3" t="s">
        <v>70</v>
      </c>
      <c r="F428" s="6"/>
      <c r="G428" s="3" t="s">
        <v>69</v>
      </c>
      <c r="H428" s="3" t="s">
        <v>69</v>
      </c>
      <c r="I428" s="3" t="s">
        <v>78</v>
      </c>
      <c r="J428" s="3" t="s">
        <v>67</v>
      </c>
      <c r="K428" s="3"/>
      <c r="L428" s="8" t="s">
        <v>8</v>
      </c>
      <c r="M428" s="3" t="s">
        <v>8</v>
      </c>
      <c r="N428" s="6">
        <v>60</v>
      </c>
      <c r="O428" s="14">
        <v>0</v>
      </c>
      <c r="P428" t="s">
        <v>61</v>
      </c>
      <c r="Q428" t="s">
        <v>70</v>
      </c>
      <c r="R428" t="s">
        <v>70</v>
      </c>
      <c r="S428" t="s">
        <v>78</v>
      </c>
      <c r="T428" s="16">
        <v>0.5</v>
      </c>
      <c r="U428" s="11" t="s">
        <v>56</v>
      </c>
      <c r="V428" t="s">
        <v>56</v>
      </c>
      <c r="W428" t="str">
        <f>IF(X428="","",INDEX(#REF!,MATCH(X428,#REF!,0)))</f>
        <v/>
      </c>
      <c r="X428" s="5" t="str">
        <f t="shared" si="24"/>
        <v/>
      </c>
      <c r="Y428" t="str">
        <f>IF(Z428="","",INDEX(#REF!,MATCH(Z428,#REF!,0)))</f>
        <v/>
      </c>
      <c r="Z428" t="str">
        <f t="shared" si="25"/>
        <v/>
      </c>
      <c r="AA428" t="s">
        <v>20</v>
      </c>
      <c r="AB428" t="s">
        <v>62</v>
      </c>
      <c r="AC428" t="s">
        <v>62</v>
      </c>
      <c r="AD428" s="2">
        <v>43922</v>
      </c>
      <c r="AE428">
        <v>0</v>
      </c>
      <c r="AF428">
        <f t="shared" ca="1" si="27"/>
        <v>0.25183029937946466</v>
      </c>
      <c r="AG428">
        <f t="shared" si="26"/>
        <v>0</v>
      </c>
    </row>
    <row r="429" spans="1:33">
      <c r="A429">
        <v>428</v>
      </c>
      <c r="B429" t="s">
        <v>0</v>
      </c>
      <c r="C429" s="13">
        <v>2</v>
      </c>
      <c r="D429" s="13" t="str">
        <f>IF(J429="Y","",IF(H429="Y",INDEX(#REF!,MATCH(I429,#REF!,0)),I429))</f>
        <v>5 - Senior Officer</v>
      </c>
      <c r="E429" s="3" t="s">
        <v>68</v>
      </c>
      <c r="F429" s="6" t="s">
        <v>71</v>
      </c>
      <c r="G429" s="3" t="s">
        <v>67</v>
      </c>
      <c r="H429" s="3" t="s">
        <v>69</v>
      </c>
      <c r="I429" s="4" t="s">
        <v>106</v>
      </c>
      <c r="J429" s="3" t="s">
        <v>69</v>
      </c>
      <c r="K429" s="3">
        <v>3</v>
      </c>
      <c r="L429" s="8" t="s">
        <v>3</v>
      </c>
      <c r="M429" s="3" t="s">
        <v>3</v>
      </c>
      <c r="N429" s="6">
        <v>35</v>
      </c>
      <c r="O429" s="14">
        <v>4</v>
      </c>
      <c r="P429" t="s">
        <v>58</v>
      </c>
      <c r="Q429" t="s">
        <v>70</v>
      </c>
      <c r="R429" t="s">
        <v>70</v>
      </c>
      <c r="T429" s="16">
        <v>0.5</v>
      </c>
      <c r="U429" s="11" t="s">
        <v>56</v>
      </c>
      <c r="V429" t="s">
        <v>56</v>
      </c>
      <c r="W429" t="str">
        <f>IF(X429="","",INDEX(#REF!,MATCH(X429,#REF!,0)))</f>
        <v/>
      </c>
      <c r="X429" s="5" t="str">
        <f t="shared" si="24"/>
        <v/>
      </c>
      <c r="Y429" t="str">
        <f>IF(Z429="","",INDEX(#REF!,MATCH(Z429,#REF!,0)))</f>
        <v/>
      </c>
      <c r="Z429" t="str">
        <f t="shared" si="25"/>
        <v/>
      </c>
      <c r="AA429" t="s">
        <v>9</v>
      </c>
      <c r="AB429" t="s">
        <v>9</v>
      </c>
      <c r="AC429" t="s">
        <v>9</v>
      </c>
      <c r="AD429" s="2">
        <v>41000</v>
      </c>
      <c r="AE429">
        <v>8</v>
      </c>
      <c r="AF429">
        <f t="shared" ca="1" si="27"/>
        <v>0.92420019882936244</v>
      </c>
      <c r="AG429">
        <f t="shared" si="26"/>
        <v>1</v>
      </c>
    </row>
    <row r="430" spans="1:33">
      <c r="A430">
        <v>429</v>
      </c>
      <c r="B430" t="s">
        <v>1</v>
      </c>
      <c r="C430" s="13">
        <v>1</v>
      </c>
      <c r="D430" s="13" t="e">
        <f>IF(J430="Y","",IF(H430="Y",INDEX(#REF!,MATCH(I430,#REF!,0)),I430))</f>
        <v>#REF!</v>
      </c>
      <c r="E430" s="3" t="s">
        <v>70</v>
      </c>
      <c r="F430" s="6"/>
      <c r="G430" s="3" t="s">
        <v>67</v>
      </c>
      <c r="H430" s="3" t="s">
        <v>67</v>
      </c>
      <c r="I430" s="3" t="s">
        <v>76</v>
      </c>
      <c r="J430" s="3" t="s">
        <v>69</v>
      </c>
      <c r="K430" s="3">
        <v>2</v>
      </c>
      <c r="L430" s="8" t="s">
        <v>5</v>
      </c>
      <c r="M430" s="3" t="s">
        <v>5</v>
      </c>
      <c r="N430" s="6">
        <v>37</v>
      </c>
      <c r="O430" s="14">
        <v>1</v>
      </c>
      <c r="P430" t="s">
        <v>58</v>
      </c>
      <c r="Q430" t="s">
        <v>70</v>
      </c>
      <c r="R430" t="s">
        <v>68</v>
      </c>
      <c r="S430" t="s">
        <v>76</v>
      </c>
      <c r="T430" s="16">
        <v>0.5</v>
      </c>
      <c r="U430" s="11" t="s">
        <v>56</v>
      </c>
      <c r="V430" t="s">
        <v>56</v>
      </c>
      <c r="W430" t="e">
        <f>IF(X430="","",INDEX(#REF!,MATCH(X430,#REF!,0)))</f>
        <v>#REF!</v>
      </c>
      <c r="X430" s="5" t="str">
        <f t="shared" si="24"/>
        <v>3 - Senior Manager &amp; Operations</v>
      </c>
      <c r="Y430" t="e">
        <f>IF(Z430="","",INDEX(#REF!,MATCH(Z430,#REF!,0)))</f>
        <v>#REF!</v>
      </c>
      <c r="Z430" t="str">
        <f t="shared" si="25"/>
        <v>3 - Senior Manager</v>
      </c>
      <c r="AA430" t="s">
        <v>25</v>
      </c>
      <c r="AB430" t="s">
        <v>62</v>
      </c>
      <c r="AC430" t="s">
        <v>62</v>
      </c>
      <c r="AD430" s="2">
        <v>41365</v>
      </c>
      <c r="AE430">
        <v>7</v>
      </c>
      <c r="AF430">
        <f t="shared" ca="1" si="27"/>
        <v>0.33200091744191818</v>
      </c>
      <c r="AG430">
        <f t="shared" si="26"/>
        <v>1</v>
      </c>
    </row>
    <row r="431" spans="1:33">
      <c r="A431">
        <v>430</v>
      </c>
      <c r="B431" t="s">
        <v>1</v>
      </c>
      <c r="C431" s="13">
        <v>3</v>
      </c>
      <c r="D431" s="13" t="str">
        <f>IF(J431="Y","",IF(H431="Y",INDEX(#REF!,MATCH(I431,#REF!,0)),I431))</f>
        <v>5 - Senior Officer</v>
      </c>
      <c r="E431" s="3" t="s">
        <v>70</v>
      </c>
      <c r="F431" s="6"/>
      <c r="G431" s="3" t="s">
        <v>67</v>
      </c>
      <c r="H431" s="3" t="s">
        <v>69</v>
      </c>
      <c r="I431" s="3" t="s">
        <v>106</v>
      </c>
      <c r="J431" s="3" t="s">
        <v>69</v>
      </c>
      <c r="K431" s="3">
        <v>4</v>
      </c>
      <c r="L431" s="8" t="s">
        <v>7</v>
      </c>
      <c r="M431" s="3" t="s">
        <v>7</v>
      </c>
      <c r="N431" s="6">
        <v>27</v>
      </c>
      <c r="O431" s="14">
        <v>3</v>
      </c>
      <c r="P431" t="s">
        <v>57</v>
      </c>
      <c r="Q431" t="s">
        <v>70</v>
      </c>
      <c r="R431" t="s">
        <v>68</v>
      </c>
      <c r="S431" t="s">
        <v>106</v>
      </c>
      <c r="T431" s="16">
        <v>0.5</v>
      </c>
      <c r="U431" s="11" t="s">
        <v>56</v>
      </c>
      <c r="V431" t="s">
        <v>56</v>
      </c>
      <c r="W431" t="e">
        <f>IF(X431="","",INDEX(#REF!,MATCH(X431,#REF!,0)))</f>
        <v>#REF!</v>
      </c>
      <c r="X431" s="5" t="str">
        <f t="shared" si="24"/>
        <v>5 - Senior Officer &amp; Sales &amp; Marketing</v>
      </c>
      <c r="Y431" t="e">
        <f>IF(Z431="","",INDEX(#REF!,MATCH(Z431,#REF!,0)))</f>
        <v>#REF!</v>
      </c>
      <c r="Z431" t="str">
        <f t="shared" si="25"/>
        <v>5 - Senior Officer</v>
      </c>
      <c r="AA431" t="s">
        <v>9</v>
      </c>
      <c r="AB431" t="s">
        <v>9</v>
      </c>
      <c r="AC431" t="s">
        <v>9</v>
      </c>
      <c r="AD431" s="2">
        <v>42461</v>
      </c>
      <c r="AE431">
        <v>4</v>
      </c>
      <c r="AF431">
        <f t="shared" ca="1" si="27"/>
        <v>0.69721484012681123</v>
      </c>
      <c r="AG431">
        <f t="shared" si="26"/>
        <v>1</v>
      </c>
    </row>
    <row r="432" spans="1:33">
      <c r="A432">
        <v>431</v>
      </c>
      <c r="B432" t="s">
        <v>1</v>
      </c>
      <c r="C432" s="13">
        <v>2</v>
      </c>
      <c r="D432" s="13" t="str">
        <f>IF(J432="Y","",IF(H432="Y",INDEX(#REF!,MATCH(I432,#REF!,0)),I432))</f>
        <v>4 - Manager</v>
      </c>
      <c r="E432" s="3" t="s">
        <v>70</v>
      </c>
      <c r="F432" s="6"/>
      <c r="G432" s="3" t="s">
        <v>67</v>
      </c>
      <c r="H432" s="3" t="s">
        <v>69</v>
      </c>
      <c r="I432" s="3" t="s">
        <v>75</v>
      </c>
      <c r="J432" s="3" t="s">
        <v>69</v>
      </c>
      <c r="K432" s="3">
        <v>4</v>
      </c>
      <c r="L432" s="8" t="s">
        <v>5</v>
      </c>
      <c r="M432" s="3" t="s">
        <v>5</v>
      </c>
      <c r="N432" s="6">
        <v>33</v>
      </c>
      <c r="O432" s="14">
        <v>2</v>
      </c>
      <c r="P432" t="s">
        <v>58</v>
      </c>
      <c r="Q432" t="s">
        <v>70</v>
      </c>
      <c r="R432" t="s">
        <v>68</v>
      </c>
      <c r="S432" t="s">
        <v>75</v>
      </c>
      <c r="T432" s="16">
        <v>0.5</v>
      </c>
      <c r="U432" s="11" t="s">
        <v>56</v>
      </c>
      <c r="V432" t="s">
        <v>56</v>
      </c>
      <c r="W432" t="e">
        <f>IF(X432="","",INDEX(#REF!,MATCH(X432,#REF!,0)))</f>
        <v>#REF!</v>
      </c>
      <c r="X432" s="5" t="str">
        <f t="shared" si="24"/>
        <v>4 - Manager &amp; Operations</v>
      </c>
      <c r="Y432" t="e">
        <f>IF(Z432="","",INDEX(#REF!,MATCH(Z432,#REF!,0)))</f>
        <v>#REF!</v>
      </c>
      <c r="Z432" t="str">
        <f t="shared" si="25"/>
        <v>4 - Manager</v>
      </c>
      <c r="AA432" t="s">
        <v>9</v>
      </c>
      <c r="AB432" t="s">
        <v>9</v>
      </c>
      <c r="AC432" t="s">
        <v>9</v>
      </c>
      <c r="AD432" s="2">
        <v>43191</v>
      </c>
      <c r="AE432">
        <v>2</v>
      </c>
      <c r="AF432">
        <f t="shared" ca="1" si="27"/>
        <v>0.30747370479076797</v>
      </c>
      <c r="AG432">
        <f t="shared" si="26"/>
        <v>1</v>
      </c>
    </row>
    <row r="433" spans="1:33">
      <c r="A433">
        <v>432</v>
      </c>
      <c r="B433" t="s">
        <v>0</v>
      </c>
      <c r="C433" s="13">
        <v>2</v>
      </c>
      <c r="D433" s="13" t="str">
        <f>IF(J433="Y","",IF(H433="Y",INDEX(#REF!,MATCH(I433,#REF!,0)),I433))</f>
        <v>6 - Junior Officer</v>
      </c>
      <c r="E433" s="3" t="s">
        <v>70</v>
      </c>
      <c r="F433" s="6"/>
      <c r="G433" s="3" t="s">
        <v>67</v>
      </c>
      <c r="H433" s="3" t="s">
        <v>69</v>
      </c>
      <c r="I433" s="3" t="s">
        <v>74</v>
      </c>
      <c r="J433" s="3" t="s">
        <v>69</v>
      </c>
      <c r="K433" s="3">
        <v>2</v>
      </c>
      <c r="L433" s="8" t="s">
        <v>5</v>
      </c>
      <c r="M433" s="3" t="s">
        <v>5</v>
      </c>
      <c r="N433" s="6">
        <v>23</v>
      </c>
      <c r="O433" s="14">
        <v>2</v>
      </c>
      <c r="P433" t="s">
        <v>57</v>
      </c>
      <c r="Q433" t="s">
        <v>70</v>
      </c>
      <c r="R433" t="s">
        <v>68</v>
      </c>
      <c r="S433" t="s">
        <v>74</v>
      </c>
      <c r="T433" s="16">
        <v>0.5</v>
      </c>
      <c r="U433" s="11" t="s">
        <v>56</v>
      </c>
      <c r="V433" t="s">
        <v>56</v>
      </c>
      <c r="W433" t="e">
        <f>IF(X433="","",INDEX(#REF!,MATCH(X433,#REF!,0)))</f>
        <v>#REF!</v>
      </c>
      <c r="X433" s="5" t="str">
        <f t="shared" si="24"/>
        <v>6 - Junior Officer &amp; Operations</v>
      </c>
      <c r="Y433" t="e">
        <f>IF(Z433="","",INDEX(#REF!,MATCH(Z433,#REF!,0)))</f>
        <v>#REF!</v>
      </c>
      <c r="Z433" t="str">
        <f t="shared" si="25"/>
        <v>6 - Junior Officer</v>
      </c>
      <c r="AA433" t="s">
        <v>20</v>
      </c>
      <c r="AB433" t="s">
        <v>62</v>
      </c>
      <c r="AC433" t="s">
        <v>62</v>
      </c>
      <c r="AD433" s="2">
        <v>43191</v>
      </c>
      <c r="AE433">
        <v>2</v>
      </c>
      <c r="AF433">
        <f t="shared" ca="1" si="27"/>
        <v>0.32851207328550736</v>
      </c>
      <c r="AG433">
        <f t="shared" si="26"/>
        <v>1</v>
      </c>
    </row>
    <row r="434" spans="1:33">
      <c r="A434">
        <v>433</v>
      </c>
      <c r="B434" t="s">
        <v>1</v>
      </c>
      <c r="D434" s="13" t="str">
        <f>IF(J434="Y","",IF(H434="Y",INDEX(#REF!,MATCH(I434,#REF!,0)),I434))</f>
        <v>2 - Director</v>
      </c>
      <c r="E434" s="3" t="s">
        <v>70</v>
      </c>
      <c r="F434" s="6"/>
      <c r="G434" s="3" t="s">
        <v>67</v>
      </c>
      <c r="H434" s="3" t="s">
        <v>69</v>
      </c>
      <c r="I434" s="3" t="s">
        <v>77</v>
      </c>
      <c r="J434" s="3" t="s">
        <v>69</v>
      </c>
      <c r="K434" s="3">
        <v>3</v>
      </c>
      <c r="L434" s="8" t="s">
        <v>5</v>
      </c>
      <c r="M434" s="3" t="s">
        <v>5</v>
      </c>
      <c r="N434" s="6">
        <v>37</v>
      </c>
      <c r="O434" s="14">
        <v>3</v>
      </c>
      <c r="P434" t="s">
        <v>58</v>
      </c>
      <c r="Q434" t="s">
        <v>70</v>
      </c>
      <c r="R434" t="s">
        <v>68</v>
      </c>
      <c r="S434" t="s">
        <v>77</v>
      </c>
      <c r="T434" s="16">
        <v>0.5</v>
      </c>
      <c r="U434" s="11" t="s">
        <v>56</v>
      </c>
      <c r="V434" t="s">
        <v>56</v>
      </c>
      <c r="W434" t="e">
        <f>IF(X434="","",INDEX(#REF!,MATCH(X434,#REF!,0)))</f>
        <v>#REF!</v>
      </c>
      <c r="X434" s="5" t="str">
        <f t="shared" si="24"/>
        <v>2 - Director &amp; Operations</v>
      </c>
      <c r="Y434" t="s">
        <v>105</v>
      </c>
      <c r="Z434" t="str">
        <f t="shared" si="25"/>
        <v>2 - Director</v>
      </c>
      <c r="AA434" t="s">
        <v>9</v>
      </c>
      <c r="AB434" t="s">
        <v>9</v>
      </c>
      <c r="AC434" t="s">
        <v>9</v>
      </c>
      <c r="AD434" s="2">
        <v>42826</v>
      </c>
      <c r="AE434">
        <v>3</v>
      </c>
      <c r="AF434">
        <f t="shared" ca="1" si="27"/>
        <v>0.50148801978283397</v>
      </c>
      <c r="AG434">
        <f t="shared" si="26"/>
        <v>1</v>
      </c>
    </row>
    <row r="435" spans="1:33">
      <c r="A435">
        <v>434</v>
      </c>
      <c r="B435" t="s">
        <v>0</v>
      </c>
      <c r="D435" s="13" t="str">
        <f>IF(J435="Y","",IF(H435="Y",INDEX(#REF!,MATCH(I435,#REF!,0)),I435))</f>
        <v/>
      </c>
      <c r="E435" s="3" t="s">
        <v>70</v>
      </c>
      <c r="F435" s="6"/>
      <c r="G435" s="3" t="s">
        <v>69</v>
      </c>
      <c r="H435" s="3" t="s">
        <v>69</v>
      </c>
      <c r="I435" s="3" t="s">
        <v>75</v>
      </c>
      <c r="J435" s="3" t="s">
        <v>67</v>
      </c>
      <c r="K435" s="3"/>
      <c r="L435" s="8" t="s">
        <v>6</v>
      </c>
      <c r="M435" s="3" t="s">
        <v>6</v>
      </c>
      <c r="N435" s="6">
        <v>38</v>
      </c>
      <c r="O435" s="14">
        <v>0</v>
      </c>
      <c r="P435" t="s">
        <v>58</v>
      </c>
      <c r="Q435" t="s">
        <v>70</v>
      </c>
      <c r="R435" t="s">
        <v>70</v>
      </c>
      <c r="S435" t="s">
        <v>75</v>
      </c>
      <c r="T435" s="16">
        <v>0.5</v>
      </c>
      <c r="U435" s="11" t="s">
        <v>56</v>
      </c>
      <c r="V435" t="s">
        <v>56</v>
      </c>
      <c r="W435" t="e">
        <f>IF(X435="","",INDEX(#REF!,MATCH(X435,#REF!,0)))</f>
        <v>#REF!</v>
      </c>
      <c r="X435" s="5" t="str">
        <f t="shared" si="24"/>
        <v>4 - Manager &amp; Internal Services</v>
      </c>
      <c r="Y435" t="e">
        <f>IF(Z435="","",INDEX(#REF!,MATCH(Z435,#REF!,0)))</f>
        <v>#REF!</v>
      </c>
      <c r="Z435" t="str">
        <f t="shared" si="25"/>
        <v>4 - Manager</v>
      </c>
      <c r="AA435" t="s">
        <v>19</v>
      </c>
      <c r="AB435" t="s">
        <v>62</v>
      </c>
      <c r="AC435" t="s">
        <v>62</v>
      </c>
      <c r="AD435" s="2">
        <v>43922</v>
      </c>
      <c r="AE435">
        <v>0</v>
      </c>
      <c r="AF435">
        <f t="shared" ca="1" si="27"/>
        <v>9.7515428195072973E-3</v>
      </c>
      <c r="AG435">
        <f t="shared" si="26"/>
        <v>1</v>
      </c>
    </row>
    <row r="436" spans="1:33">
      <c r="A436">
        <v>435</v>
      </c>
      <c r="B436" t="s">
        <v>0</v>
      </c>
      <c r="C436" s="13">
        <v>3</v>
      </c>
      <c r="D436" s="13" t="str">
        <f>IF(J436="Y","",IF(H436="Y",INDEX(#REF!,MATCH(I436,#REF!,0)),I436))</f>
        <v>4 - Manager</v>
      </c>
      <c r="E436" s="3" t="s">
        <v>70</v>
      </c>
      <c r="F436" s="6"/>
      <c r="G436" s="3" t="s">
        <v>67</v>
      </c>
      <c r="H436" s="3" t="s">
        <v>69</v>
      </c>
      <c r="I436" s="3" t="s">
        <v>75</v>
      </c>
      <c r="J436" s="3" t="s">
        <v>69</v>
      </c>
      <c r="K436" s="3">
        <v>1</v>
      </c>
      <c r="L436" s="8" t="s">
        <v>4</v>
      </c>
      <c r="M436" s="3" t="s">
        <v>4</v>
      </c>
      <c r="N436" s="6">
        <v>39</v>
      </c>
      <c r="O436" s="14">
        <v>5</v>
      </c>
      <c r="P436" t="s">
        <v>58</v>
      </c>
      <c r="Q436" t="s">
        <v>68</v>
      </c>
      <c r="R436" t="s">
        <v>68</v>
      </c>
      <c r="S436" t="s">
        <v>76</v>
      </c>
      <c r="T436" s="16">
        <v>0.5</v>
      </c>
      <c r="U436" s="11" t="s">
        <v>56</v>
      </c>
      <c r="V436" t="s">
        <v>56</v>
      </c>
      <c r="W436" t="e">
        <f>IF(X436="","",INDEX(#REF!,MATCH(X436,#REF!,0)))</f>
        <v>#REF!</v>
      </c>
      <c r="X436" s="5" t="str">
        <f t="shared" si="24"/>
        <v>4 - Manager &amp; HR</v>
      </c>
      <c r="Y436" t="e">
        <f>IF(Z436="","",INDEX(#REF!,MATCH(Z436,#REF!,0)))</f>
        <v>#REF!</v>
      </c>
      <c r="Z436" t="str">
        <f t="shared" si="25"/>
        <v>4 - Manager</v>
      </c>
      <c r="AA436" t="s">
        <v>9</v>
      </c>
      <c r="AB436" t="s">
        <v>9</v>
      </c>
      <c r="AC436" t="s">
        <v>9</v>
      </c>
      <c r="AD436" s="2">
        <v>40634</v>
      </c>
      <c r="AE436">
        <v>9</v>
      </c>
      <c r="AF436">
        <f t="shared" ca="1" si="27"/>
        <v>0.3926923777123047</v>
      </c>
      <c r="AG436">
        <f t="shared" si="26"/>
        <v>0</v>
      </c>
    </row>
    <row r="437" spans="1:33">
      <c r="A437">
        <v>436</v>
      </c>
      <c r="B437" t="s">
        <v>0</v>
      </c>
      <c r="C437" s="13">
        <v>3</v>
      </c>
      <c r="D437" s="13" t="str">
        <f>IF(J437="Y","",IF(H437="Y",INDEX(#REF!,MATCH(I437,#REF!,0)),I437))</f>
        <v>6 - Junior Officer</v>
      </c>
      <c r="E437" s="3" t="s">
        <v>70</v>
      </c>
      <c r="F437" s="6"/>
      <c r="G437" s="3" t="s">
        <v>67</v>
      </c>
      <c r="H437" s="3" t="s">
        <v>69</v>
      </c>
      <c r="I437" s="3" t="s">
        <v>74</v>
      </c>
      <c r="J437" s="3" t="s">
        <v>69</v>
      </c>
      <c r="K437" s="3">
        <v>3</v>
      </c>
      <c r="L437" s="8" t="s">
        <v>5</v>
      </c>
      <c r="M437" s="3" t="s">
        <v>5</v>
      </c>
      <c r="N437" s="6">
        <v>22</v>
      </c>
      <c r="O437" s="14">
        <v>4</v>
      </c>
      <c r="P437" t="s">
        <v>57</v>
      </c>
      <c r="Q437" t="s">
        <v>70</v>
      </c>
      <c r="R437" t="s">
        <v>68</v>
      </c>
      <c r="S437" t="s">
        <v>74</v>
      </c>
      <c r="T437" s="16">
        <v>0.5</v>
      </c>
      <c r="U437" s="11" t="s">
        <v>56</v>
      </c>
      <c r="V437" t="s">
        <v>56</v>
      </c>
      <c r="W437" t="e">
        <f>IF(X437="","",INDEX(#REF!,MATCH(X437,#REF!,0)))</f>
        <v>#REF!</v>
      </c>
      <c r="X437" s="5" t="str">
        <f t="shared" si="24"/>
        <v>6 - Junior Officer &amp; Operations</v>
      </c>
      <c r="Y437" t="e">
        <f>IF(Z437="","",INDEX(#REF!,MATCH(Z437,#REF!,0)))</f>
        <v>#REF!</v>
      </c>
      <c r="Z437" t="str">
        <f t="shared" si="25"/>
        <v>6 - Junior Officer</v>
      </c>
      <c r="AA437" t="s">
        <v>20</v>
      </c>
      <c r="AB437" t="s">
        <v>62</v>
      </c>
      <c r="AC437" t="s">
        <v>62</v>
      </c>
      <c r="AD437" s="2">
        <v>42461</v>
      </c>
      <c r="AE437">
        <v>4</v>
      </c>
      <c r="AF437">
        <f t="shared" ca="1" si="27"/>
        <v>0.87262958740397722</v>
      </c>
      <c r="AG437">
        <f t="shared" si="26"/>
        <v>1</v>
      </c>
    </row>
    <row r="438" spans="1:33">
      <c r="A438">
        <v>437</v>
      </c>
      <c r="B438" t="s">
        <v>1</v>
      </c>
      <c r="C438" s="13">
        <v>3</v>
      </c>
      <c r="D438" s="13" t="str">
        <f>IF(J438="Y","",IF(H438="Y",INDEX(#REF!,MATCH(I438,#REF!,0)),I438))</f>
        <v>4 - Manager</v>
      </c>
      <c r="E438" s="3" t="s">
        <v>70</v>
      </c>
      <c r="F438" s="6"/>
      <c r="G438" s="3" t="s">
        <v>67</v>
      </c>
      <c r="H438" s="3" t="s">
        <v>69</v>
      </c>
      <c r="I438" s="3" t="s">
        <v>75</v>
      </c>
      <c r="J438" s="3" t="s">
        <v>69</v>
      </c>
      <c r="K438" s="3">
        <v>2</v>
      </c>
      <c r="L438" s="8" t="s">
        <v>6</v>
      </c>
      <c r="M438" s="3" t="s">
        <v>6</v>
      </c>
      <c r="N438" s="6">
        <v>34</v>
      </c>
      <c r="O438" s="14">
        <v>3</v>
      </c>
      <c r="P438" t="s">
        <v>58</v>
      </c>
      <c r="Q438" t="s">
        <v>70</v>
      </c>
      <c r="R438" t="s">
        <v>68</v>
      </c>
      <c r="S438" t="s">
        <v>75</v>
      </c>
      <c r="T438" s="16">
        <v>0.5</v>
      </c>
      <c r="U438" s="11" t="s">
        <v>56</v>
      </c>
      <c r="V438" t="s">
        <v>56</v>
      </c>
      <c r="W438" t="e">
        <f>IF(X438="","",INDEX(#REF!,MATCH(X438,#REF!,0)))</f>
        <v>#REF!</v>
      </c>
      <c r="X438" s="5" t="str">
        <f t="shared" si="24"/>
        <v>4 - Manager &amp; Internal Services</v>
      </c>
      <c r="Y438" t="e">
        <f>IF(Z438="","",INDEX(#REF!,MATCH(Z438,#REF!,0)))</f>
        <v>#REF!</v>
      </c>
      <c r="Z438" t="str">
        <f t="shared" si="25"/>
        <v>4 - Manager</v>
      </c>
      <c r="AA438" t="s">
        <v>20</v>
      </c>
      <c r="AB438" t="s">
        <v>62</v>
      </c>
      <c r="AC438" t="s">
        <v>62</v>
      </c>
      <c r="AD438" s="2">
        <v>42095</v>
      </c>
      <c r="AE438">
        <v>5</v>
      </c>
      <c r="AF438">
        <f t="shared" ca="1" si="27"/>
        <v>0.78498719838947761</v>
      </c>
      <c r="AG438">
        <f t="shared" si="26"/>
        <v>1</v>
      </c>
    </row>
    <row r="439" spans="1:33">
      <c r="A439">
        <v>438</v>
      </c>
      <c r="B439" t="s">
        <v>1</v>
      </c>
      <c r="C439" s="13">
        <v>2</v>
      </c>
      <c r="D439" s="13" t="str">
        <f>IF(J439="Y","",IF(H439="Y",INDEX(#REF!,MATCH(I439,#REF!,0)),I439))</f>
        <v>2 - Director</v>
      </c>
      <c r="E439" s="3" t="s">
        <v>70</v>
      </c>
      <c r="F439" s="6"/>
      <c r="G439" s="3" t="s">
        <v>67</v>
      </c>
      <c r="H439" s="3" t="s">
        <v>69</v>
      </c>
      <c r="I439" s="3" t="s">
        <v>77</v>
      </c>
      <c r="J439" s="3" t="s">
        <v>69</v>
      </c>
      <c r="K439" s="3">
        <v>3</v>
      </c>
      <c r="L439" s="8" t="s">
        <v>5</v>
      </c>
      <c r="M439" s="3" t="s">
        <v>5</v>
      </c>
      <c r="N439" s="6">
        <v>36</v>
      </c>
      <c r="O439" s="14">
        <v>4</v>
      </c>
      <c r="P439" t="s">
        <v>58</v>
      </c>
      <c r="Q439" t="s">
        <v>70</v>
      </c>
      <c r="R439" t="s">
        <v>68</v>
      </c>
      <c r="S439" t="s">
        <v>77</v>
      </c>
      <c r="T439" s="16">
        <v>0.5</v>
      </c>
      <c r="U439" s="11" t="s">
        <v>56</v>
      </c>
      <c r="V439" t="s">
        <v>56</v>
      </c>
      <c r="W439" t="e">
        <f>IF(X439="","",INDEX(#REF!,MATCH(X439,#REF!,0)))</f>
        <v>#REF!</v>
      </c>
      <c r="X439" s="5" t="str">
        <f t="shared" si="24"/>
        <v>2 - Director &amp; Operations</v>
      </c>
      <c r="Y439" t="s">
        <v>105</v>
      </c>
      <c r="Z439" t="str">
        <f t="shared" si="25"/>
        <v>2 - Director</v>
      </c>
      <c r="AA439" t="s">
        <v>20</v>
      </c>
      <c r="AB439" t="s">
        <v>62</v>
      </c>
      <c r="AC439" t="s">
        <v>62</v>
      </c>
      <c r="AD439" s="2">
        <v>40634</v>
      </c>
      <c r="AE439">
        <v>9</v>
      </c>
      <c r="AF439">
        <f t="shared" ca="1" si="27"/>
        <v>0.36828342908889666</v>
      </c>
      <c r="AG439">
        <f t="shared" si="26"/>
        <v>1</v>
      </c>
    </row>
    <row r="440" spans="1:33">
      <c r="A440">
        <v>439</v>
      </c>
      <c r="B440" t="s">
        <v>0</v>
      </c>
      <c r="C440" s="13">
        <v>3</v>
      </c>
      <c r="D440" s="13" t="str">
        <f>IF(J440="Y","",IF(H440="Y",INDEX(#REF!,MATCH(I440,#REF!,0)),I440))</f>
        <v>6 - Junior Officer</v>
      </c>
      <c r="E440" s="3" t="s">
        <v>68</v>
      </c>
      <c r="F440" s="6" t="s">
        <v>71</v>
      </c>
      <c r="G440" s="3" t="s">
        <v>67</v>
      </c>
      <c r="H440" s="3" t="s">
        <v>69</v>
      </c>
      <c r="I440" s="4" t="s">
        <v>74</v>
      </c>
      <c r="J440" s="3" t="s">
        <v>69</v>
      </c>
      <c r="K440" s="3">
        <v>2</v>
      </c>
      <c r="L440" s="8" t="s">
        <v>6</v>
      </c>
      <c r="M440" s="3" t="s">
        <v>6</v>
      </c>
      <c r="N440" s="6">
        <v>30</v>
      </c>
      <c r="O440" s="14">
        <v>3</v>
      </c>
      <c r="P440" t="s">
        <v>58</v>
      </c>
      <c r="Q440" t="s">
        <v>70</v>
      </c>
      <c r="R440" t="s">
        <v>70</v>
      </c>
      <c r="T440" s="16">
        <v>0.5</v>
      </c>
      <c r="U440" s="11" t="s">
        <v>56</v>
      </c>
      <c r="V440" t="s">
        <v>56</v>
      </c>
      <c r="W440" t="str">
        <f>IF(X440="","",INDEX(#REF!,MATCH(X440,#REF!,0)))</f>
        <v/>
      </c>
      <c r="X440" s="5" t="str">
        <f t="shared" si="24"/>
        <v/>
      </c>
      <c r="Y440" t="str">
        <f>IF(Z440="","",INDEX(#REF!,MATCH(Z440,#REF!,0)))</f>
        <v/>
      </c>
      <c r="Z440" t="str">
        <f t="shared" si="25"/>
        <v/>
      </c>
      <c r="AA440" t="s">
        <v>9</v>
      </c>
      <c r="AB440" t="s">
        <v>9</v>
      </c>
      <c r="AC440" t="s">
        <v>9</v>
      </c>
      <c r="AD440" s="2">
        <v>42826</v>
      </c>
      <c r="AE440">
        <v>3</v>
      </c>
      <c r="AF440">
        <f t="shared" ca="1" si="27"/>
        <v>0.42632073947051485</v>
      </c>
      <c r="AG440">
        <f t="shared" si="26"/>
        <v>1</v>
      </c>
    </row>
    <row r="441" spans="1:33">
      <c r="A441">
        <v>440</v>
      </c>
      <c r="B441" t="s">
        <v>1</v>
      </c>
      <c r="C441" s="13">
        <v>1</v>
      </c>
      <c r="D441" s="13" t="e">
        <f>IF(J441="Y","",IF(H441="Y",INDEX(#REF!,MATCH(I441,#REF!,0)),I441))</f>
        <v>#REF!</v>
      </c>
      <c r="E441" s="3" t="s">
        <v>70</v>
      </c>
      <c r="F441" s="6"/>
      <c r="G441" s="3" t="s">
        <v>67</v>
      </c>
      <c r="H441" s="3" t="s">
        <v>67</v>
      </c>
      <c r="I441" s="3" t="s">
        <v>75</v>
      </c>
      <c r="J441" s="3" t="s">
        <v>69</v>
      </c>
      <c r="K441" s="3">
        <v>2</v>
      </c>
      <c r="L441" s="8" t="s">
        <v>6</v>
      </c>
      <c r="M441" s="3" t="s">
        <v>6</v>
      </c>
      <c r="N441" s="6">
        <v>42</v>
      </c>
      <c r="O441" s="14">
        <v>1</v>
      </c>
      <c r="P441" t="s">
        <v>59</v>
      </c>
      <c r="Q441" t="s">
        <v>68</v>
      </c>
      <c r="R441" t="s">
        <v>68</v>
      </c>
      <c r="S441" t="s">
        <v>76</v>
      </c>
      <c r="T441" s="16">
        <v>0.5</v>
      </c>
      <c r="U441" s="11" t="s">
        <v>56</v>
      </c>
      <c r="V441" t="s">
        <v>56</v>
      </c>
      <c r="W441" t="e">
        <f>IF(X441="","",INDEX(#REF!,MATCH(X441,#REF!,0)))</f>
        <v>#REF!</v>
      </c>
      <c r="X441" s="5" t="str">
        <f t="shared" si="24"/>
        <v>4 - Manager &amp; Internal Services</v>
      </c>
      <c r="Y441" t="e">
        <f>IF(Z441="","",INDEX(#REF!,MATCH(Z441,#REF!,0)))</f>
        <v>#REF!</v>
      </c>
      <c r="Z441" t="str">
        <f t="shared" si="25"/>
        <v>4 - Manager</v>
      </c>
      <c r="AA441" t="s">
        <v>15</v>
      </c>
      <c r="AB441" t="s">
        <v>62</v>
      </c>
      <c r="AC441" t="s">
        <v>62</v>
      </c>
      <c r="AD441" s="2">
        <v>42461</v>
      </c>
      <c r="AE441">
        <v>4</v>
      </c>
      <c r="AF441">
        <f t="shared" ca="1" si="27"/>
        <v>0.13734724568916934</v>
      </c>
      <c r="AG441">
        <f t="shared" si="26"/>
        <v>0</v>
      </c>
    </row>
    <row r="442" spans="1:33">
      <c r="A442">
        <v>441</v>
      </c>
      <c r="B442" t="s">
        <v>0</v>
      </c>
      <c r="D442" s="13" t="str">
        <f>IF(J442="Y","",IF(H442="Y",INDEX(#REF!,MATCH(I442,#REF!,0)),I442))</f>
        <v/>
      </c>
      <c r="E442" s="3" t="s">
        <v>70</v>
      </c>
      <c r="F442" s="6"/>
      <c r="G442" s="3" t="s">
        <v>69</v>
      </c>
      <c r="H442" s="3" t="s">
        <v>69</v>
      </c>
      <c r="I442" s="3" t="s">
        <v>74</v>
      </c>
      <c r="J442" s="3" t="s">
        <v>67</v>
      </c>
      <c r="K442" s="3"/>
      <c r="L442" s="8" t="s">
        <v>7</v>
      </c>
      <c r="M442" s="3" t="s">
        <v>7</v>
      </c>
      <c r="N442" s="6">
        <v>28</v>
      </c>
      <c r="O442" s="14">
        <v>0</v>
      </c>
      <c r="P442" t="s">
        <v>57</v>
      </c>
      <c r="Q442" t="s">
        <v>70</v>
      </c>
      <c r="R442" t="s">
        <v>70</v>
      </c>
      <c r="S442" t="s">
        <v>74</v>
      </c>
      <c r="T442" s="16">
        <v>0.5</v>
      </c>
      <c r="U442" s="11" t="s">
        <v>56</v>
      </c>
      <c r="V442" t="s">
        <v>56</v>
      </c>
      <c r="W442" t="e">
        <f>IF(X442="","",INDEX(#REF!,MATCH(X442,#REF!,0)))</f>
        <v>#REF!</v>
      </c>
      <c r="X442" s="5" t="str">
        <f t="shared" si="24"/>
        <v>6 - Junior Officer &amp; Sales &amp; Marketing</v>
      </c>
      <c r="Y442" t="e">
        <f>IF(Z442="","",INDEX(#REF!,MATCH(Z442,#REF!,0)))</f>
        <v>#REF!</v>
      </c>
      <c r="Z442" t="str">
        <f t="shared" si="25"/>
        <v>6 - Junior Officer</v>
      </c>
      <c r="AA442" t="s">
        <v>20</v>
      </c>
      <c r="AB442" t="s">
        <v>62</v>
      </c>
      <c r="AC442" t="s">
        <v>62</v>
      </c>
      <c r="AD442" s="2">
        <v>43922</v>
      </c>
      <c r="AE442">
        <v>0</v>
      </c>
      <c r="AF442">
        <f t="shared" ca="1" si="27"/>
        <v>4.7423399922963072E-2</v>
      </c>
      <c r="AG442">
        <f t="shared" si="26"/>
        <v>1</v>
      </c>
    </row>
    <row r="443" spans="1:33">
      <c r="A443">
        <v>442</v>
      </c>
      <c r="B443" t="s">
        <v>0</v>
      </c>
      <c r="C443" s="13">
        <v>2</v>
      </c>
      <c r="D443" s="13" t="str">
        <f>IF(J443="Y","",IF(H443="Y",INDEX(#REF!,MATCH(I443,#REF!,0)),I443))</f>
        <v>5 - Senior Officer</v>
      </c>
      <c r="E443" s="3" t="s">
        <v>70</v>
      </c>
      <c r="F443" s="6"/>
      <c r="G443" s="3" t="s">
        <v>67</v>
      </c>
      <c r="H443" s="3" t="s">
        <v>69</v>
      </c>
      <c r="I443" s="3" t="s">
        <v>106</v>
      </c>
      <c r="J443" s="3" t="s">
        <v>69</v>
      </c>
      <c r="K443" s="3">
        <v>2</v>
      </c>
      <c r="L443" s="8" t="s">
        <v>5</v>
      </c>
      <c r="M443" s="3" t="s">
        <v>5</v>
      </c>
      <c r="N443" s="6">
        <v>42</v>
      </c>
      <c r="O443" s="14">
        <v>4</v>
      </c>
      <c r="P443" t="s">
        <v>59</v>
      </c>
      <c r="Q443" t="s">
        <v>68</v>
      </c>
      <c r="R443" t="s">
        <v>68</v>
      </c>
      <c r="S443" t="s">
        <v>75</v>
      </c>
      <c r="T443" s="16">
        <v>0.5</v>
      </c>
      <c r="U443" s="11" t="s">
        <v>56</v>
      </c>
      <c r="V443" t="s">
        <v>56</v>
      </c>
      <c r="W443" t="e">
        <f>IF(X443="","",INDEX(#REF!,MATCH(X443,#REF!,0)))</f>
        <v>#REF!</v>
      </c>
      <c r="X443" s="5" t="str">
        <f t="shared" si="24"/>
        <v>5 - Senior Officer &amp; Operations</v>
      </c>
      <c r="Y443" t="e">
        <f>IF(Z443="","",INDEX(#REF!,MATCH(Z443,#REF!,0)))</f>
        <v>#REF!</v>
      </c>
      <c r="Z443" t="str">
        <f t="shared" si="25"/>
        <v>5 - Senior Officer</v>
      </c>
      <c r="AA443" t="s">
        <v>19</v>
      </c>
      <c r="AB443" t="s">
        <v>62</v>
      </c>
      <c r="AC443" t="s">
        <v>62</v>
      </c>
      <c r="AD443" s="2">
        <v>40634</v>
      </c>
      <c r="AE443">
        <v>9</v>
      </c>
      <c r="AF443">
        <f t="shared" ca="1" si="27"/>
        <v>0.7257400470954567</v>
      </c>
      <c r="AG443">
        <f t="shared" si="26"/>
        <v>0</v>
      </c>
    </row>
    <row r="444" spans="1:33">
      <c r="A444">
        <v>443</v>
      </c>
      <c r="B444" t="s">
        <v>1</v>
      </c>
      <c r="C444" s="13">
        <v>2</v>
      </c>
      <c r="D444" s="13" t="str">
        <f>IF(J444="Y","",IF(H444="Y",INDEX(#REF!,MATCH(I444,#REF!,0)),I444))</f>
        <v>6 - Junior Officer</v>
      </c>
      <c r="E444" s="3" t="s">
        <v>70</v>
      </c>
      <c r="F444" s="6"/>
      <c r="G444" s="3" t="s">
        <v>67</v>
      </c>
      <c r="H444" s="3" t="s">
        <v>69</v>
      </c>
      <c r="I444" s="3" t="s">
        <v>74</v>
      </c>
      <c r="J444" s="3" t="s">
        <v>69</v>
      </c>
      <c r="K444" s="3">
        <v>3</v>
      </c>
      <c r="L444" s="8" t="s">
        <v>5</v>
      </c>
      <c r="M444" s="3" t="s">
        <v>5</v>
      </c>
      <c r="N444" s="6">
        <v>21</v>
      </c>
      <c r="O444" s="14">
        <v>2</v>
      </c>
      <c r="P444" t="s">
        <v>57</v>
      </c>
      <c r="Q444" t="s">
        <v>70</v>
      </c>
      <c r="R444" t="s">
        <v>68</v>
      </c>
      <c r="S444" t="s">
        <v>74</v>
      </c>
      <c r="T444" s="16">
        <v>0.5</v>
      </c>
      <c r="U444" s="11" t="s">
        <v>56</v>
      </c>
      <c r="V444" t="s">
        <v>56</v>
      </c>
      <c r="W444" t="e">
        <f>IF(X444="","",INDEX(#REF!,MATCH(X444,#REF!,0)))</f>
        <v>#REF!</v>
      </c>
      <c r="X444" s="5" t="str">
        <f t="shared" si="24"/>
        <v>6 - Junior Officer &amp; Operations</v>
      </c>
      <c r="Y444" t="e">
        <f>IF(Z444="","",INDEX(#REF!,MATCH(Z444,#REF!,0)))</f>
        <v>#REF!</v>
      </c>
      <c r="Z444" t="str">
        <f t="shared" si="25"/>
        <v>6 - Junior Officer</v>
      </c>
      <c r="AA444" t="s">
        <v>20</v>
      </c>
      <c r="AB444" t="s">
        <v>62</v>
      </c>
      <c r="AC444" t="s">
        <v>62</v>
      </c>
      <c r="AD444" s="2">
        <v>43191</v>
      </c>
      <c r="AE444">
        <v>2</v>
      </c>
      <c r="AF444">
        <f t="shared" ca="1" si="27"/>
        <v>0.57647269047466887</v>
      </c>
      <c r="AG444">
        <f t="shared" si="26"/>
        <v>1</v>
      </c>
    </row>
    <row r="445" spans="1:33">
      <c r="A445">
        <v>444</v>
      </c>
      <c r="B445" t="s">
        <v>1</v>
      </c>
      <c r="C445" s="13">
        <v>2</v>
      </c>
      <c r="D445" s="13" t="e">
        <f>IF(J445="Y","",IF(H445="Y",INDEX(#REF!,MATCH(I445,#REF!,0)),I445))</f>
        <v>#REF!</v>
      </c>
      <c r="E445" s="3" t="s">
        <v>70</v>
      </c>
      <c r="F445" s="6"/>
      <c r="G445" s="3" t="s">
        <v>67</v>
      </c>
      <c r="H445" s="3" t="s">
        <v>67</v>
      </c>
      <c r="I445" s="3" t="s">
        <v>106</v>
      </c>
      <c r="J445" s="3" t="s">
        <v>69</v>
      </c>
      <c r="K445" s="3">
        <v>3</v>
      </c>
      <c r="L445" s="8" t="s">
        <v>7</v>
      </c>
      <c r="M445" s="3" t="s">
        <v>7</v>
      </c>
      <c r="N445" s="6">
        <v>24</v>
      </c>
      <c r="O445" s="14">
        <v>1</v>
      </c>
      <c r="P445" t="s">
        <v>57</v>
      </c>
      <c r="Q445" t="s">
        <v>70</v>
      </c>
      <c r="R445" t="s">
        <v>68</v>
      </c>
      <c r="S445" t="s">
        <v>106</v>
      </c>
      <c r="T445" s="16">
        <v>0.5</v>
      </c>
      <c r="U445" s="11" t="s">
        <v>56</v>
      </c>
      <c r="V445" t="s">
        <v>56</v>
      </c>
      <c r="W445" t="e">
        <f>IF(X445="","",INDEX(#REF!,MATCH(X445,#REF!,0)))</f>
        <v>#REF!</v>
      </c>
      <c r="X445" s="5" t="str">
        <f t="shared" si="24"/>
        <v>5 - Senior Officer &amp; Sales &amp; Marketing</v>
      </c>
      <c r="Y445" t="e">
        <f>IF(Z445="","",INDEX(#REF!,MATCH(Z445,#REF!,0)))</f>
        <v>#REF!</v>
      </c>
      <c r="Z445" t="str">
        <f t="shared" si="25"/>
        <v>5 - Senior Officer</v>
      </c>
      <c r="AA445" t="s">
        <v>9</v>
      </c>
      <c r="AB445" t="s">
        <v>9</v>
      </c>
      <c r="AC445" t="s">
        <v>9</v>
      </c>
      <c r="AD445" s="2">
        <v>42095</v>
      </c>
      <c r="AE445">
        <v>5</v>
      </c>
      <c r="AF445">
        <f t="shared" ca="1" si="27"/>
        <v>0.53098094532891715</v>
      </c>
      <c r="AG445">
        <f t="shared" si="26"/>
        <v>1</v>
      </c>
    </row>
    <row r="446" spans="1:33">
      <c r="A446">
        <v>445</v>
      </c>
      <c r="B446" t="s">
        <v>1</v>
      </c>
      <c r="C446" s="13">
        <v>3</v>
      </c>
      <c r="D446" s="13" t="str">
        <f>IF(J446="Y","",IF(H446="Y",INDEX(#REF!,MATCH(I446,#REF!,0)),I446))</f>
        <v>4 - Manager</v>
      </c>
      <c r="E446" s="3" t="s">
        <v>70</v>
      </c>
      <c r="F446" s="6"/>
      <c r="G446" s="3" t="s">
        <v>67</v>
      </c>
      <c r="H446" s="3" t="s">
        <v>69</v>
      </c>
      <c r="I446" s="3" t="s">
        <v>75</v>
      </c>
      <c r="J446" s="3" t="s">
        <v>69</v>
      </c>
      <c r="K446" s="3">
        <v>2</v>
      </c>
      <c r="L446" s="8" t="s">
        <v>6</v>
      </c>
      <c r="M446" s="3" t="s">
        <v>6</v>
      </c>
      <c r="N446" s="6">
        <v>34</v>
      </c>
      <c r="O446" s="14">
        <v>3</v>
      </c>
      <c r="P446" t="s">
        <v>58</v>
      </c>
      <c r="Q446" t="s">
        <v>70</v>
      </c>
      <c r="R446" t="s">
        <v>68</v>
      </c>
      <c r="S446" t="s">
        <v>75</v>
      </c>
      <c r="T446" s="16">
        <v>0.5</v>
      </c>
      <c r="U446" s="11" t="s">
        <v>56</v>
      </c>
      <c r="V446" t="s">
        <v>56</v>
      </c>
      <c r="W446" t="e">
        <f>IF(X446="","",INDEX(#REF!,MATCH(X446,#REF!,0)))</f>
        <v>#REF!</v>
      </c>
      <c r="X446" s="5" t="str">
        <f t="shared" si="24"/>
        <v>4 - Manager &amp; Internal Services</v>
      </c>
      <c r="Y446" t="e">
        <f>IF(Z446="","",INDEX(#REF!,MATCH(Z446,#REF!,0)))</f>
        <v>#REF!</v>
      </c>
      <c r="Z446" t="str">
        <f t="shared" si="25"/>
        <v>4 - Manager</v>
      </c>
      <c r="AA446" t="s">
        <v>9</v>
      </c>
      <c r="AB446" t="s">
        <v>9</v>
      </c>
      <c r="AC446" t="s">
        <v>9</v>
      </c>
      <c r="AD446" s="2">
        <v>41000</v>
      </c>
      <c r="AE446">
        <v>8</v>
      </c>
      <c r="AF446">
        <f t="shared" ca="1" si="27"/>
        <v>0.92136651111599377</v>
      </c>
      <c r="AG446">
        <f t="shared" si="26"/>
        <v>1</v>
      </c>
    </row>
    <row r="447" spans="1:33">
      <c r="A447">
        <v>446</v>
      </c>
      <c r="B447" t="s">
        <v>1</v>
      </c>
      <c r="C447" s="13">
        <v>2</v>
      </c>
      <c r="D447" s="13" t="str">
        <f>IF(J447="Y","",IF(H447="Y",INDEX(#REF!,MATCH(I447,#REF!,0)),I447))</f>
        <v>2 - Director</v>
      </c>
      <c r="E447" s="3" t="s">
        <v>70</v>
      </c>
      <c r="F447" s="6"/>
      <c r="G447" s="3" t="s">
        <v>67</v>
      </c>
      <c r="H447" s="3" t="s">
        <v>69</v>
      </c>
      <c r="I447" s="3" t="s">
        <v>77</v>
      </c>
      <c r="J447" s="3" t="s">
        <v>69</v>
      </c>
      <c r="K447" s="3">
        <v>2</v>
      </c>
      <c r="L447" s="8" t="s">
        <v>7</v>
      </c>
      <c r="M447" s="3" t="s">
        <v>7</v>
      </c>
      <c r="N447" s="6">
        <v>41</v>
      </c>
      <c r="O447" s="14">
        <v>6</v>
      </c>
      <c r="P447" t="s">
        <v>59</v>
      </c>
      <c r="Q447" t="s">
        <v>70</v>
      </c>
      <c r="R447" t="s">
        <v>68</v>
      </c>
      <c r="S447" t="s">
        <v>77</v>
      </c>
      <c r="T447" s="16">
        <v>0.5</v>
      </c>
      <c r="U447" s="11" t="s">
        <v>56</v>
      </c>
      <c r="V447" t="s">
        <v>56</v>
      </c>
      <c r="W447" t="e">
        <f>IF(X447="","",INDEX(#REF!,MATCH(X447,#REF!,0)))</f>
        <v>#REF!</v>
      </c>
      <c r="X447" s="5" t="str">
        <f t="shared" si="24"/>
        <v>2 - Director &amp; Sales &amp; Marketing</v>
      </c>
      <c r="Y447" t="s">
        <v>105</v>
      </c>
      <c r="Z447" t="str">
        <f t="shared" si="25"/>
        <v>2 - Director</v>
      </c>
      <c r="AA447" t="s">
        <v>9</v>
      </c>
      <c r="AB447" t="s">
        <v>9</v>
      </c>
      <c r="AC447" t="s">
        <v>9</v>
      </c>
      <c r="AD447" s="2">
        <v>41730</v>
      </c>
      <c r="AE447">
        <v>6</v>
      </c>
      <c r="AF447">
        <f t="shared" ca="1" si="27"/>
        <v>0.64873799602508642</v>
      </c>
      <c r="AG447">
        <f t="shared" si="26"/>
        <v>1</v>
      </c>
    </row>
    <row r="448" spans="1:33">
      <c r="A448">
        <v>447</v>
      </c>
      <c r="B448" t="s">
        <v>0</v>
      </c>
      <c r="C448" s="13">
        <v>2</v>
      </c>
      <c r="D448" s="13" t="str">
        <f>IF(J448="Y","",IF(H448="Y",INDEX(#REF!,MATCH(I448,#REF!,0)),I448))</f>
        <v>6 - Junior Officer</v>
      </c>
      <c r="E448" s="3" t="s">
        <v>70</v>
      </c>
      <c r="F448" s="6"/>
      <c r="G448" s="3" t="s">
        <v>67</v>
      </c>
      <c r="H448" s="3" t="s">
        <v>69</v>
      </c>
      <c r="I448" s="3" t="s">
        <v>74</v>
      </c>
      <c r="J448" s="3" t="s">
        <v>69</v>
      </c>
      <c r="K448" s="3">
        <v>2</v>
      </c>
      <c r="L448" s="8" t="s">
        <v>7</v>
      </c>
      <c r="M448" s="3" t="s">
        <v>7</v>
      </c>
      <c r="N448" s="6">
        <v>24</v>
      </c>
      <c r="O448" s="14">
        <v>3</v>
      </c>
      <c r="P448" t="s">
        <v>57</v>
      </c>
      <c r="Q448" t="s">
        <v>70</v>
      </c>
      <c r="R448" t="s">
        <v>68</v>
      </c>
      <c r="S448" t="s">
        <v>74</v>
      </c>
      <c r="T448" s="16">
        <v>0.5</v>
      </c>
      <c r="U448" s="11" t="s">
        <v>56</v>
      </c>
      <c r="V448" t="s">
        <v>56</v>
      </c>
      <c r="W448" t="e">
        <f>IF(X448="","",INDEX(#REF!,MATCH(X448,#REF!,0)))</f>
        <v>#REF!</v>
      </c>
      <c r="X448" s="5" t="str">
        <f t="shared" si="24"/>
        <v>6 - Junior Officer &amp; Sales &amp; Marketing</v>
      </c>
      <c r="Y448" t="e">
        <f>IF(Z448="","",INDEX(#REF!,MATCH(Z448,#REF!,0)))</f>
        <v>#REF!</v>
      </c>
      <c r="Z448" t="str">
        <f t="shared" si="25"/>
        <v>6 - Junior Officer</v>
      </c>
      <c r="AA448" t="s">
        <v>9</v>
      </c>
      <c r="AB448" t="s">
        <v>9</v>
      </c>
      <c r="AC448" t="s">
        <v>9</v>
      </c>
      <c r="AD448" s="2">
        <v>42826</v>
      </c>
      <c r="AE448">
        <v>3</v>
      </c>
      <c r="AF448">
        <f t="shared" ca="1" si="27"/>
        <v>0.33421715492642168</v>
      </c>
      <c r="AG448">
        <f t="shared" si="26"/>
        <v>1</v>
      </c>
    </row>
    <row r="449" spans="1:33">
      <c r="A449">
        <v>448</v>
      </c>
      <c r="B449" t="s">
        <v>1</v>
      </c>
      <c r="C449" s="13">
        <v>3</v>
      </c>
      <c r="D449" s="13" t="str">
        <f>IF(J449="Y","",IF(H449="Y",INDEX(#REF!,MATCH(I449,#REF!,0)),I449))</f>
        <v>3 - Senior Manager</v>
      </c>
      <c r="E449" s="3" t="s">
        <v>70</v>
      </c>
      <c r="F449" s="6"/>
      <c r="G449" s="3" t="s">
        <v>67</v>
      </c>
      <c r="H449" s="3" t="s">
        <v>69</v>
      </c>
      <c r="I449" s="3" t="s">
        <v>76</v>
      </c>
      <c r="J449" s="3" t="s">
        <v>69</v>
      </c>
      <c r="K449" s="3">
        <v>2</v>
      </c>
      <c r="L449" s="8" t="s">
        <v>5</v>
      </c>
      <c r="M449" s="3" t="s">
        <v>5</v>
      </c>
      <c r="N449" s="6">
        <v>33</v>
      </c>
      <c r="O449" s="14">
        <v>3</v>
      </c>
      <c r="P449" t="s">
        <v>58</v>
      </c>
      <c r="Q449" t="s">
        <v>70</v>
      </c>
      <c r="R449" t="s">
        <v>68</v>
      </c>
      <c r="S449" t="s">
        <v>76</v>
      </c>
      <c r="T449" s="16">
        <v>0.5</v>
      </c>
      <c r="U449" s="11" t="s">
        <v>56</v>
      </c>
      <c r="V449" t="s">
        <v>56</v>
      </c>
      <c r="W449" t="e">
        <f>IF(X449="","",INDEX(#REF!,MATCH(X449,#REF!,0)))</f>
        <v>#REF!</v>
      </c>
      <c r="X449" s="5" t="str">
        <f t="shared" si="24"/>
        <v>3 - Senior Manager &amp; Operations</v>
      </c>
      <c r="Y449" t="e">
        <f>IF(Z449="","",INDEX(#REF!,MATCH(Z449,#REF!,0)))</f>
        <v>#REF!</v>
      </c>
      <c r="Z449" t="str">
        <f t="shared" si="25"/>
        <v>3 - Senior Manager</v>
      </c>
      <c r="AA449" t="s">
        <v>9</v>
      </c>
      <c r="AB449" t="s">
        <v>9</v>
      </c>
      <c r="AC449" t="s">
        <v>9</v>
      </c>
      <c r="AD449" s="2">
        <v>42095</v>
      </c>
      <c r="AE449">
        <v>5</v>
      </c>
      <c r="AF449">
        <f t="shared" ca="1" si="27"/>
        <v>0.15373620326789872</v>
      </c>
      <c r="AG449">
        <f t="shared" si="26"/>
        <v>1</v>
      </c>
    </row>
    <row r="450" spans="1:33">
      <c r="A450">
        <v>449</v>
      </c>
      <c r="B450" t="s">
        <v>1</v>
      </c>
      <c r="C450" s="13">
        <v>3</v>
      </c>
      <c r="D450" s="13" t="str">
        <f>IF(J450="Y","",IF(H450="Y",INDEX(#REF!,MATCH(I450,#REF!,0)),I450))</f>
        <v>6 - Junior Officer</v>
      </c>
      <c r="E450" s="3" t="s">
        <v>70</v>
      </c>
      <c r="F450" s="6"/>
      <c r="G450" s="3" t="s">
        <v>67</v>
      </c>
      <c r="H450" s="3" t="s">
        <v>69</v>
      </c>
      <c r="I450" s="3" t="s">
        <v>74</v>
      </c>
      <c r="J450" s="3" t="s">
        <v>69</v>
      </c>
      <c r="K450" s="3">
        <v>2</v>
      </c>
      <c r="L450" s="8" t="s">
        <v>5</v>
      </c>
      <c r="M450" s="3" t="s">
        <v>5</v>
      </c>
      <c r="N450" s="6">
        <v>19</v>
      </c>
      <c r="O450" s="14">
        <v>3</v>
      </c>
      <c r="P450" t="s">
        <v>114</v>
      </c>
      <c r="Q450" t="s">
        <v>70</v>
      </c>
      <c r="R450" t="s">
        <v>68</v>
      </c>
      <c r="S450" t="s">
        <v>74</v>
      </c>
      <c r="T450" s="16">
        <v>0.5</v>
      </c>
      <c r="U450" s="11" t="s">
        <v>56</v>
      </c>
      <c r="V450" t="s">
        <v>56</v>
      </c>
      <c r="W450" t="e">
        <f>IF(X450="","",INDEX(#REF!,MATCH(X450,#REF!,0)))</f>
        <v>#REF!</v>
      </c>
      <c r="X450" s="5" t="str">
        <f t="shared" ref="X450:X501" si="28">IF(S450="","",IF(I450="1 - Executive","",I450&amp;" &amp; "&amp;M450))</f>
        <v>6 - Junior Officer &amp; Operations</v>
      </c>
      <c r="Y450" t="e">
        <f>IF(Z450="","",INDEX(#REF!,MATCH(Z450,#REF!,0)))</f>
        <v>#REF!</v>
      </c>
      <c r="Z450" t="str">
        <f t="shared" ref="Z450:Z501" si="29">IF(S450="","",IF(I450="1 - Executive","",I450))</f>
        <v>6 - Junior Officer</v>
      </c>
      <c r="AA450" t="s">
        <v>9</v>
      </c>
      <c r="AB450" t="s">
        <v>9</v>
      </c>
      <c r="AC450" t="s">
        <v>9</v>
      </c>
      <c r="AD450" s="2">
        <v>42826</v>
      </c>
      <c r="AE450">
        <v>3</v>
      </c>
      <c r="AF450">
        <f t="shared" ca="1" si="27"/>
        <v>0.79932133230679525</v>
      </c>
      <c r="AG450">
        <f t="shared" ref="AG450:AG501" si="30">IF(S450=Z450,1,0)</f>
        <v>1</v>
      </c>
    </row>
    <row r="451" spans="1:33">
      <c r="A451">
        <v>450</v>
      </c>
      <c r="B451" t="s">
        <v>1</v>
      </c>
      <c r="C451" s="13">
        <v>2</v>
      </c>
      <c r="D451" s="13" t="str">
        <f>IF(J451="Y","",IF(H451="Y",INDEX(#REF!,MATCH(I451,#REF!,0)),I451))</f>
        <v>5 - Senior Officer</v>
      </c>
      <c r="E451" s="3" t="s">
        <v>70</v>
      </c>
      <c r="F451" s="6"/>
      <c r="G451" s="3" t="s">
        <v>67</v>
      </c>
      <c r="H451" s="3" t="s">
        <v>69</v>
      </c>
      <c r="I451" s="3" t="s">
        <v>106</v>
      </c>
      <c r="J451" s="3" t="s">
        <v>69</v>
      </c>
      <c r="K451" s="3">
        <v>2</v>
      </c>
      <c r="L451" s="8" t="s">
        <v>5</v>
      </c>
      <c r="M451" s="3" t="s">
        <v>5</v>
      </c>
      <c r="N451" s="6">
        <v>30</v>
      </c>
      <c r="O451" s="14">
        <v>3</v>
      </c>
      <c r="P451" t="s">
        <v>58</v>
      </c>
      <c r="Q451" t="s">
        <v>70</v>
      </c>
      <c r="R451" t="s">
        <v>68</v>
      </c>
      <c r="S451" t="s">
        <v>106</v>
      </c>
      <c r="T451" s="16">
        <v>0.5</v>
      </c>
      <c r="U451" s="11" t="s">
        <v>56</v>
      </c>
      <c r="V451" t="s">
        <v>56</v>
      </c>
      <c r="W451" t="e">
        <f>IF(X451="","",INDEX(#REF!,MATCH(X451,#REF!,0)))</f>
        <v>#REF!</v>
      </c>
      <c r="X451" s="5" t="str">
        <f t="shared" si="28"/>
        <v>5 - Senior Officer &amp; Operations</v>
      </c>
      <c r="Y451" t="e">
        <f>IF(Z451="","",INDEX(#REF!,MATCH(Z451,#REF!,0)))</f>
        <v>#REF!</v>
      </c>
      <c r="Z451" t="str">
        <f t="shared" si="29"/>
        <v>5 - Senior Officer</v>
      </c>
      <c r="AA451" t="s">
        <v>9</v>
      </c>
      <c r="AB451" t="s">
        <v>9</v>
      </c>
      <c r="AC451" t="s">
        <v>9</v>
      </c>
      <c r="AD451" s="2">
        <v>41365</v>
      </c>
      <c r="AE451">
        <v>7</v>
      </c>
      <c r="AF451">
        <f t="shared" ref="AF451:AF501" ca="1" si="31">RAND()</f>
        <v>0.25510521358817639</v>
      </c>
      <c r="AG451">
        <f t="shared" si="30"/>
        <v>1</v>
      </c>
    </row>
    <row r="452" spans="1:33">
      <c r="A452">
        <v>451</v>
      </c>
      <c r="B452" t="s">
        <v>1</v>
      </c>
      <c r="D452" s="13" t="str">
        <f>IF(J452="Y","",IF(H452="Y",INDEX(#REF!,MATCH(I452,#REF!,0)),I452))</f>
        <v>5 - Senior Officer</v>
      </c>
      <c r="E452" s="3" t="s">
        <v>70</v>
      </c>
      <c r="F452" s="6"/>
      <c r="G452" s="3" t="s">
        <v>67</v>
      </c>
      <c r="H452" s="3" t="s">
        <v>69</v>
      </c>
      <c r="I452" s="3" t="s">
        <v>106</v>
      </c>
      <c r="J452" s="3" t="s">
        <v>69</v>
      </c>
      <c r="K452" s="3">
        <v>2</v>
      </c>
      <c r="L452" s="8" t="s">
        <v>7</v>
      </c>
      <c r="M452" s="3" t="s">
        <v>7</v>
      </c>
      <c r="N452" s="6">
        <v>25</v>
      </c>
      <c r="O452" s="14">
        <v>2</v>
      </c>
      <c r="P452" t="s">
        <v>57</v>
      </c>
      <c r="Q452" t="s">
        <v>70</v>
      </c>
      <c r="R452" t="s">
        <v>68</v>
      </c>
      <c r="S452" t="s">
        <v>106</v>
      </c>
      <c r="T452" s="16">
        <v>0.5</v>
      </c>
      <c r="U452" s="11" t="s">
        <v>56</v>
      </c>
      <c r="V452" t="s">
        <v>56</v>
      </c>
      <c r="W452" t="e">
        <f>IF(X452="","",INDEX(#REF!,MATCH(X452,#REF!,0)))</f>
        <v>#REF!</v>
      </c>
      <c r="X452" s="5" t="str">
        <f t="shared" si="28"/>
        <v>5 - Senior Officer &amp; Sales &amp; Marketing</v>
      </c>
      <c r="Y452" t="e">
        <f>IF(Z452="","",INDEX(#REF!,MATCH(Z452,#REF!,0)))</f>
        <v>#REF!</v>
      </c>
      <c r="Z452" t="str">
        <f t="shared" si="29"/>
        <v>5 - Senior Officer</v>
      </c>
      <c r="AA452" t="s">
        <v>20</v>
      </c>
      <c r="AB452" t="s">
        <v>62</v>
      </c>
      <c r="AC452" t="s">
        <v>62</v>
      </c>
      <c r="AD452" s="2">
        <v>43191</v>
      </c>
      <c r="AE452">
        <v>2</v>
      </c>
      <c r="AF452">
        <f t="shared" ca="1" si="31"/>
        <v>0.15182684526659251</v>
      </c>
      <c r="AG452">
        <f t="shared" si="30"/>
        <v>1</v>
      </c>
    </row>
    <row r="453" spans="1:33">
      <c r="A453">
        <v>452</v>
      </c>
      <c r="B453" t="s">
        <v>0</v>
      </c>
      <c r="C453" s="13">
        <v>2</v>
      </c>
      <c r="D453" s="13" t="str">
        <f>IF(J453="Y","",IF(H453="Y",INDEX(#REF!,MATCH(I453,#REF!,0)),I453))</f>
        <v>6 - Junior Officer</v>
      </c>
      <c r="E453" s="3" t="s">
        <v>70</v>
      </c>
      <c r="F453" s="6"/>
      <c r="G453" s="3" t="s">
        <v>67</v>
      </c>
      <c r="H453" s="3" t="s">
        <v>69</v>
      </c>
      <c r="I453" s="3" t="s">
        <v>74</v>
      </c>
      <c r="J453" s="3" t="s">
        <v>69</v>
      </c>
      <c r="K453" s="3">
        <v>2</v>
      </c>
      <c r="L453" s="8" t="s">
        <v>5</v>
      </c>
      <c r="M453" s="3" t="s">
        <v>5</v>
      </c>
      <c r="N453" s="6">
        <v>23</v>
      </c>
      <c r="O453" s="14">
        <v>2</v>
      </c>
      <c r="P453" t="s">
        <v>57</v>
      </c>
      <c r="Q453" t="s">
        <v>70</v>
      </c>
      <c r="R453" t="s">
        <v>68</v>
      </c>
      <c r="S453" t="s">
        <v>74</v>
      </c>
      <c r="T453" s="16">
        <v>0.5</v>
      </c>
      <c r="U453" s="11" t="s">
        <v>56</v>
      </c>
      <c r="V453" t="s">
        <v>56</v>
      </c>
      <c r="W453" t="e">
        <f>IF(X453="","",INDEX(#REF!,MATCH(X453,#REF!,0)))</f>
        <v>#REF!</v>
      </c>
      <c r="X453" s="5" t="str">
        <f t="shared" si="28"/>
        <v>6 - Junior Officer &amp; Operations</v>
      </c>
      <c r="Y453" t="e">
        <f>IF(Z453="","",INDEX(#REF!,MATCH(Z453,#REF!,0)))</f>
        <v>#REF!</v>
      </c>
      <c r="Z453" t="str">
        <f t="shared" si="29"/>
        <v>6 - Junior Officer</v>
      </c>
      <c r="AA453" t="s">
        <v>26</v>
      </c>
      <c r="AB453" t="s">
        <v>62</v>
      </c>
      <c r="AC453" t="s">
        <v>62</v>
      </c>
      <c r="AD453" s="2">
        <v>43191</v>
      </c>
      <c r="AE453">
        <v>2</v>
      </c>
      <c r="AF453">
        <f t="shared" ca="1" si="31"/>
        <v>0.16702452925200773</v>
      </c>
      <c r="AG453">
        <f t="shared" si="30"/>
        <v>1</v>
      </c>
    </row>
    <row r="454" spans="1:33">
      <c r="A454">
        <v>453</v>
      </c>
      <c r="B454" t="s">
        <v>1</v>
      </c>
      <c r="C454" s="13">
        <v>3</v>
      </c>
      <c r="D454" s="13" t="str">
        <f>IF(J454="Y","",IF(H454="Y",INDEX(#REF!,MATCH(I454,#REF!,0)),I454))</f>
        <v>2 - Director</v>
      </c>
      <c r="E454" s="3" t="s">
        <v>70</v>
      </c>
      <c r="F454" s="6"/>
      <c r="G454" s="3" t="s">
        <v>67</v>
      </c>
      <c r="H454" s="3" t="s">
        <v>69</v>
      </c>
      <c r="I454" s="3" t="s">
        <v>77</v>
      </c>
      <c r="J454" s="3" t="s">
        <v>69</v>
      </c>
      <c r="K454" s="3">
        <v>2</v>
      </c>
      <c r="L454" s="8" t="s">
        <v>7</v>
      </c>
      <c r="M454" s="3" t="s">
        <v>7</v>
      </c>
      <c r="N454" s="6">
        <v>39</v>
      </c>
      <c r="O454" s="14">
        <v>4</v>
      </c>
      <c r="P454" t="s">
        <v>58</v>
      </c>
      <c r="Q454" t="s">
        <v>70</v>
      </c>
      <c r="R454" t="s">
        <v>68</v>
      </c>
      <c r="S454" t="s">
        <v>77</v>
      </c>
      <c r="T454" s="16">
        <v>0.5</v>
      </c>
      <c r="U454" s="11" t="s">
        <v>56</v>
      </c>
      <c r="V454" t="s">
        <v>56</v>
      </c>
      <c r="W454" t="e">
        <f>IF(X454="","",INDEX(#REF!,MATCH(X454,#REF!,0)))</f>
        <v>#REF!</v>
      </c>
      <c r="X454" s="5" t="str">
        <f t="shared" si="28"/>
        <v>2 - Director &amp; Sales &amp; Marketing</v>
      </c>
      <c r="Y454" t="s">
        <v>105</v>
      </c>
      <c r="Z454" t="str">
        <f t="shared" si="29"/>
        <v>2 - Director</v>
      </c>
      <c r="AA454" t="s">
        <v>9</v>
      </c>
      <c r="AB454" t="s">
        <v>9</v>
      </c>
      <c r="AC454" t="s">
        <v>9</v>
      </c>
      <c r="AD454" s="2">
        <v>41000</v>
      </c>
      <c r="AE454">
        <v>8</v>
      </c>
      <c r="AF454">
        <f t="shared" ca="1" si="31"/>
        <v>0.33444941842274867</v>
      </c>
      <c r="AG454">
        <f t="shared" si="30"/>
        <v>1</v>
      </c>
    </row>
    <row r="455" spans="1:33">
      <c r="A455">
        <v>454</v>
      </c>
      <c r="B455" t="s">
        <v>1</v>
      </c>
      <c r="C455" s="13">
        <v>2</v>
      </c>
      <c r="D455" s="13" t="str">
        <f>IF(J455="Y","",IF(H455="Y",INDEX(#REF!,MATCH(I455,#REF!,0)),I455))</f>
        <v>5 - Senior Officer</v>
      </c>
      <c r="E455" s="3" t="s">
        <v>70</v>
      </c>
      <c r="F455" s="6"/>
      <c r="G455" s="3" t="s">
        <v>67</v>
      </c>
      <c r="H455" s="3" t="s">
        <v>69</v>
      </c>
      <c r="I455" s="3" t="s">
        <v>106</v>
      </c>
      <c r="J455" s="3" t="s">
        <v>69</v>
      </c>
      <c r="K455" s="3">
        <v>1</v>
      </c>
      <c r="L455" s="8" t="s">
        <v>5</v>
      </c>
      <c r="M455" s="3" t="s">
        <v>5</v>
      </c>
      <c r="N455" s="6">
        <v>34</v>
      </c>
      <c r="O455" s="14">
        <v>3</v>
      </c>
      <c r="P455" t="s">
        <v>58</v>
      </c>
      <c r="Q455" t="s">
        <v>68</v>
      </c>
      <c r="R455" t="s">
        <v>68</v>
      </c>
      <c r="S455" t="s">
        <v>75</v>
      </c>
      <c r="T455" s="16">
        <v>0.5</v>
      </c>
      <c r="U455" s="11" t="s">
        <v>56</v>
      </c>
      <c r="V455" t="s">
        <v>56</v>
      </c>
      <c r="W455" t="e">
        <f>IF(X455="","",INDEX(#REF!,MATCH(X455,#REF!,0)))</f>
        <v>#REF!</v>
      </c>
      <c r="X455" s="5" t="str">
        <f t="shared" si="28"/>
        <v>5 - Senior Officer &amp; Operations</v>
      </c>
      <c r="Y455" t="e">
        <f>IF(Z455="","",INDEX(#REF!,MATCH(Z455,#REF!,0)))</f>
        <v>#REF!</v>
      </c>
      <c r="Z455" t="str">
        <f t="shared" si="29"/>
        <v>5 - Senior Officer</v>
      </c>
      <c r="AA455" t="s">
        <v>9</v>
      </c>
      <c r="AB455" t="s">
        <v>9</v>
      </c>
      <c r="AC455" t="s">
        <v>9</v>
      </c>
      <c r="AD455" s="2">
        <v>42461</v>
      </c>
      <c r="AE455">
        <v>4</v>
      </c>
      <c r="AF455">
        <f t="shared" ca="1" si="31"/>
        <v>0.46635460515282612</v>
      </c>
      <c r="AG455">
        <f t="shared" si="30"/>
        <v>0</v>
      </c>
    </row>
    <row r="456" spans="1:33">
      <c r="A456">
        <v>455</v>
      </c>
      <c r="B456" t="s">
        <v>0</v>
      </c>
      <c r="C456" s="13">
        <v>2</v>
      </c>
      <c r="D456" s="13" t="str">
        <f>IF(J456="Y","",IF(H456="Y",INDEX(#REF!,MATCH(I456,#REF!,0)),I456))</f>
        <v>1 - Executive</v>
      </c>
      <c r="E456" s="3" t="s">
        <v>70</v>
      </c>
      <c r="F456" s="6"/>
      <c r="G456" s="3" t="s">
        <v>67</v>
      </c>
      <c r="H456" s="3" t="s">
        <v>69</v>
      </c>
      <c r="I456" s="3" t="s">
        <v>78</v>
      </c>
      <c r="J456" s="3" t="s">
        <v>69</v>
      </c>
      <c r="K456" s="3"/>
      <c r="L456" s="8" t="s">
        <v>7</v>
      </c>
      <c r="M456" s="3" t="s">
        <v>7</v>
      </c>
      <c r="N456" s="6">
        <v>45</v>
      </c>
      <c r="O456" s="14">
        <v>4</v>
      </c>
      <c r="P456" t="s">
        <v>59</v>
      </c>
      <c r="Q456" t="s">
        <v>70</v>
      </c>
      <c r="R456" t="s">
        <v>70</v>
      </c>
      <c r="S456" t="s">
        <v>78</v>
      </c>
      <c r="T456" s="16">
        <v>0.5</v>
      </c>
      <c r="U456" s="11" t="s">
        <v>56</v>
      </c>
      <c r="V456" t="s">
        <v>56</v>
      </c>
      <c r="W456" t="str">
        <f>IF(X456="","",INDEX(#REF!,MATCH(X456,#REF!,0)))</f>
        <v/>
      </c>
      <c r="X456" s="5" t="str">
        <f t="shared" si="28"/>
        <v/>
      </c>
      <c r="Y456" t="str">
        <f>IF(Z456="","",INDEX(#REF!,MATCH(Z456,#REF!,0)))</f>
        <v/>
      </c>
      <c r="Z456" t="str">
        <f t="shared" si="29"/>
        <v/>
      </c>
      <c r="AA456" t="s">
        <v>20</v>
      </c>
      <c r="AB456" t="s">
        <v>62</v>
      </c>
      <c r="AC456" t="s">
        <v>62</v>
      </c>
      <c r="AD456" s="2">
        <v>42461</v>
      </c>
      <c r="AE456">
        <v>4</v>
      </c>
      <c r="AF456">
        <f t="shared" ca="1" si="31"/>
        <v>0.47367049428381691</v>
      </c>
      <c r="AG456">
        <f t="shared" si="30"/>
        <v>0</v>
      </c>
    </row>
    <row r="457" spans="1:33">
      <c r="A457">
        <v>456</v>
      </c>
      <c r="B457" t="s">
        <v>1</v>
      </c>
      <c r="C457" s="13">
        <v>2</v>
      </c>
      <c r="D457" s="13" t="str">
        <f>IF(J457="Y","",IF(H457="Y",INDEX(#REF!,MATCH(I457,#REF!,0)),I457))</f>
        <v>5 - Senior Officer</v>
      </c>
      <c r="E457" s="3" t="s">
        <v>70</v>
      </c>
      <c r="F457" s="6"/>
      <c r="G457" s="3" t="s">
        <v>67</v>
      </c>
      <c r="H457" s="3" t="s">
        <v>69</v>
      </c>
      <c r="I457" s="3" t="s">
        <v>106</v>
      </c>
      <c r="J457" s="3" t="s">
        <v>69</v>
      </c>
      <c r="K457" s="3">
        <v>2</v>
      </c>
      <c r="L457" s="8" t="s">
        <v>6</v>
      </c>
      <c r="M457" s="3" t="s">
        <v>6</v>
      </c>
      <c r="N457" s="6">
        <v>28</v>
      </c>
      <c r="O457" s="14">
        <v>3</v>
      </c>
      <c r="P457" t="s">
        <v>57</v>
      </c>
      <c r="Q457" t="s">
        <v>70</v>
      </c>
      <c r="R457" t="s">
        <v>68</v>
      </c>
      <c r="S457" t="s">
        <v>106</v>
      </c>
      <c r="T457" s="16">
        <v>0.5</v>
      </c>
      <c r="U457" s="11" t="s">
        <v>56</v>
      </c>
      <c r="V457" t="s">
        <v>56</v>
      </c>
      <c r="W457" t="e">
        <f>IF(X457="","",INDEX(#REF!,MATCH(X457,#REF!,0)))</f>
        <v>#REF!</v>
      </c>
      <c r="X457" s="5" t="str">
        <f t="shared" si="28"/>
        <v>5 - Senior Officer &amp; Internal Services</v>
      </c>
      <c r="Y457" t="e">
        <f>IF(Z457="","",INDEX(#REF!,MATCH(Z457,#REF!,0)))</f>
        <v>#REF!</v>
      </c>
      <c r="Z457" t="str">
        <f t="shared" si="29"/>
        <v>5 - Senior Officer</v>
      </c>
      <c r="AA457" t="s">
        <v>21</v>
      </c>
      <c r="AB457" t="s">
        <v>62</v>
      </c>
      <c r="AC457" t="s">
        <v>62</v>
      </c>
      <c r="AD457" s="2">
        <v>41365</v>
      </c>
      <c r="AE457">
        <v>7</v>
      </c>
      <c r="AF457">
        <f t="shared" ca="1" si="31"/>
        <v>0.27621650573085677</v>
      </c>
      <c r="AG457">
        <f t="shared" si="30"/>
        <v>1</v>
      </c>
    </row>
    <row r="458" spans="1:33">
      <c r="A458">
        <v>457</v>
      </c>
      <c r="B458" t="s">
        <v>1</v>
      </c>
      <c r="C458" s="13">
        <v>2</v>
      </c>
      <c r="D458" s="13" t="str">
        <f>IF(J458="Y","",IF(H458="Y",INDEX(#REF!,MATCH(I458,#REF!,0)),I458))</f>
        <v>5 - Senior Officer</v>
      </c>
      <c r="E458" s="3" t="s">
        <v>70</v>
      </c>
      <c r="F458" s="6"/>
      <c r="G458" s="3" t="s">
        <v>67</v>
      </c>
      <c r="H458" s="3" t="s">
        <v>69</v>
      </c>
      <c r="I458" s="3" t="s">
        <v>106</v>
      </c>
      <c r="J458" s="3" t="s">
        <v>69</v>
      </c>
      <c r="K458" s="3">
        <v>2</v>
      </c>
      <c r="L458" s="8" t="s">
        <v>7</v>
      </c>
      <c r="M458" s="3" t="s">
        <v>7</v>
      </c>
      <c r="N458" s="6">
        <v>31</v>
      </c>
      <c r="O458" s="14">
        <v>3</v>
      </c>
      <c r="P458" t="s">
        <v>58</v>
      </c>
      <c r="Q458" t="s">
        <v>68</v>
      </c>
      <c r="R458" t="s">
        <v>68</v>
      </c>
      <c r="S458" t="s">
        <v>75</v>
      </c>
      <c r="T458" s="16">
        <v>0.5</v>
      </c>
      <c r="U458" s="11" t="s">
        <v>56</v>
      </c>
      <c r="V458" t="s">
        <v>56</v>
      </c>
      <c r="W458" t="e">
        <f>IF(X458="","",INDEX(#REF!,MATCH(X458,#REF!,0)))</f>
        <v>#REF!</v>
      </c>
      <c r="X458" s="5" t="str">
        <f t="shared" si="28"/>
        <v>5 - Senior Officer &amp; Sales &amp; Marketing</v>
      </c>
      <c r="Y458" t="e">
        <f>IF(Z458="","",INDEX(#REF!,MATCH(Z458,#REF!,0)))</f>
        <v>#REF!</v>
      </c>
      <c r="Z458" t="str">
        <f t="shared" si="29"/>
        <v>5 - Senior Officer</v>
      </c>
      <c r="AA458" t="s">
        <v>9</v>
      </c>
      <c r="AB458" t="s">
        <v>9</v>
      </c>
      <c r="AC458" t="s">
        <v>9</v>
      </c>
      <c r="AD458" s="2">
        <v>41365</v>
      </c>
      <c r="AE458">
        <v>7</v>
      </c>
      <c r="AF458">
        <f t="shared" ca="1" si="31"/>
        <v>0.64505805797691818</v>
      </c>
      <c r="AG458">
        <f t="shared" si="30"/>
        <v>0</v>
      </c>
    </row>
    <row r="459" spans="1:33">
      <c r="A459">
        <v>458</v>
      </c>
      <c r="B459" t="s">
        <v>0</v>
      </c>
      <c r="C459" s="13">
        <v>3</v>
      </c>
      <c r="D459" s="13" t="str">
        <f>IF(J459="Y","",IF(H459="Y",INDEX(#REF!,MATCH(I459,#REF!,0)),I459))</f>
        <v>3 - Senior Manager</v>
      </c>
      <c r="E459" s="3" t="s">
        <v>70</v>
      </c>
      <c r="F459" s="6"/>
      <c r="G459" s="3" t="s">
        <v>67</v>
      </c>
      <c r="H459" s="3" t="s">
        <v>69</v>
      </c>
      <c r="I459" s="3" t="s">
        <v>76</v>
      </c>
      <c r="J459" s="3" t="s">
        <v>69</v>
      </c>
      <c r="K459" s="3">
        <v>4</v>
      </c>
      <c r="L459" s="8" t="s">
        <v>7</v>
      </c>
      <c r="M459" s="3" t="s">
        <v>7</v>
      </c>
      <c r="N459" s="6">
        <v>48</v>
      </c>
      <c r="O459" s="14">
        <v>2</v>
      </c>
      <c r="P459" t="s">
        <v>59</v>
      </c>
      <c r="Q459" t="s">
        <v>70</v>
      </c>
      <c r="R459" t="s">
        <v>68</v>
      </c>
      <c r="S459" t="s">
        <v>76</v>
      </c>
      <c r="T459" s="16">
        <v>0.5</v>
      </c>
      <c r="U459" s="11" t="s">
        <v>56</v>
      </c>
      <c r="V459" t="s">
        <v>56</v>
      </c>
      <c r="W459" t="e">
        <f>IF(X459="","",INDEX(#REF!,MATCH(X459,#REF!,0)))</f>
        <v>#REF!</v>
      </c>
      <c r="X459" s="5" t="str">
        <f t="shared" si="28"/>
        <v>3 - Senior Manager &amp; Sales &amp; Marketing</v>
      </c>
      <c r="Y459" t="e">
        <f>IF(Z459="","",INDEX(#REF!,MATCH(Z459,#REF!,0)))</f>
        <v>#REF!</v>
      </c>
      <c r="Z459" t="str">
        <f t="shared" si="29"/>
        <v>3 - Senior Manager</v>
      </c>
      <c r="AA459" t="s">
        <v>19</v>
      </c>
      <c r="AB459" t="s">
        <v>62</v>
      </c>
      <c r="AC459" t="s">
        <v>62</v>
      </c>
      <c r="AD459" s="2">
        <v>40634</v>
      </c>
      <c r="AE459">
        <v>9</v>
      </c>
      <c r="AF459">
        <f t="shared" ca="1" si="31"/>
        <v>0.70074208721825482</v>
      </c>
      <c r="AG459">
        <f t="shared" si="30"/>
        <v>1</v>
      </c>
    </row>
    <row r="460" spans="1:33">
      <c r="A460">
        <v>459</v>
      </c>
      <c r="B460" t="s">
        <v>0</v>
      </c>
      <c r="C460" s="13">
        <v>2</v>
      </c>
      <c r="D460" s="13" t="str">
        <f>IF(J460="Y","",IF(H460="Y",INDEX(#REF!,MATCH(I460,#REF!,0)),I460))</f>
        <v>6 - Junior Officer</v>
      </c>
      <c r="E460" s="3" t="s">
        <v>70</v>
      </c>
      <c r="F460" s="6"/>
      <c r="G460" s="3" t="s">
        <v>67</v>
      </c>
      <c r="H460" s="3" t="s">
        <v>69</v>
      </c>
      <c r="I460" s="3" t="s">
        <v>74</v>
      </c>
      <c r="J460" s="3" t="s">
        <v>69</v>
      </c>
      <c r="K460" s="3">
        <v>2</v>
      </c>
      <c r="L460" s="8" t="s">
        <v>6</v>
      </c>
      <c r="M460" s="3" t="s">
        <v>6</v>
      </c>
      <c r="N460" s="6">
        <v>24</v>
      </c>
      <c r="O460" s="14">
        <v>3</v>
      </c>
      <c r="P460" t="s">
        <v>57</v>
      </c>
      <c r="Q460" t="s">
        <v>70</v>
      </c>
      <c r="R460" t="s">
        <v>68</v>
      </c>
      <c r="S460" t="s">
        <v>74</v>
      </c>
      <c r="T460" s="16">
        <v>0.5</v>
      </c>
      <c r="U460" s="11">
        <v>0.8</v>
      </c>
      <c r="V460" t="s">
        <v>55</v>
      </c>
      <c r="W460" t="e">
        <f>IF(X460="","",INDEX(#REF!,MATCH(X460,#REF!,0)))</f>
        <v>#REF!</v>
      </c>
      <c r="X460" s="5" t="str">
        <f t="shared" si="28"/>
        <v>6 - Junior Officer &amp; Internal Services</v>
      </c>
      <c r="Y460" t="e">
        <f>IF(Z460="","",INDEX(#REF!,MATCH(Z460,#REF!,0)))</f>
        <v>#REF!</v>
      </c>
      <c r="Z460" t="str">
        <f t="shared" si="29"/>
        <v>6 - Junior Officer</v>
      </c>
      <c r="AA460" t="s">
        <v>9</v>
      </c>
      <c r="AB460" t="s">
        <v>9</v>
      </c>
      <c r="AC460" t="s">
        <v>9</v>
      </c>
      <c r="AD460" s="2">
        <v>42826</v>
      </c>
      <c r="AE460">
        <v>3</v>
      </c>
      <c r="AF460">
        <f t="shared" ca="1" si="31"/>
        <v>4.4734158938645074E-2</v>
      </c>
      <c r="AG460">
        <f t="shared" si="30"/>
        <v>1</v>
      </c>
    </row>
    <row r="461" spans="1:33">
      <c r="A461">
        <v>460</v>
      </c>
      <c r="B461" t="s">
        <v>1</v>
      </c>
      <c r="C461" s="13">
        <v>3</v>
      </c>
      <c r="D461" s="13" t="str">
        <f>IF(J461="Y","",IF(H461="Y",INDEX(#REF!,MATCH(I461,#REF!,0)),I461))</f>
        <v>4 - Manager</v>
      </c>
      <c r="E461" s="3" t="s">
        <v>70</v>
      </c>
      <c r="F461" s="6"/>
      <c r="G461" s="3" t="s">
        <v>67</v>
      </c>
      <c r="H461" s="3" t="s">
        <v>69</v>
      </c>
      <c r="I461" s="3" t="s">
        <v>75</v>
      </c>
      <c r="J461" s="3" t="s">
        <v>69</v>
      </c>
      <c r="K461" s="3">
        <v>3</v>
      </c>
      <c r="L461" s="8" t="s">
        <v>7</v>
      </c>
      <c r="M461" s="3" t="s">
        <v>7</v>
      </c>
      <c r="N461" s="6">
        <v>32</v>
      </c>
      <c r="O461" s="14">
        <v>2</v>
      </c>
      <c r="P461" t="s">
        <v>58</v>
      </c>
      <c r="Q461" t="s">
        <v>70</v>
      </c>
      <c r="R461" t="s">
        <v>68</v>
      </c>
      <c r="S461" t="s">
        <v>75</v>
      </c>
      <c r="T461" s="16">
        <v>0.5</v>
      </c>
      <c r="U461" s="11" t="s">
        <v>56</v>
      </c>
      <c r="V461" t="s">
        <v>56</v>
      </c>
      <c r="W461" t="e">
        <f>IF(X461="","",INDEX(#REF!,MATCH(X461,#REF!,0)))</f>
        <v>#REF!</v>
      </c>
      <c r="X461" s="5" t="str">
        <f t="shared" si="28"/>
        <v>4 - Manager &amp; Sales &amp; Marketing</v>
      </c>
      <c r="Y461" t="e">
        <f>IF(Z461="","",INDEX(#REF!,MATCH(Z461,#REF!,0)))</f>
        <v>#REF!</v>
      </c>
      <c r="Z461" t="str">
        <f t="shared" si="29"/>
        <v>4 - Manager</v>
      </c>
      <c r="AA461" t="s">
        <v>9</v>
      </c>
      <c r="AB461" t="s">
        <v>9</v>
      </c>
      <c r="AC461" t="s">
        <v>9</v>
      </c>
      <c r="AD461" s="2">
        <v>42095</v>
      </c>
      <c r="AE461">
        <v>5</v>
      </c>
      <c r="AF461">
        <f t="shared" ca="1" si="31"/>
        <v>0.46328008855941927</v>
      </c>
      <c r="AG461">
        <f t="shared" si="30"/>
        <v>1</v>
      </c>
    </row>
    <row r="462" spans="1:33">
      <c r="A462">
        <v>461</v>
      </c>
      <c r="B462" t="s">
        <v>0</v>
      </c>
      <c r="C462" s="13">
        <v>2</v>
      </c>
      <c r="D462" s="13" t="str">
        <f>IF(J462="Y","",IF(H462="Y",INDEX(#REF!,MATCH(I462,#REF!,0)),I462))</f>
        <v>6 - Junior Officer</v>
      </c>
      <c r="E462" s="3" t="s">
        <v>70</v>
      </c>
      <c r="F462" s="6"/>
      <c r="G462" s="3" t="s">
        <v>67</v>
      </c>
      <c r="H462" s="3" t="s">
        <v>69</v>
      </c>
      <c r="I462" s="3" t="s">
        <v>74</v>
      </c>
      <c r="J462" s="3" t="s">
        <v>69</v>
      </c>
      <c r="K462" s="3">
        <v>3</v>
      </c>
      <c r="L462" s="8" t="s">
        <v>5</v>
      </c>
      <c r="M462" s="3" t="s">
        <v>5</v>
      </c>
      <c r="N462" s="6">
        <v>28</v>
      </c>
      <c r="O462" s="14">
        <v>2</v>
      </c>
      <c r="P462" t="s">
        <v>57</v>
      </c>
      <c r="Q462" t="s">
        <v>70</v>
      </c>
      <c r="R462" t="s">
        <v>68</v>
      </c>
      <c r="S462" t="s">
        <v>74</v>
      </c>
      <c r="T462" s="16">
        <v>0.5</v>
      </c>
      <c r="U462" s="11" t="s">
        <v>56</v>
      </c>
      <c r="V462" t="s">
        <v>56</v>
      </c>
      <c r="W462" t="e">
        <f>IF(X462="","",INDEX(#REF!,MATCH(X462,#REF!,0)))</f>
        <v>#REF!</v>
      </c>
      <c r="X462" s="5" t="str">
        <f t="shared" si="28"/>
        <v>6 - Junior Officer &amp; Operations</v>
      </c>
      <c r="Y462" t="e">
        <f>IF(Z462="","",INDEX(#REF!,MATCH(Z462,#REF!,0)))</f>
        <v>#REF!</v>
      </c>
      <c r="Z462" t="str">
        <f t="shared" si="29"/>
        <v>6 - Junior Officer</v>
      </c>
      <c r="AA462" t="s">
        <v>9</v>
      </c>
      <c r="AB462" t="s">
        <v>9</v>
      </c>
      <c r="AC462" t="s">
        <v>9</v>
      </c>
      <c r="AD462" s="2">
        <v>43191</v>
      </c>
      <c r="AE462">
        <v>2</v>
      </c>
      <c r="AF462">
        <f t="shared" ca="1" si="31"/>
        <v>0.60059895369954797</v>
      </c>
      <c r="AG462">
        <f t="shared" si="30"/>
        <v>1</v>
      </c>
    </row>
    <row r="463" spans="1:33">
      <c r="A463">
        <v>462</v>
      </c>
      <c r="B463" t="s">
        <v>1</v>
      </c>
      <c r="C463" s="13">
        <v>2</v>
      </c>
      <c r="D463" s="13" t="str">
        <f>IF(J463="Y","",IF(H463="Y",INDEX(#REF!,MATCH(I463,#REF!,0)),I463))</f>
        <v>4 - Manager</v>
      </c>
      <c r="E463" s="3" t="s">
        <v>70</v>
      </c>
      <c r="F463" s="6"/>
      <c r="G463" s="3" t="s">
        <v>67</v>
      </c>
      <c r="H463" s="3" t="s">
        <v>69</v>
      </c>
      <c r="I463" s="3" t="s">
        <v>75</v>
      </c>
      <c r="J463" s="3" t="s">
        <v>69</v>
      </c>
      <c r="K463" s="3">
        <v>2</v>
      </c>
      <c r="L463" s="8" t="s">
        <v>5</v>
      </c>
      <c r="M463" s="3" t="s">
        <v>5</v>
      </c>
      <c r="N463" s="6">
        <v>39</v>
      </c>
      <c r="O463" s="14">
        <v>3</v>
      </c>
      <c r="P463" t="s">
        <v>58</v>
      </c>
      <c r="Q463" t="s">
        <v>68</v>
      </c>
      <c r="R463" t="s">
        <v>68</v>
      </c>
      <c r="S463" t="s">
        <v>76</v>
      </c>
      <c r="T463" s="16">
        <v>0.5</v>
      </c>
      <c r="U463" s="11" t="s">
        <v>56</v>
      </c>
      <c r="V463" t="s">
        <v>56</v>
      </c>
      <c r="W463" t="e">
        <f>IF(X463="","",INDEX(#REF!,MATCH(X463,#REF!,0)))</f>
        <v>#REF!</v>
      </c>
      <c r="X463" s="5" t="str">
        <f t="shared" si="28"/>
        <v>4 - Manager &amp; Operations</v>
      </c>
      <c r="Y463" t="e">
        <f>IF(Z463="","",INDEX(#REF!,MATCH(Z463,#REF!,0)))</f>
        <v>#REF!</v>
      </c>
      <c r="Z463" t="str">
        <f t="shared" si="29"/>
        <v>4 - Manager</v>
      </c>
      <c r="AA463" t="s">
        <v>9</v>
      </c>
      <c r="AB463" t="s">
        <v>9</v>
      </c>
      <c r="AC463" t="s">
        <v>9</v>
      </c>
      <c r="AD463" s="2">
        <v>42461</v>
      </c>
      <c r="AE463">
        <v>4</v>
      </c>
      <c r="AF463">
        <f t="shared" ca="1" si="31"/>
        <v>0.3998721108503257</v>
      </c>
      <c r="AG463">
        <f t="shared" si="30"/>
        <v>0</v>
      </c>
    </row>
    <row r="464" spans="1:33">
      <c r="A464">
        <v>463</v>
      </c>
      <c r="B464" t="s">
        <v>0</v>
      </c>
      <c r="C464" s="13">
        <v>2</v>
      </c>
      <c r="D464" s="13" t="str">
        <f>IF(J464="Y","",IF(H464="Y",INDEX(#REF!,MATCH(I464,#REF!,0)),I464))</f>
        <v>6 - Junior Officer</v>
      </c>
      <c r="E464" s="3" t="s">
        <v>70</v>
      </c>
      <c r="F464" s="6"/>
      <c r="G464" s="3" t="s">
        <v>67</v>
      </c>
      <c r="H464" s="3" t="s">
        <v>69</v>
      </c>
      <c r="I464" s="3" t="s">
        <v>74</v>
      </c>
      <c r="J464" s="3" t="s">
        <v>69</v>
      </c>
      <c r="K464" s="3">
        <v>2</v>
      </c>
      <c r="L464" s="8" t="s">
        <v>5</v>
      </c>
      <c r="M464" s="3" t="s">
        <v>5</v>
      </c>
      <c r="N464" s="6">
        <v>19</v>
      </c>
      <c r="O464" s="14">
        <v>2</v>
      </c>
      <c r="P464" t="s">
        <v>114</v>
      </c>
      <c r="Q464" t="s">
        <v>70</v>
      </c>
      <c r="R464" t="s">
        <v>68</v>
      </c>
      <c r="S464" t="s">
        <v>74</v>
      </c>
      <c r="T464" s="16">
        <v>0.5</v>
      </c>
      <c r="U464" s="11" t="s">
        <v>56</v>
      </c>
      <c r="V464" t="s">
        <v>56</v>
      </c>
      <c r="W464" t="e">
        <f>IF(X464="","",INDEX(#REF!,MATCH(X464,#REF!,0)))</f>
        <v>#REF!</v>
      </c>
      <c r="X464" s="5" t="str">
        <f t="shared" si="28"/>
        <v>6 - Junior Officer &amp; Operations</v>
      </c>
      <c r="Y464" t="e">
        <f>IF(Z464="","",INDEX(#REF!,MATCH(Z464,#REF!,0)))</f>
        <v>#REF!</v>
      </c>
      <c r="Z464" t="str">
        <f t="shared" si="29"/>
        <v>6 - Junior Officer</v>
      </c>
      <c r="AA464" t="s">
        <v>20</v>
      </c>
      <c r="AB464" t="s">
        <v>62</v>
      </c>
      <c r="AC464" t="s">
        <v>62</v>
      </c>
      <c r="AD464" s="2">
        <v>43191</v>
      </c>
      <c r="AE464">
        <v>2</v>
      </c>
      <c r="AF464">
        <f t="shared" ca="1" si="31"/>
        <v>0.28842850967949263</v>
      </c>
      <c r="AG464">
        <f t="shared" si="30"/>
        <v>1</v>
      </c>
    </row>
    <row r="465" spans="1:33">
      <c r="A465">
        <v>464</v>
      </c>
      <c r="B465" t="s">
        <v>1</v>
      </c>
      <c r="D465" s="13" t="str">
        <f>IF(J465="Y","",IF(H465="Y",INDEX(#REF!,MATCH(I465,#REF!,0)),I465))</f>
        <v>6 - Junior Officer</v>
      </c>
      <c r="E465" s="3" t="s">
        <v>70</v>
      </c>
      <c r="F465" s="6"/>
      <c r="G465" s="3" t="s">
        <v>67</v>
      </c>
      <c r="H465" s="3" t="s">
        <v>69</v>
      </c>
      <c r="I465" s="3" t="s">
        <v>74</v>
      </c>
      <c r="J465" s="3" t="s">
        <v>69</v>
      </c>
      <c r="K465" s="3">
        <v>2</v>
      </c>
      <c r="L465" s="8" t="s">
        <v>7</v>
      </c>
      <c r="M465" s="3" t="s">
        <v>7</v>
      </c>
      <c r="N465" s="6">
        <v>21</v>
      </c>
      <c r="O465" s="14">
        <v>1</v>
      </c>
      <c r="P465" t="s">
        <v>57</v>
      </c>
      <c r="Q465" t="s">
        <v>70</v>
      </c>
      <c r="R465" t="s">
        <v>68</v>
      </c>
      <c r="S465" t="s">
        <v>74</v>
      </c>
      <c r="T465" s="16">
        <v>0.5</v>
      </c>
      <c r="U465" s="11" t="s">
        <v>56</v>
      </c>
      <c r="V465" t="s">
        <v>56</v>
      </c>
      <c r="W465" t="e">
        <f>IF(X465="","",INDEX(#REF!,MATCH(X465,#REF!,0)))</f>
        <v>#REF!</v>
      </c>
      <c r="X465" s="5" t="str">
        <f t="shared" si="28"/>
        <v>6 - Junior Officer &amp; Sales &amp; Marketing</v>
      </c>
      <c r="Y465" t="e">
        <f>IF(Z465="","",INDEX(#REF!,MATCH(Z465,#REF!,0)))</f>
        <v>#REF!</v>
      </c>
      <c r="Z465" t="str">
        <f t="shared" si="29"/>
        <v>6 - Junior Officer</v>
      </c>
      <c r="AA465" t="s">
        <v>20</v>
      </c>
      <c r="AB465" t="s">
        <v>62</v>
      </c>
      <c r="AC465" t="s">
        <v>62</v>
      </c>
      <c r="AD465" s="2">
        <v>43556</v>
      </c>
      <c r="AE465">
        <v>1</v>
      </c>
      <c r="AF465">
        <f t="shared" ca="1" si="31"/>
        <v>0.95939457135060424</v>
      </c>
      <c r="AG465">
        <f t="shared" si="30"/>
        <v>1</v>
      </c>
    </row>
    <row r="466" spans="1:33">
      <c r="A466">
        <v>465</v>
      </c>
      <c r="B466" t="s">
        <v>1</v>
      </c>
      <c r="C466" s="13">
        <v>2</v>
      </c>
      <c r="D466" s="13" t="str">
        <f>IF(J466="Y","",IF(H466="Y",INDEX(#REF!,MATCH(I466,#REF!,0)),I466))</f>
        <v>3 - Senior Manager</v>
      </c>
      <c r="E466" s="3" t="s">
        <v>70</v>
      </c>
      <c r="F466" s="6"/>
      <c r="G466" s="3" t="s">
        <v>67</v>
      </c>
      <c r="H466" s="3" t="s">
        <v>69</v>
      </c>
      <c r="I466" s="3" t="s">
        <v>76</v>
      </c>
      <c r="J466" s="3" t="s">
        <v>69</v>
      </c>
      <c r="K466" s="3">
        <v>2</v>
      </c>
      <c r="L466" s="8" t="s">
        <v>7</v>
      </c>
      <c r="M466" s="3" t="s">
        <v>7</v>
      </c>
      <c r="N466" s="6">
        <v>33</v>
      </c>
      <c r="O466" s="14">
        <v>2</v>
      </c>
      <c r="P466" t="s">
        <v>58</v>
      </c>
      <c r="Q466" t="s">
        <v>70</v>
      </c>
      <c r="R466" t="s">
        <v>68</v>
      </c>
      <c r="S466" t="s">
        <v>76</v>
      </c>
      <c r="T466" s="16">
        <v>0.5</v>
      </c>
      <c r="U466" s="11" t="s">
        <v>56</v>
      </c>
      <c r="V466" t="s">
        <v>56</v>
      </c>
      <c r="W466" t="e">
        <f>IF(X466="","",INDEX(#REF!,MATCH(X466,#REF!,0)))</f>
        <v>#REF!</v>
      </c>
      <c r="X466" s="5" t="str">
        <f t="shared" si="28"/>
        <v>3 - Senior Manager &amp; Sales &amp; Marketing</v>
      </c>
      <c r="Y466" t="e">
        <f>IF(Z466="","",INDEX(#REF!,MATCH(Z466,#REF!,0)))</f>
        <v>#REF!</v>
      </c>
      <c r="Z466" t="str">
        <f t="shared" si="29"/>
        <v>3 - Senior Manager</v>
      </c>
      <c r="AA466" t="s">
        <v>9</v>
      </c>
      <c r="AB466" t="s">
        <v>9</v>
      </c>
      <c r="AC466" t="s">
        <v>9</v>
      </c>
      <c r="AD466" s="2">
        <v>41730</v>
      </c>
      <c r="AE466">
        <v>6</v>
      </c>
      <c r="AF466">
        <f t="shared" ca="1" si="31"/>
        <v>9.8445344404323842E-2</v>
      </c>
      <c r="AG466">
        <f t="shared" si="30"/>
        <v>1</v>
      </c>
    </row>
    <row r="467" spans="1:33">
      <c r="A467">
        <v>466</v>
      </c>
      <c r="B467" t="s">
        <v>0</v>
      </c>
      <c r="C467" s="13">
        <v>2</v>
      </c>
      <c r="D467" s="13" t="str">
        <f>IF(J467="Y","",IF(H467="Y",INDEX(#REF!,MATCH(I467,#REF!,0)),I467))</f>
        <v>6 - Junior Officer</v>
      </c>
      <c r="E467" s="3" t="s">
        <v>70</v>
      </c>
      <c r="F467" s="6"/>
      <c r="G467" s="3" t="s">
        <v>67</v>
      </c>
      <c r="H467" s="3" t="s">
        <v>69</v>
      </c>
      <c r="I467" s="3" t="s">
        <v>74</v>
      </c>
      <c r="J467" s="3" t="s">
        <v>69</v>
      </c>
      <c r="K467" s="3">
        <v>3</v>
      </c>
      <c r="L467" s="8" t="s">
        <v>7</v>
      </c>
      <c r="M467" s="3" t="s">
        <v>7</v>
      </c>
      <c r="N467" s="6">
        <v>26</v>
      </c>
      <c r="O467" s="14">
        <v>3</v>
      </c>
      <c r="P467" t="s">
        <v>57</v>
      </c>
      <c r="Q467" t="s">
        <v>70</v>
      </c>
      <c r="R467" t="s">
        <v>68</v>
      </c>
      <c r="S467" t="s">
        <v>74</v>
      </c>
      <c r="T467" s="16">
        <v>0.5</v>
      </c>
      <c r="U467" s="11">
        <v>0.8</v>
      </c>
      <c r="V467" t="s">
        <v>55</v>
      </c>
      <c r="W467" t="e">
        <f>IF(X467="","",INDEX(#REF!,MATCH(X467,#REF!,0)))</f>
        <v>#REF!</v>
      </c>
      <c r="X467" s="5" t="str">
        <f t="shared" si="28"/>
        <v>6 - Junior Officer &amp; Sales &amp; Marketing</v>
      </c>
      <c r="Y467" t="e">
        <f>IF(Z467="","",INDEX(#REF!,MATCH(Z467,#REF!,0)))</f>
        <v>#REF!</v>
      </c>
      <c r="Z467" t="str">
        <f t="shared" si="29"/>
        <v>6 - Junior Officer</v>
      </c>
      <c r="AA467" t="s">
        <v>9</v>
      </c>
      <c r="AB467" t="s">
        <v>9</v>
      </c>
      <c r="AC467" t="s">
        <v>9</v>
      </c>
      <c r="AD467" s="2">
        <v>42826</v>
      </c>
      <c r="AE467">
        <v>3</v>
      </c>
      <c r="AF467">
        <f t="shared" ca="1" si="31"/>
        <v>0.96398012758446505</v>
      </c>
      <c r="AG467">
        <f t="shared" si="30"/>
        <v>1</v>
      </c>
    </row>
    <row r="468" spans="1:33">
      <c r="A468">
        <v>467</v>
      </c>
      <c r="B468" t="s">
        <v>1</v>
      </c>
      <c r="C468" s="13">
        <v>2</v>
      </c>
      <c r="D468" s="13" t="str">
        <f>IF(J468="Y","",IF(H468="Y",INDEX(#REF!,MATCH(I468,#REF!,0)),I468))</f>
        <v>2 - Director</v>
      </c>
      <c r="E468" s="3" t="s">
        <v>70</v>
      </c>
      <c r="F468" s="6"/>
      <c r="G468" s="3" t="s">
        <v>67</v>
      </c>
      <c r="H468" s="3" t="s">
        <v>69</v>
      </c>
      <c r="I468" s="3" t="s">
        <v>77</v>
      </c>
      <c r="J468" s="3" t="s">
        <v>69</v>
      </c>
      <c r="K468" s="3">
        <v>2</v>
      </c>
      <c r="L468" s="8" t="s">
        <v>7</v>
      </c>
      <c r="M468" s="3" t="s">
        <v>7</v>
      </c>
      <c r="N468" s="6">
        <v>48</v>
      </c>
      <c r="O468" s="14">
        <v>5</v>
      </c>
      <c r="P468" t="s">
        <v>59</v>
      </c>
      <c r="Q468" t="s">
        <v>68</v>
      </c>
      <c r="R468" t="s">
        <v>68</v>
      </c>
      <c r="S468" t="s">
        <v>78</v>
      </c>
      <c r="T468" s="16">
        <v>0.5</v>
      </c>
      <c r="U468" s="11" t="s">
        <v>56</v>
      </c>
      <c r="V468" t="s">
        <v>56</v>
      </c>
      <c r="W468" t="e">
        <f>IF(X468="","",INDEX(#REF!,MATCH(X468,#REF!,0)))</f>
        <v>#REF!</v>
      </c>
      <c r="X468" s="5" t="str">
        <f t="shared" si="28"/>
        <v>2 - Director &amp; Sales &amp; Marketing</v>
      </c>
      <c r="Y468" t="s">
        <v>105</v>
      </c>
      <c r="Z468" t="str">
        <f t="shared" si="29"/>
        <v>2 - Director</v>
      </c>
      <c r="AA468" t="s">
        <v>9</v>
      </c>
      <c r="AB468" t="s">
        <v>9</v>
      </c>
      <c r="AC468" t="s">
        <v>9</v>
      </c>
      <c r="AD468" s="2">
        <v>42095</v>
      </c>
      <c r="AE468">
        <v>5</v>
      </c>
      <c r="AF468">
        <f t="shared" ca="1" si="31"/>
        <v>0.75480549357060545</v>
      </c>
      <c r="AG468">
        <f t="shared" si="30"/>
        <v>0</v>
      </c>
    </row>
    <row r="469" spans="1:33">
      <c r="A469">
        <v>468</v>
      </c>
      <c r="B469" t="s">
        <v>1</v>
      </c>
      <c r="C469" s="13">
        <v>3</v>
      </c>
      <c r="D469" s="13" t="str">
        <f>IF(J469="Y","",IF(H469="Y",INDEX(#REF!,MATCH(I469,#REF!,0)),I469))</f>
        <v>1 - Executive</v>
      </c>
      <c r="E469" s="3" t="s">
        <v>68</v>
      </c>
      <c r="F469" s="6" t="s">
        <v>71</v>
      </c>
      <c r="G469" s="3" t="s">
        <v>67</v>
      </c>
      <c r="H469" s="3" t="s">
        <v>69</v>
      </c>
      <c r="I469" s="4" t="s">
        <v>78</v>
      </c>
      <c r="J469" s="3" t="s">
        <v>69</v>
      </c>
      <c r="K469" s="3"/>
      <c r="L469" s="8" t="s">
        <v>8</v>
      </c>
      <c r="M469" s="3" t="s">
        <v>8</v>
      </c>
      <c r="N469" s="6">
        <v>31</v>
      </c>
      <c r="O469" s="14">
        <v>2</v>
      </c>
      <c r="P469" t="s">
        <v>58</v>
      </c>
      <c r="Q469" t="s">
        <v>70</v>
      </c>
      <c r="R469" t="s">
        <v>70</v>
      </c>
      <c r="T469" s="16">
        <v>0.5</v>
      </c>
      <c r="U469" s="11" t="s">
        <v>56</v>
      </c>
      <c r="V469" t="s">
        <v>56</v>
      </c>
      <c r="W469" t="str">
        <f>IF(X469="","",INDEX(#REF!,MATCH(X469,#REF!,0)))</f>
        <v/>
      </c>
      <c r="X469" s="5" t="str">
        <f t="shared" si="28"/>
        <v/>
      </c>
      <c r="Y469" t="str">
        <f>IF(Z469="","",INDEX(#REF!,MATCH(Z469,#REF!,0)))</f>
        <v/>
      </c>
      <c r="Z469" t="str">
        <f t="shared" si="29"/>
        <v/>
      </c>
      <c r="AA469" t="s">
        <v>9</v>
      </c>
      <c r="AB469" t="s">
        <v>9</v>
      </c>
      <c r="AC469" t="s">
        <v>9</v>
      </c>
      <c r="AD469" s="2">
        <v>41365</v>
      </c>
      <c r="AE469">
        <v>7</v>
      </c>
      <c r="AF469">
        <f t="shared" ca="1" si="31"/>
        <v>0.74807705052233442</v>
      </c>
      <c r="AG469">
        <f t="shared" si="30"/>
        <v>1</v>
      </c>
    </row>
    <row r="470" spans="1:33">
      <c r="A470">
        <v>469</v>
      </c>
      <c r="B470" t="s">
        <v>1</v>
      </c>
      <c r="C470" s="13">
        <v>3</v>
      </c>
      <c r="D470" s="13" t="str">
        <f>IF(J470="Y","",IF(H470="Y",INDEX(#REF!,MATCH(I470,#REF!,0)),I470))</f>
        <v>6 - Junior Officer</v>
      </c>
      <c r="E470" s="3" t="s">
        <v>70</v>
      </c>
      <c r="F470" s="6"/>
      <c r="G470" s="3" t="s">
        <v>67</v>
      </c>
      <c r="H470" s="3" t="s">
        <v>69</v>
      </c>
      <c r="I470" s="3" t="s">
        <v>74</v>
      </c>
      <c r="J470" s="3" t="s">
        <v>69</v>
      </c>
      <c r="K470" s="3">
        <v>2</v>
      </c>
      <c r="L470" s="8" t="s">
        <v>7</v>
      </c>
      <c r="M470" s="3" t="s">
        <v>7</v>
      </c>
      <c r="N470" s="6">
        <v>23</v>
      </c>
      <c r="O470" s="14">
        <v>2</v>
      </c>
      <c r="P470" t="s">
        <v>57</v>
      </c>
      <c r="Q470" t="s">
        <v>70</v>
      </c>
      <c r="R470" t="s">
        <v>68</v>
      </c>
      <c r="S470" t="s">
        <v>74</v>
      </c>
      <c r="T470" s="16">
        <v>0.5</v>
      </c>
      <c r="U470" s="11" t="s">
        <v>56</v>
      </c>
      <c r="V470" t="s">
        <v>56</v>
      </c>
      <c r="W470" t="e">
        <f>IF(X470="","",INDEX(#REF!,MATCH(X470,#REF!,0)))</f>
        <v>#REF!</v>
      </c>
      <c r="X470" s="5" t="str">
        <f t="shared" si="28"/>
        <v>6 - Junior Officer &amp; Sales &amp; Marketing</v>
      </c>
      <c r="Y470" t="e">
        <f>IF(Z470="","",INDEX(#REF!,MATCH(Z470,#REF!,0)))</f>
        <v>#REF!</v>
      </c>
      <c r="Z470" t="str">
        <f t="shared" si="29"/>
        <v>6 - Junior Officer</v>
      </c>
      <c r="AA470" t="s">
        <v>20</v>
      </c>
      <c r="AB470" t="s">
        <v>62</v>
      </c>
      <c r="AC470" t="s">
        <v>62</v>
      </c>
      <c r="AD470" s="2">
        <v>43191</v>
      </c>
      <c r="AE470">
        <v>2</v>
      </c>
      <c r="AF470">
        <f t="shared" ca="1" si="31"/>
        <v>0.96172126942964997</v>
      </c>
      <c r="AG470">
        <f t="shared" si="30"/>
        <v>1</v>
      </c>
    </row>
    <row r="471" spans="1:33">
      <c r="A471">
        <v>470</v>
      </c>
      <c r="B471" t="s">
        <v>0</v>
      </c>
      <c r="C471" s="13">
        <v>3</v>
      </c>
      <c r="D471" s="13" t="str">
        <f>IF(J471="Y","",IF(H471="Y",INDEX(#REF!,MATCH(I471,#REF!,0)),I471))</f>
        <v>6 - Junior Officer</v>
      </c>
      <c r="E471" s="3" t="s">
        <v>70</v>
      </c>
      <c r="F471" s="6"/>
      <c r="G471" s="3" t="s">
        <v>67</v>
      </c>
      <c r="H471" s="3" t="s">
        <v>69</v>
      </c>
      <c r="I471" s="3" t="s">
        <v>74</v>
      </c>
      <c r="J471" s="3" t="s">
        <v>69</v>
      </c>
      <c r="K471" s="3">
        <v>2</v>
      </c>
      <c r="L471" s="8" t="s">
        <v>5</v>
      </c>
      <c r="M471" s="3" t="s">
        <v>5</v>
      </c>
      <c r="N471" s="6">
        <v>24</v>
      </c>
      <c r="O471" s="14">
        <v>3</v>
      </c>
      <c r="P471" t="s">
        <v>57</v>
      </c>
      <c r="Q471" t="s">
        <v>70</v>
      </c>
      <c r="R471" t="s">
        <v>68</v>
      </c>
      <c r="S471" t="s">
        <v>74</v>
      </c>
      <c r="T471" s="16">
        <v>0.5</v>
      </c>
      <c r="U471" s="11" t="s">
        <v>56</v>
      </c>
      <c r="V471" t="s">
        <v>56</v>
      </c>
      <c r="W471" t="e">
        <f>IF(X471="","",INDEX(#REF!,MATCH(X471,#REF!,0)))</f>
        <v>#REF!</v>
      </c>
      <c r="X471" s="5" t="str">
        <f t="shared" si="28"/>
        <v>6 - Junior Officer &amp; Operations</v>
      </c>
      <c r="Y471" t="e">
        <f>IF(Z471="","",INDEX(#REF!,MATCH(Z471,#REF!,0)))</f>
        <v>#REF!</v>
      </c>
      <c r="Z471" t="str">
        <f t="shared" si="29"/>
        <v>6 - Junior Officer</v>
      </c>
      <c r="AA471" t="s">
        <v>19</v>
      </c>
      <c r="AB471" t="s">
        <v>62</v>
      </c>
      <c r="AC471" t="s">
        <v>62</v>
      </c>
      <c r="AD471" s="2">
        <v>42826</v>
      </c>
      <c r="AE471">
        <v>3</v>
      </c>
      <c r="AF471">
        <f t="shared" ca="1" si="31"/>
        <v>0.32248185681741637</v>
      </c>
      <c r="AG471">
        <f t="shared" si="30"/>
        <v>1</v>
      </c>
    </row>
    <row r="472" spans="1:33">
      <c r="A472">
        <v>471</v>
      </c>
      <c r="B472" t="s">
        <v>1</v>
      </c>
      <c r="C472" s="13">
        <v>3</v>
      </c>
      <c r="D472" s="13" t="str">
        <f>IF(J472="Y","",IF(H472="Y",INDEX(#REF!,MATCH(I472,#REF!,0)),I472))</f>
        <v>6 - Junior Officer</v>
      </c>
      <c r="E472" s="3" t="s">
        <v>70</v>
      </c>
      <c r="F472" s="6"/>
      <c r="G472" s="3" t="s">
        <v>67</v>
      </c>
      <c r="H472" s="3" t="s">
        <v>69</v>
      </c>
      <c r="I472" s="3" t="s">
        <v>74</v>
      </c>
      <c r="J472" s="3" t="s">
        <v>69</v>
      </c>
      <c r="K472" s="3">
        <v>3</v>
      </c>
      <c r="L472" s="8" t="s">
        <v>6</v>
      </c>
      <c r="M472" s="3" t="s">
        <v>6</v>
      </c>
      <c r="N472" s="6">
        <v>24</v>
      </c>
      <c r="O472" s="14">
        <v>2</v>
      </c>
      <c r="P472" t="s">
        <v>57</v>
      </c>
      <c r="Q472" t="s">
        <v>70</v>
      </c>
      <c r="R472" t="s">
        <v>68</v>
      </c>
      <c r="S472" t="s">
        <v>74</v>
      </c>
      <c r="T472" s="16">
        <v>0.5</v>
      </c>
      <c r="U472" s="11" t="s">
        <v>56</v>
      </c>
      <c r="V472" t="s">
        <v>56</v>
      </c>
      <c r="W472" t="e">
        <f>IF(X472="","",INDEX(#REF!,MATCH(X472,#REF!,0)))</f>
        <v>#REF!</v>
      </c>
      <c r="X472" s="5" t="str">
        <f t="shared" si="28"/>
        <v>6 - Junior Officer &amp; Internal Services</v>
      </c>
      <c r="Y472" t="e">
        <f>IF(Z472="","",INDEX(#REF!,MATCH(Z472,#REF!,0)))</f>
        <v>#REF!</v>
      </c>
      <c r="Z472" t="str">
        <f t="shared" si="29"/>
        <v>6 - Junior Officer</v>
      </c>
      <c r="AA472" t="s">
        <v>20</v>
      </c>
      <c r="AB472" t="s">
        <v>62</v>
      </c>
      <c r="AC472" t="s">
        <v>62</v>
      </c>
      <c r="AD472" s="2">
        <v>43191</v>
      </c>
      <c r="AE472">
        <v>2</v>
      </c>
      <c r="AF472">
        <f t="shared" ca="1" si="31"/>
        <v>0.83608920051628344</v>
      </c>
      <c r="AG472">
        <f t="shared" si="30"/>
        <v>1</v>
      </c>
    </row>
    <row r="473" spans="1:33">
      <c r="A473">
        <v>472</v>
      </c>
      <c r="B473" t="s">
        <v>1</v>
      </c>
      <c r="C473" s="13">
        <v>3</v>
      </c>
      <c r="D473" s="13" t="str">
        <f>IF(J473="Y","",IF(H473="Y",INDEX(#REF!,MATCH(I473,#REF!,0)),I473))</f>
        <v>6 - Junior Officer</v>
      </c>
      <c r="E473" s="3" t="s">
        <v>70</v>
      </c>
      <c r="F473" s="6"/>
      <c r="G473" s="3" t="s">
        <v>67</v>
      </c>
      <c r="H473" s="3" t="s">
        <v>69</v>
      </c>
      <c r="I473" s="3" t="s">
        <v>74</v>
      </c>
      <c r="J473" s="3" t="s">
        <v>69</v>
      </c>
      <c r="K473" s="3">
        <v>2</v>
      </c>
      <c r="L473" s="8" t="s">
        <v>6</v>
      </c>
      <c r="M473" s="3" t="s">
        <v>6</v>
      </c>
      <c r="N473" s="6">
        <v>23</v>
      </c>
      <c r="O473" s="14">
        <v>2</v>
      </c>
      <c r="P473" t="s">
        <v>57</v>
      </c>
      <c r="Q473" t="s">
        <v>70</v>
      </c>
      <c r="R473" t="s">
        <v>68</v>
      </c>
      <c r="S473" t="s">
        <v>74</v>
      </c>
      <c r="T473" s="16">
        <v>0.5</v>
      </c>
      <c r="U473" s="11" t="s">
        <v>56</v>
      </c>
      <c r="V473" t="s">
        <v>56</v>
      </c>
      <c r="W473" t="e">
        <f>IF(X473="","",INDEX(#REF!,MATCH(X473,#REF!,0)))</f>
        <v>#REF!</v>
      </c>
      <c r="X473" s="5" t="str">
        <f t="shared" si="28"/>
        <v>6 - Junior Officer &amp; Internal Services</v>
      </c>
      <c r="Y473" t="e">
        <f>IF(Z473="","",INDEX(#REF!,MATCH(Z473,#REF!,0)))</f>
        <v>#REF!</v>
      </c>
      <c r="Z473" t="str">
        <f t="shared" si="29"/>
        <v>6 - Junior Officer</v>
      </c>
      <c r="AA473" t="s">
        <v>9</v>
      </c>
      <c r="AB473" t="s">
        <v>9</v>
      </c>
      <c r="AC473" t="s">
        <v>9</v>
      </c>
      <c r="AD473" s="2">
        <v>43191</v>
      </c>
      <c r="AE473">
        <v>2</v>
      </c>
      <c r="AF473">
        <f t="shared" ca="1" si="31"/>
        <v>1.2871197821673341E-4</v>
      </c>
      <c r="AG473">
        <f t="shared" si="30"/>
        <v>1</v>
      </c>
    </row>
    <row r="474" spans="1:33">
      <c r="A474">
        <v>473</v>
      </c>
      <c r="B474" t="s">
        <v>0</v>
      </c>
      <c r="D474" s="13" t="str">
        <f>IF(J474="Y","",IF(H474="Y",INDEX(#REF!,MATCH(I474,#REF!,0)),I474))</f>
        <v>4 - Manager</v>
      </c>
      <c r="E474" s="3" t="s">
        <v>70</v>
      </c>
      <c r="F474" s="6"/>
      <c r="G474" s="3" t="s">
        <v>67</v>
      </c>
      <c r="H474" s="3" t="s">
        <v>69</v>
      </c>
      <c r="I474" s="3" t="s">
        <v>75</v>
      </c>
      <c r="J474" s="3" t="s">
        <v>69</v>
      </c>
      <c r="K474" s="3">
        <v>2</v>
      </c>
      <c r="L474" s="8" t="s">
        <v>5</v>
      </c>
      <c r="M474" s="3" t="s">
        <v>5</v>
      </c>
      <c r="N474" s="6">
        <v>49</v>
      </c>
      <c r="O474" s="14">
        <v>3</v>
      </c>
      <c r="P474" t="s">
        <v>59</v>
      </c>
      <c r="Q474" t="s">
        <v>68</v>
      </c>
      <c r="R474" t="s">
        <v>68</v>
      </c>
      <c r="S474" t="s">
        <v>76</v>
      </c>
      <c r="T474" s="16">
        <v>0.5</v>
      </c>
      <c r="U474" s="11" t="s">
        <v>56</v>
      </c>
      <c r="V474" t="s">
        <v>56</v>
      </c>
      <c r="W474" t="e">
        <f>IF(X474="","",INDEX(#REF!,MATCH(X474,#REF!,0)))</f>
        <v>#REF!</v>
      </c>
      <c r="X474" s="5" t="str">
        <f t="shared" si="28"/>
        <v>4 - Manager &amp; Operations</v>
      </c>
      <c r="Y474" t="e">
        <f>IF(Z474="","",INDEX(#REF!,MATCH(Z474,#REF!,0)))</f>
        <v>#REF!</v>
      </c>
      <c r="Z474" t="str">
        <f t="shared" si="29"/>
        <v>4 - Manager</v>
      </c>
      <c r="AA474" t="s">
        <v>9</v>
      </c>
      <c r="AB474" t="s">
        <v>9</v>
      </c>
      <c r="AC474" t="s">
        <v>9</v>
      </c>
      <c r="AD474" s="2">
        <v>41000</v>
      </c>
      <c r="AE474">
        <v>8</v>
      </c>
      <c r="AF474">
        <f t="shared" ca="1" si="31"/>
        <v>0.87576096907923462</v>
      </c>
      <c r="AG474">
        <f t="shared" si="30"/>
        <v>0</v>
      </c>
    </row>
    <row r="475" spans="1:33">
      <c r="A475">
        <v>474</v>
      </c>
      <c r="B475" t="s">
        <v>1</v>
      </c>
      <c r="C475" s="13">
        <v>3</v>
      </c>
      <c r="D475" s="13" t="str">
        <f>IF(J475="Y","",IF(H475="Y",INDEX(#REF!,MATCH(I475,#REF!,0)),I475))</f>
        <v>4 - Manager</v>
      </c>
      <c r="E475" s="3" t="s">
        <v>70</v>
      </c>
      <c r="F475" s="6"/>
      <c r="G475" s="3" t="s">
        <v>67</v>
      </c>
      <c r="H475" s="3" t="s">
        <v>69</v>
      </c>
      <c r="I475" s="3" t="s">
        <v>75</v>
      </c>
      <c r="J475" s="3" t="s">
        <v>69</v>
      </c>
      <c r="K475" s="3">
        <v>3</v>
      </c>
      <c r="L475" s="8" t="s">
        <v>7</v>
      </c>
      <c r="M475" s="3" t="s">
        <v>7</v>
      </c>
      <c r="N475" s="6">
        <v>33</v>
      </c>
      <c r="O475" s="14">
        <v>3</v>
      </c>
      <c r="P475" t="s">
        <v>58</v>
      </c>
      <c r="Q475" t="s">
        <v>70</v>
      </c>
      <c r="R475" t="s">
        <v>68</v>
      </c>
      <c r="S475" t="s">
        <v>75</v>
      </c>
      <c r="T475" s="16">
        <v>0.5</v>
      </c>
      <c r="U475" s="11" t="s">
        <v>56</v>
      </c>
      <c r="V475" t="s">
        <v>56</v>
      </c>
      <c r="W475" t="e">
        <f>IF(X475="","",INDEX(#REF!,MATCH(X475,#REF!,0)))</f>
        <v>#REF!</v>
      </c>
      <c r="X475" s="5" t="str">
        <f t="shared" si="28"/>
        <v>4 - Manager &amp; Sales &amp; Marketing</v>
      </c>
      <c r="Y475" t="e">
        <f>IF(Z475="","",INDEX(#REF!,MATCH(Z475,#REF!,0)))</f>
        <v>#REF!</v>
      </c>
      <c r="Z475" t="str">
        <f t="shared" si="29"/>
        <v>4 - Manager</v>
      </c>
      <c r="AA475" t="s">
        <v>9</v>
      </c>
      <c r="AB475" t="s">
        <v>9</v>
      </c>
      <c r="AC475" t="s">
        <v>9</v>
      </c>
      <c r="AD475" s="2">
        <v>41365</v>
      </c>
      <c r="AE475">
        <v>7</v>
      </c>
      <c r="AF475">
        <f t="shared" ca="1" si="31"/>
        <v>0.68455613942758098</v>
      </c>
      <c r="AG475">
        <f t="shared" si="30"/>
        <v>1</v>
      </c>
    </row>
    <row r="476" spans="1:33">
      <c r="A476">
        <v>475</v>
      </c>
      <c r="B476" t="s">
        <v>0</v>
      </c>
      <c r="C476" s="13">
        <v>3</v>
      </c>
      <c r="D476" s="13" t="str">
        <f>IF(J476="Y","",IF(H476="Y",INDEX(#REF!,MATCH(I476,#REF!,0)),I476))</f>
        <v>6 - Junior Officer</v>
      </c>
      <c r="E476" s="3" t="s">
        <v>70</v>
      </c>
      <c r="F476" s="6"/>
      <c r="G476" s="3" t="s">
        <v>67</v>
      </c>
      <c r="H476" s="3" t="s">
        <v>69</v>
      </c>
      <c r="I476" s="3" t="s">
        <v>74</v>
      </c>
      <c r="J476" s="3" t="s">
        <v>69</v>
      </c>
      <c r="K476" s="3">
        <v>2</v>
      </c>
      <c r="L476" s="8" t="s">
        <v>7</v>
      </c>
      <c r="M476" s="3" t="s">
        <v>7</v>
      </c>
      <c r="N476" s="6">
        <v>25</v>
      </c>
      <c r="O476" s="14">
        <v>3</v>
      </c>
      <c r="P476" t="s">
        <v>57</v>
      </c>
      <c r="Q476" t="s">
        <v>70</v>
      </c>
      <c r="R476" t="s">
        <v>68</v>
      </c>
      <c r="S476" t="s">
        <v>74</v>
      </c>
      <c r="T476" s="16">
        <v>0.5</v>
      </c>
      <c r="U476" s="11">
        <v>0.7</v>
      </c>
      <c r="V476" t="s">
        <v>55</v>
      </c>
      <c r="W476" t="e">
        <f>IF(X476="","",INDEX(#REF!,MATCH(X476,#REF!,0)))</f>
        <v>#REF!</v>
      </c>
      <c r="X476" s="5" t="str">
        <f t="shared" si="28"/>
        <v>6 - Junior Officer &amp; Sales &amp; Marketing</v>
      </c>
      <c r="Y476" t="e">
        <f>IF(Z476="","",INDEX(#REF!,MATCH(Z476,#REF!,0)))</f>
        <v>#REF!</v>
      </c>
      <c r="Z476" t="str">
        <f t="shared" si="29"/>
        <v>6 - Junior Officer</v>
      </c>
      <c r="AA476" t="s">
        <v>20</v>
      </c>
      <c r="AB476" t="s">
        <v>62</v>
      </c>
      <c r="AC476" t="s">
        <v>62</v>
      </c>
      <c r="AD476" s="2">
        <v>42826</v>
      </c>
      <c r="AE476">
        <v>3</v>
      </c>
      <c r="AF476">
        <f t="shared" ca="1" si="31"/>
        <v>0.71158225419167831</v>
      </c>
      <c r="AG476">
        <f t="shared" si="30"/>
        <v>1</v>
      </c>
    </row>
    <row r="477" spans="1:33">
      <c r="A477">
        <v>476</v>
      </c>
      <c r="B477" t="s">
        <v>0</v>
      </c>
      <c r="C477" s="13">
        <v>2</v>
      </c>
      <c r="D477" s="13" t="str">
        <f>IF(J477="Y","",IF(H477="Y",INDEX(#REF!,MATCH(I477,#REF!,0)),I477))</f>
        <v>6 - Junior Officer</v>
      </c>
      <c r="E477" s="3" t="s">
        <v>70</v>
      </c>
      <c r="F477" s="6"/>
      <c r="G477" s="3" t="s">
        <v>67</v>
      </c>
      <c r="H477" s="3" t="s">
        <v>69</v>
      </c>
      <c r="I477" s="3" t="s">
        <v>74</v>
      </c>
      <c r="J477" s="3" t="s">
        <v>69</v>
      </c>
      <c r="K477" s="3">
        <v>3</v>
      </c>
      <c r="L477" s="8" t="s">
        <v>5</v>
      </c>
      <c r="M477" s="3" t="s">
        <v>5</v>
      </c>
      <c r="N477" s="6">
        <v>20</v>
      </c>
      <c r="O477" s="14">
        <v>3</v>
      </c>
      <c r="P477" t="s">
        <v>57</v>
      </c>
      <c r="Q477" t="s">
        <v>70</v>
      </c>
      <c r="R477" t="s">
        <v>68</v>
      </c>
      <c r="S477" t="s">
        <v>74</v>
      </c>
      <c r="T477" s="16">
        <v>0.5</v>
      </c>
      <c r="U477" s="11" t="s">
        <v>56</v>
      </c>
      <c r="V477" t="s">
        <v>56</v>
      </c>
      <c r="W477" t="e">
        <f>IF(X477="","",INDEX(#REF!,MATCH(X477,#REF!,0)))</f>
        <v>#REF!</v>
      </c>
      <c r="X477" s="5" t="str">
        <f t="shared" si="28"/>
        <v>6 - Junior Officer &amp; Operations</v>
      </c>
      <c r="Y477" t="e">
        <f>IF(Z477="","",INDEX(#REF!,MATCH(Z477,#REF!,0)))</f>
        <v>#REF!</v>
      </c>
      <c r="Z477" t="str">
        <f t="shared" si="29"/>
        <v>6 - Junior Officer</v>
      </c>
      <c r="AA477" t="s">
        <v>19</v>
      </c>
      <c r="AB477" t="s">
        <v>62</v>
      </c>
      <c r="AC477" t="s">
        <v>62</v>
      </c>
      <c r="AD477" s="2">
        <v>42826</v>
      </c>
      <c r="AE477">
        <v>3</v>
      </c>
      <c r="AF477">
        <f t="shared" ca="1" si="31"/>
        <v>0.32027311646558498</v>
      </c>
      <c r="AG477">
        <f t="shared" si="30"/>
        <v>1</v>
      </c>
    </row>
    <row r="478" spans="1:33">
      <c r="A478">
        <v>477</v>
      </c>
      <c r="B478" t="s">
        <v>0</v>
      </c>
      <c r="C478" s="13">
        <v>2</v>
      </c>
      <c r="D478" s="13" t="str">
        <f>IF(J478="Y","",IF(H478="Y",INDEX(#REF!,MATCH(I478,#REF!,0)),I478))</f>
        <v>2 - Director</v>
      </c>
      <c r="E478" s="3" t="s">
        <v>70</v>
      </c>
      <c r="F478" s="6"/>
      <c r="G478" s="3" t="s">
        <v>67</v>
      </c>
      <c r="H478" s="3" t="s">
        <v>69</v>
      </c>
      <c r="I478" s="3" t="s">
        <v>77</v>
      </c>
      <c r="J478" s="3" t="s">
        <v>69</v>
      </c>
      <c r="K478" s="3">
        <v>2</v>
      </c>
      <c r="L478" s="8" t="s">
        <v>6</v>
      </c>
      <c r="M478" s="3" t="s">
        <v>6</v>
      </c>
      <c r="N478" s="6">
        <v>44</v>
      </c>
      <c r="O478" s="14">
        <v>6</v>
      </c>
      <c r="P478" t="s">
        <v>59</v>
      </c>
      <c r="Q478" t="s">
        <v>68</v>
      </c>
      <c r="R478" t="s">
        <v>68</v>
      </c>
      <c r="S478" t="s">
        <v>78</v>
      </c>
      <c r="T478" s="16">
        <v>0.5</v>
      </c>
      <c r="U478" s="11" t="s">
        <v>56</v>
      </c>
      <c r="V478" t="s">
        <v>56</v>
      </c>
      <c r="W478" t="e">
        <f>IF(X478="","",INDEX(#REF!,MATCH(X478,#REF!,0)))</f>
        <v>#REF!</v>
      </c>
      <c r="X478" s="5" t="str">
        <f t="shared" si="28"/>
        <v>2 - Director &amp; Internal Services</v>
      </c>
      <c r="Y478" t="s">
        <v>105</v>
      </c>
      <c r="Z478" t="str">
        <f t="shared" si="29"/>
        <v>2 - Director</v>
      </c>
      <c r="AA478" t="s">
        <v>9</v>
      </c>
      <c r="AB478" t="s">
        <v>9</v>
      </c>
      <c r="AC478" t="s">
        <v>9</v>
      </c>
      <c r="AD478" s="2">
        <v>41730</v>
      </c>
      <c r="AE478">
        <v>6</v>
      </c>
      <c r="AF478">
        <f t="shared" ca="1" si="31"/>
        <v>4.1614040661770435E-2</v>
      </c>
      <c r="AG478">
        <f t="shared" si="30"/>
        <v>0</v>
      </c>
    </row>
    <row r="479" spans="1:33">
      <c r="A479">
        <v>478</v>
      </c>
      <c r="B479" t="s">
        <v>0</v>
      </c>
      <c r="D479" s="13" t="str">
        <f>IF(J479="Y","",IF(H479="Y",INDEX(#REF!,MATCH(I479,#REF!,0)),I479))</f>
        <v/>
      </c>
      <c r="E479" s="3" t="s">
        <v>70</v>
      </c>
      <c r="F479" s="6"/>
      <c r="G479" s="3" t="s">
        <v>69</v>
      </c>
      <c r="H479" s="3" t="s">
        <v>69</v>
      </c>
      <c r="I479" s="3" t="s">
        <v>74</v>
      </c>
      <c r="J479" s="3" t="s">
        <v>67</v>
      </c>
      <c r="K479" s="3"/>
      <c r="L479" s="8" t="s">
        <v>5</v>
      </c>
      <c r="M479" s="3" t="s">
        <v>5</v>
      </c>
      <c r="N479" s="6">
        <v>25</v>
      </c>
      <c r="O479" s="14">
        <v>0</v>
      </c>
      <c r="P479" t="s">
        <v>57</v>
      </c>
      <c r="Q479" t="s">
        <v>70</v>
      </c>
      <c r="R479" t="s">
        <v>70</v>
      </c>
      <c r="S479" t="s">
        <v>74</v>
      </c>
      <c r="T479" s="16">
        <v>0.5</v>
      </c>
      <c r="U479" s="11" t="s">
        <v>56</v>
      </c>
      <c r="V479" t="s">
        <v>56</v>
      </c>
      <c r="W479" t="e">
        <f>IF(X479="","",INDEX(#REF!,MATCH(X479,#REF!,0)))</f>
        <v>#REF!</v>
      </c>
      <c r="X479" s="5" t="str">
        <f t="shared" si="28"/>
        <v>6 - Junior Officer &amp; Operations</v>
      </c>
      <c r="Y479" t="e">
        <f>IF(Z479="","",INDEX(#REF!,MATCH(Z479,#REF!,0)))</f>
        <v>#REF!</v>
      </c>
      <c r="Z479" t="str">
        <f t="shared" si="29"/>
        <v>6 - Junior Officer</v>
      </c>
      <c r="AA479" t="s">
        <v>9</v>
      </c>
      <c r="AB479" t="s">
        <v>9</v>
      </c>
      <c r="AC479" t="s">
        <v>9</v>
      </c>
      <c r="AD479" s="2">
        <v>43922</v>
      </c>
      <c r="AE479">
        <v>0</v>
      </c>
      <c r="AF479">
        <f t="shared" ca="1" si="31"/>
        <v>0.34091925463658412</v>
      </c>
      <c r="AG479">
        <f t="shared" si="30"/>
        <v>1</v>
      </c>
    </row>
    <row r="480" spans="1:33">
      <c r="A480">
        <v>479</v>
      </c>
      <c r="B480" t="s">
        <v>1</v>
      </c>
      <c r="C480" s="13">
        <v>4</v>
      </c>
      <c r="D480" s="13" t="str">
        <f>IF(J480="Y","",IF(H480="Y",INDEX(#REF!,MATCH(I480,#REF!,0)),I480))</f>
        <v>6 - Junior Officer</v>
      </c>
      <c r="E480" s="3" t="s">
        <v>68</v>
      </c>
      <c r="F480" s="6" t="s">
        <v>71</v>
      </c>
      <c r="G480" s="3" t="s">
        <v>67</v>
      </c>
      <c r="H480" s="3" t="s">
        <v>69</v>
      </c>
      <c r="I480" s="4" t="s">
        <v>74</v>
      </c>
      <c r="J480" s="3" t="s">
        <v>69</v>
      </c>
      <c r="K480" s="3">
        <v>4</v>
      </c>
      <c r="L480" s="8" t="s">
        <v>5</v>
      </c>
      <c r="M480" s="3" t="s">
        <v>5</v>
      </c>
      <c r="N480" s="6">
        <v>53</v>
      </c>
      <c r="O480" s="14">
        <v>3</v>
      </c>
      <c r="P480" t="s">
        <v>60</v>
      </c>
      <c r="Q480" t="s">
        <v>70</v>
      </c>
      <c r="R480" t="s">
        <v>70</v>
      </c>
      <c r="T480" s="16">
        <v>0.5</v>
      </c>
      <c r="U480" s="11" t="s">
        <v>56</v>
      </c>
      <c r="V480" t="s">
        <v>56</v>
      </c>
      <c r="W480" t="str">
        <f>IF(X480="","",INDEX(#REF!,MATCH(X480,#REF!,0)))</f>
        <v/>
      </c>
      <c r="X480" s="5" t="str">
        <f t="shared" si="28"/>
        <v/>
      </c>
      <c r="Y480" t="str">
        <f>IF(Z480="","",INDEX(#REF!,MATCH(Z480,#REF!,0)))</f>
        <v/>
      </c>
      <c r="Z480" t="str">
        <f t="shared" si="29"/>
        <v/>
      </c>
      <c r="AA480" t="s">
        <v>9</v>
      </c>
      <c r="AB480" t="s">
        <v>9</v>
      </c>
      <c r="AC480" t="s">
        <v>9</v>
      </c>
      <c r="AD480" s="2">
        <v>42826</v>
      </c>
      <c r="AE480">
        <v>3</v>
      </c>
      <c r="AF480">
        <f t="shared" ca="1" si="31"/>
        <v>0.27583422211875108</v>
      </c>
      <c r="AG480">
        <f t="shared" si="30"/>
        <v>1</v>
      </c>
    </row>
    <row r="481" spans="1:33">
      <c r="A481">
        <v>480</v>
      </c>
      <c r="B481" t="s">
        <v>1</v>
      </c>
      <c r="D481" s="13" t="str">
        <f>IF(J481="Y","",IF(H481="Y",INDEX(#REF!,MATCH(I481,#REF!,0)),I481))</f>
        <v/>
      </c>
      <c r="E481" s="3" t="s">
        <v>70</v>
      </c>
      <c r="F481" s="6"/>
      <c r="G481" s="3" t="s">
        <v>69</v>
      </c>
      <c r="H481" s="3" t="s">
        <v>69</v>
      </c>
      <c r="I481" s="3" t="s">
        <v>76</v>
      </c>
      <c r="J481" s="3" t="s">
        <v>67</v>
      </c>
      <c r="K481" s="3"/>
      <c r="L481" s="8" t="s">
        <v>7</v>
      </c>
      <c r="M481" s="3" t="s">
        <v>7</v>
      </c>
      <c r="N481" s="6">
        <v>38</v>
      </c>
      <c r="O481" s="14">
        <v>0</v>
      </c>
      <c r="P481" t="s">
        <v>58</v>
      </c>
      <c r="Q481" t="s">
        <v>70</v>
      </c>
      <c r="R481" t="s">
        <v>70</v>
      </c>
      <c r="S481" t="s">
        <v>76</v>
      </c>
      <c r="T481" s="16">
        <v>0.5</v>
      </c>
      <c r="U481" s="11" t="s">
        <v>56</v>
      </c>
      <c r="V481" t="s">
        <v>56</v>
      </c>
      <c r="W481" t="e">
        <f>IF(X481="","",INDEX(#REF!,MATCH(X481,#REF!,0)))</f>
        <v>#REF!</v>
      </c>
      <c r="X481" s="5" t="str">
        <f t="shared" si="28"/>
        <v>3 - Senior Manager &amp; Sales &amp; Marketing</v>
      </c>
      <c r="Y481" t="e">
        <f>IF(Z481="","",INDEX(#REF!,MATCH(Z481,#REF!,0)))</f>
        <v>#REF!</v>
      </c>
      <c r="Z481" t="str">
        <f t="shared" si="29"/>
        <v>3 - Senior Manager</v>
      </c>
      <c r="AA481" t="s">
        <v>9</v>
      </c>
      <c r="AB481" t="s">
        <v>9</v>
      </c>
      <c r="AC481" t="s">
        <v>9</v>
      </c>
      <c r="AD481" s="2">
        <v>43922</v>
      </c>
      <c r="AE481">
        <v>0</v>
      </c>
      <c r="AF481">
        <f t="shared" ca="1" si="31"/>
        <v>0.71500935057570014</v>
      </c>
      <c r="AG481">
        <f t="shared" si="30"/>
        <v>1</v>
      </c>
    </row>
    <row r="482" spans="1:33">
      <c r="A482">
        <v>481</v>
      </c>
      <c r="B482" t="s">
        <v>1</v>
      </c>
      <c r="C482" s="13">
        <v>3</v>
      </c>
      <c r="D482" s="13" t="str">
        <f>IF(J482="Y","",IF(H482="Y",INDEX(#REF!,MATCH(I482,#REF!,0)),I482))</f>
        <v>3 - Senior Manager</v>
      </c>
      <c r="E482" s="3" t="s">
        <v>70</v>
      </c>
      <c r="F482" s="6"/>
      <c r="G482" s="3" t="s">
        <v>67</v>
      </c>
      <c r="H482" s="3" t="s">
        <v>69</v>
      </c>
      <c r="I482" s="3" t="s">
        <v>76</v>
      </c>
      <c r="J482" s="3" t="s">
        <v>69</v>
      </c>
      <c r="K482" s="3">
        <v>2</v>
      </c>
      <c r="L482" s="8" t="s">
        <v>6</v>
      </c>
      <c r="M482" s="3" t="s">
        <v>6</v>
      </c>
      <c r="N482" s="6">
        <v>37</v>
      </c>
      <c r="O482" s="14">
        <v>2</v>
      </c>
      <c r="P482" t="s">
        <v>58</v>
      </c>
      <c r="Q482" t="s">
        <v>70</v>
      </c>
      <c r="R482" t="s">
        <v>68</v>
      </c>
      <c r="S482" t="s">
        <v>76</v>
      </c>
      <c r="T482" s="16">
        <v>0.5</v>
      </c>
      <c r="U482" s="11" t="s">
        <v>56</v>
      </c>
      <c r="V482" t="s">
        <v>56</v>
      </c>
      <c r="W482" t="e">
        <f>IF(X482="","",INDEX(#REF!,MATCH(X482,#REF!,0)))</f>
        <v>#REF!</v>
      </c>
      <c r="X482" s="5" t="str">
        <f t="shared" si="28"/>
        <v>3 - Senior Manager &amp; Internal Services</v>
      </c>
      <c r="Y482" t="e">
        <f>IF(Z482="","",INDEX(#REF!,MATCH(Z482,#REF!,0)))</f>
        <v>#REF!</v>
      </c>
      <c r="Z482" t="str">
        <f t="shared" si="29"/>
        <v>3 - Senior Manager</v>
      </c>
      <c r="AA482" t="s">
        <v>15</v>
      </c>
      <c r="AB482" t="s">
        <v>62</v>
      </c>
      <c r="AC482" t="s">
        <v>62</v>
      </c>
      <c r="AD482" s="2">
        <v>42461</v>
      </c>
      <c r="AE482">
        <v>4</v>
      </c>
      <c r="AF482">
        <f t="shared" ca="1" si="31"/>
        <v>0.91779900703173944</v>
      </c>
      <c r="AG482">
        <f t="shared" si="30"/>
        <v>1</v>
      </c>
    </row>
    <row r="483" spans="1:33">
      <c r="A483">
        <v>482</v>
      </c>
      <c r="B483" t="s">
        <v>1</v>
      </c>
      <c r="C483" s="13">
        <v>3</v>
      </c>
      <c r="D483" s="13" t="str">
        <f>IF(J483="Y","",IF(H483="Y",INDEX(#REF!,MATCH(I483,#REF!,0)),I483))</f>
        <v>3 - Senior Manager</v>
      </c>
      <c r="E483" s="3" t="s">
        <v>70</v>
      </c>
      <c r="F483" s="6"/>
      <c r="G483" s="3" t="s">
        <v>67</v>
      </c>
      <c r="H483" s="3" t="s">
        <v>69</v>
      </c>
      <c r="I483" s="3" t="s">
        <v>76</v>
      </c>
      <c r="J483" s="3" t="s">
        <v>69</v>
      </c>
      <c r="K483" s="3">
        <v>3</v>
      </c>
      <c r="L483" s="8" t="s">
        <v>5</v>
      </c>
      <c r="M483" s="3" t="s">
        <v>5</v>
      </c>
      <c r="N483" s="6">
        <v>39</v>
      </c>
      <c r="O483" s="14">
        <v>3</v>
      </c>
      <c r="P483" t="s">
        <v>58</v>
      </c>
      <c r="Q483" t="s">
        <v>70</v>
      </c>
      <c r="R483" t="s">
        <v>68</v>
      </c>
      <c r="S483" t="s">
        <v>76</v>
      </c>
      <c r="T483" s="16">
        <v>0.5</v>
      </c>
      <c r="U483" s="11" t="s">
        <v>56</v>
      </c>
      <c r="V483" t="s">
        <v>56</v>
      </c>
      <c r="W483" t="e">
        <f>IF(X483="","",INDEX(#REF!,MATCH(X483,#REF!,0)))</f>
        <v>#REF!</v>
      </c>
      <c r="X483" s="5" t="str">
        <f t="shared" si="28"/>
        <v>3 - Senior Manager &amp; Operations</v>
      </c>
      <c r="Y483" t="e">
        <f>IF(Z483="","",INDEX(#REF!,MATCH(Z483,#REF!,0)))</f>
        <v>#REF!</v>
      </c>
      <c r="Z483" t="str">
        <f t="shared" si="29"/>
        <v>3 - Senior Manager</v>
      </c>
      <c r="AA483" t="s">
        <v>9</v>
      </c>
      <c r="AB483" t="s">
        <v>9</v>
      </c>
      <c r="AC483" t="s">
        <v>9</v>
      </c>
      <c r="AD483" s="2">
        <v>40634</v>
      </c>
      <c r="AE483">
        <v>9</v>
      </c>
      <c r="AF483">
        <f t="shared" ca="1" si="31"/>
        <v>0.88513344729582943</v>
      </c>
      <c r="AG483">
        <f t="shared" si="30"/>
        <v>1</v>
      </c>
    </row>
    <row r="484" spans="1:33">
      <c r="A484">
        <v>483</v>
      </c>
      <c r="B484" t="s">
        <v>0</v>
      </c>
      <c r="C484" s="13">
        <v>3</v>
      </c>
      <c r="D484" s="13" t="str">
        <f>IF(J484="Y","",IF(H484="Y",INDEX(#REF!,MATCH(I484,#REF!,0)),I484))</f>
        <v>6 - Junior Officer</v>
      </c>
      <c r="E484" s="3" t="s">
        <v>68</v>
      </c>
      <c r="F484" s="6" t="s">
        <v>71</v>
      </c>
      <c r="G484" s="3" t="s">
        <v>67</v>
      </c>
      <c r="H484" s="3" t="s">
        <v>69</v>
      </c>
      <c r="I484" s="4" t="s">
        <v>74</v>
      </c>
      <c r="J484" s="3" t="s">
        <v>69</v>
      </c>
      <c r="K484" s="3">
        <v>3</v>
      </c>
      <c r="L484" s="8" t="s">
        <v>5</v>
      </c>
      <c r="M484" s="3" t="s">
        <v>5</v>
      </c>
      <c r="N484" s="6">
        <v>36</v>
      </c>
      <c r="O484" s="14">
        <v>4</v>
      </c>
      <c r="P484" t="s">
        <v>58</v>
      </c>
      <c r="Q484" t="s">
        <v>70</v>
      </c>
      <c r="R484" t="s">
        <v>70</v>
      </c>
      <c r="T484" s="16">
        <v>0.5</v>
      </c>
      <c r="U484" s="11">
        <v>0.5</v>
      </c>
      <c r="V484" t="s">
        <v>55</v>
      </c>
      <c r="W484" t="str">
        <f>IF(X484="","",INDEX(#REF!,MATCH(X484,#REF!,0)))</f>
        <v/>
      </c>
      <c r="X484" s="5" t="str">
        <f t="shared" si="28"/>
        <v/>
      </c>
      <c r="Y484" t="str">
        <f>IF(Z484="","",INDEX(#REF!,MATCH(Z484,#REF!,0)))</f>
        <v/>
      </c>
      <c r="Z484" t="str">
        <f t="shared" si="29"/>
        <v/>
      </c>
      <c r="AA484" t="s">
        <v>15</v>
      </c>
      <c r="AB484" t="s">
        <v>62</v>
      </c>
      <c r="AC484" t="s">
        <v>62</v>
      </c>
      <c r="AD484" s="2">
        <v>42461</v>
      </c>
      <c r="AE484">
        <v>4</v>
      </c>
      <c r="AF484">
        <f t="shared" ca="1" si="31"/>
        <v>0.27013125058332499</v>
      </c>
      <c r="AG484">
        <f t="shared" si="30"/>
        <v>1</v>
      </c>
    </row>
    <row r="485" spans="1:33">
      <c r="A485">
        <v>484</v>
      </c>
      <c r="B485" t="s">
        <v>1</v>
      </c>
      <c r="D485" s="13" t="str">
        <f>IF(J485="Y","",IF(H485="Y",INDEX(#REF!,MATCH(I485,#REF!,0)),I485))</f>
        <v/>
      </c>
      <c r="E485" s="3" t="s">
        <v>70</v>
      </c>
      <c r="F485" s="6"/>
      <c r="G485" s="3" t="s">
        <v>69</v>
      </c>
      <c r="H485" s="3" t="s">
        <v>69</v>
      </c>
      <c r="I485" s="3" t="s">
        <v>78</v>
      </c>
      <c r="J485" s="3" t="s">
        <v>67</v>
      </c>
      <c r="K485" s="3"/>
      <c r="L485" s="8" t="s">
        <v>8</v>
      </c>
      <c r="M485" s="3" t="s">
        <v>8</v>
      </c>
      <c r="N485" s="6">
        <v>61</v>
      </c>
      <c r="O485" s="14">
        <v>0</v>
      </c>
      <c r="P485" t="s">
        <v>61</v>
      </c>
      <c r="Q485" t="s">
        <v>70</v>
      </c>
      <c r="R485" t="s">
        <v>70</v>
      </c>
      <c r="S485" t="s">
        <v>78</v>
      </c>
      <c r="T485" s="16">
        <v>0.5</v>
      </c>
      <c r="U485" s="11" t="s">
        <v>56</v>
      </c>
      <c r="V485" t="s">
        <v>56</v>
      </c>
      <c r="W485" t="str">
        <f>IF(X485="","",INDEX(#REF!,MATCH(X485,#REF!,0)))</f>
        <v/>
      </c>
      <c r="X485" s="5" t="str">
        <f t="shared" si="28"/>
        <v/>
      </c>
      <c r="Y485" t="str">
        <f>IF(Z485="","",INDEX(#REF!,MATCH(Z485,#REF!,0)))</f>
        <v/>
      </c>
      <c r="Z485" t="str">
        <f t="shared" si="29"/>
        <v/>
      </c>
      <c r="AA485" t="s">
        <v>14</v>
      </c>
      <c r="AB485" t="s">
        <v>64</v>
      </c>
      <c r="AC485" t="s">
        <v>66</v>
      </c>
      <c r="AD485" s="2">
        <v>43922</v>
      </c>
      <c r="AE485">
        <v>0</v>
      </c>
      <c r="AF485">
        <f t="shared" ca="1" si="31"/>
        <v>0.53899620882713306</v>
      </c>
      <c r="AG485">
        <f t="shared" si="30"/>
        <v>0</v>
      </c>
    </row>
    <row r="486" spans="1:33">
      <c r="A486">
        <v>485</v>
      </c>
      <c r="B486" t="s">
        <v>1</v>
      </c>
      <c r="C486" s="13">
        <v>1</v>
      </c>
      <c r="D486" s="13" t="e">
        <f>IF(J486="Y","",IF(H486="Y",INDEX(#REF!,MATCH(I486,#REF!,0)),I486))</f>
        <v>#REF!</v>
      </c>
      <c r="E486" s="3" t="s">
        <v>70</v>
      </c>
      <c r="F486" s="6"/>
      <c r="G486" s="3" t="s">
        <v>67</v>
      </c>
      <c r="H486" s="3" t="s">
        <v>67</v>
      </c>
      <c r="I486" s="3" t="s">
        <v>75</v>
      </c>
      <c r="J486" s="3" t="s">
        <v>69</v>
      </c>
      <c r="K486" s="3">
        <v>3</v>
      </c>
      <c r="L486" s="8" t="s">
        <v>5</v>
      </c>
      <c r="M486" s="3" t="s">
        <v>5</v>
      </c>
      <c r="N486" s="6">
        <v>34</v>
      </c>
      <c r="O486" s="14">
        <v>1</v>
      </c>
      <c r="P486" t="s">
        <v>58</v>
      </c>
      <c r="Q486" t="s">
        <v>70</v>
      </c>
      <c r="R486" t="s">
        <v>68</v>
      </c>
      <c r="S486" t="s">
        <v>75</v>
      </c>
      <c r="T486" s="16">
        <v>0.5</v>
      </c>
      <c r="U486" s="11" t="s">
        <v>56</v>
      </c>
      <c r="V486" t="s">
        <v>56</v>
      </c>
      <c r="W486" t="e">
        <f>IF(X486="","",INDEX(#REF!,MATCH(X486,#REF!,0)))</f>
        <v>#REF!</v>
      </c>
      <c r="X486" s="5" t="str">
        <f t="shared" si="28"/>
        <v>4 - Manager &amp; Operations</v>
      </c>
      <c r="Y486" t="e">
        <f>IF(Z486="","",INDEX(#REF!,MATCH(Z486,#REF!,0)))</f>
        <v>#REF!</v>
      </c>
      <c r="Z486" t="str">
        <f t="shared" si="29"/>
        <v>4 - Manager</v>
      </c>
      <c r="AA486" t="s">
        <v>19</v>
      </c>
      <c r="AB486" t="s">
        <v>62</v>
      </c>
      <c r="AC486" t="s">
        <v>62</v>
      </c>
      <c r="AD486" s="2">
        <v>41365</v>
      </c>
      <c r="AE486">
        <v>7</v>
      </c>
      <c r="AF486">
        <f ca="1">RAND()</f>
        <v>0.23575569899354021</v>
      </c>
      <c r="AG486">
        <f t="shared" si="30"/>
        <v>1</v>
      </c>
    </row>
    <row r="487" spans="1:33">
      <c r="A487">
        <v>486</v>
      </c>
      <c r="B487" t="s">
        <v>0</v>
      </c>
      <c r="C487" s="13">
        <v>3</v>
      </c>
      <c r="D487" s="13" t="str">
        <f>IF(J487="Y","",IF(H487="Y",INDEX(#REF!,MATCH(I487,#REF!,0)),I487))</f>
        <v>6 - Junior Officer</v>
      </c>
      <c r="E487" s="3" t="s">
        <v>68</v>
      </c>
      <c r="F487" s="6" t="s">
        <v>71</v>
      </c>
      <c r="G487" s="3" t="s">
        <v>67</v>
      </c>
      <c r="H487" s="3" t="s">
        <v>69</v>
      </c>
      <c r="I487" s="4" t="s">
        <v>74</v>
      </c>
      <c r="J487" s="3" t="s">
        <v>69</v>
      </c>
      <c r="K487" s="3">
        <v>2</v>
      </c>
      <c r="L487" s="8" t="s">
        <v>5</v>
      </c>
      <c r="M487" s="3" t="s">
        <v>5</v>
      </c>
      <c r="N487" s="6">
        <v>47</v>
      </c>
      <c r="O487" s="14">
        <v>2</v>
      </c>
      <c r="P487" t="s">
        <v>59</v>
      </c>
      <c r="Q487" t="s">
        <v>70</v>
      </c>
      <c r="R487" t="s">
        <v>70</v>
      </c>
      <c r="T487" s="16">
        <v>0.5</v>
      </c>
      <c r="U487" s="11" t="s">
        <v>56</v>
      </c>
      <c r="V487" t="s">
        <v>56</v>
      </c>
      <c r="W487" t="str">
        <f>IF(X487="","",INDEX(#REF!,MATCH(X487,#REF!,0)))</f>
        <v/>
      </c>
      <c r="X487" s="5" t="str">
        <f t="shared" si="28"/>
        <v/>
      </c>
      <c r="Y487" t="str">
        <f>IF(Z487="","",INDEX(#REF!,MATCH(Z487,#REF!,0)))</f>
        <v/>
      </c>
      <c r="Z487" t="str">
        <f t="shared" si="29"/>
        <v/>
      </c>
      <c r="AA487" t="s">
        <v>19</v>
      </c>
      <c r="AB487" t="s">
        <v>62</v>
      </c>
      <c r="AC487" t="s">
        <v>62</v>
      </c>
      <c r="AD487" s="2">
        <v>43191</v>
      </c>
      <c r="AE487">
        <v>2</v>
      </c>
      <c r="AF487">
        <f t="shared" ca="1" si="31"/>
        <v>0.45292418367276688</v>
      </c>
      <c r="AG487">
        <f t="shared" si="30"/>
        <v>1</v>
      </c>
    </row>
    <row r="488" spans="1:33">
      <c r="A488">
        <v>487</v>
      </c>
      <c r="B488" t="s">
        <v>0</v>
      </c>
      <c r="C488" s="13">
        <v>2</v>
      </c>
      <c r="D488" s="13" t="e">
        <f>IF(J488="Y","",IF(H488="Y",INDEX(#REF!,MATCH(I488,#REF!,0)),I488))</f>
        <v>#REF!</v>
      </c>
      <c r="E488" s="3" t="s">
        <v>70</v>
      </c>
      <c r="F488" s="6"/>
      <c r="G488" s="3" t="s">
        <v>67</v>
      </c>
      <c r="H488" s="3" t="s">
        <v>67</v>
      </c>
      <c r="I488" s="3" t="s">
        <v>75</v>
      </c>
      <c r="J488" s="3" t="s">
        <v>69</v>
      </c>
      <c r="K488" s="3">
        <v>3</v>
      </c>
      <c r="L488" s="8" t="s">
        <v>6</v>
      </c>
      <c r="M488" s="3" t="s">
        <v>6</v>
      </c>
      <c r="N488" s="6">
        <v>39</v>
      </c>
      <c r="O488" s="14">
        <v>1</v>
      </c>
      <c r="P488" t="s">
        <v>58</v>
      </c>
      <c r="Q488" t="s">
        <v>70</v>
      </c>
      <c r="R488" t="s">
        <v>68</v>
      </c>
      <c r="S488" t="s">
        <v>75</v>
      </c>
      <c r="T488" s="16">
        <v>0.5</v>
      </c>
      <c r="U488" s="11" t="s">
        <v>56</v>
      </c>
      <c r="V488" t="s">
        <v>56</v>
      </c>
      <c r="W488" t="e">
        <f>IF(X488="","",INDEX(#REF!,MATCH(X488,#REF!,0)))</f>
        <v>#REF!</v>
      </c>
      <c r="X488" s="5" t="str">
        <f t="shared" si="28"/>
        <v>4 - Manager &amp; Internal Services</v>
      </c>
      <c r="Y488" t="e">
        <f>IF(Z488="","",INDEX(#REF!,MATCH(Z488,#REF!,0)))</f>
        <v>#REF!</v>
      </c>
      <c r="Z488" t="str">
        <f t="shared" si="29"/>
        <v>4 - Manager</v>
      </c>
      <c r="AA488" t="s">
        <v>15</v>
      </c>
      <c r="AB488" t="s">
        <v>62</v>
      </c>
      <c r="AC488" t="s">
        <v>62</v>
      </c>
      <c r="AD488" s="2">
        <v>42095</v>
      </c>
      <c r="AE488">
        <v>5</v>
      </c>
      <c r="AF488">
        <f t="shared" ca="1" si="31"/>
        <v>0.35179617335104774</v>
      </c>
      <c r="AG488">
        <f t="shared" si="30"/>
        <v>1</v>
      </c>
    </row>
    <row r="489" spans="1:33">
      <c r="A489">
        <v>488</v>
      </c>
      <c r="B489" t="s">
        <v>0</v>
      </c>
      <c r="D489" s="13" t="str">
        <f>IF(J489="Y","",IF(H489="Y",INDEX(#REF!,MATCH(I489,#REF!,0)),I489))</f>
        <v>6 - Junior Officer</v>
      </c>
      <c r="E489" s="3" t="s">
        <v>70</v>
      </c>
      <c r="F489" s="6"/>
      <c r="G489" s="3" t="s">
        <v>67</v>
      </c>
      <c r="H489" s="3" t="s">
        <v>69</v>
      </c>
      <c r="I489" s="3" t="s">
        <v>74</v>
      </c>
      <c r="J489" s="3" t="s">
        <v>69</v>
      </c>
      <c r="K489" s="3">
        <v>2</v>
      </c>
      <c r="L489" s="8" t="s">
        <v>7</v>
      </c>
      <c r="M489" s="3" t="s">
        <v>7</v>
      </c>
      <c r="N489" s="6">
        <v>26</v>
      </c>
      <c r="O489" s="14">
        <v>1</v>
      </c>
      <c r="P489" t="s">
        <v>57</v>
      </c>
      <c r="Q489" t="s">
        <v>70</v>
      </c>
      <c r="R489" t="s">
        <v>68</v>
      </c>
      <c r="S489" t="s">
        <v>74</v>
      </c>
      <c r="T489" s="16">
        <v>0.5</v>
      </c>
      <c r="U489" s="11" t="s">
        <v>56</v>
      </c>
      <c r="V489" t="s">
        <v>56</v>
      </c>
      <c r="W489" t="e">
        <f>IF(X489="","",INDEX(#REF!,MATCH(X489,#REF!,0)))</f>
        <v>#REF!</v>
      </c>
      <c r="X489" s="5" t="str">
        <f t="shared" si="28"/>
        <v>6 - Junior Officer &amp; Sales &amp; Marketing</v>
      </c>
      <c r="Y489" t="e">
        <f>IF(Z489="","",INDEX(#REF!,MATCH(Z489,#REF!,0)))</f>
        <v>#REF!</v>
      </c>
      <c r="Z489" t="str">
        <f t="shared" si="29"/>
        <v>6 - Junior Officer</v>
      </c>
      <c r="AA489" t="s">
        <v>9</v>
      </c>
      <c r="AB489" t="s">
        <v>9</v>
      </c>
      <c r="AC489" t="s">
        <v>9</v>
      </c>
      <c r="AD489" s="2">
        <v>43556</v>
      </c>
      <c r="AE489">
        <v>1</v>
      </c>
      <c r="AF489">
        <f t="shared" ca="1" si="31"/>
        <v>0.64282896644911358</v>
      </c>
      <c r="AG489">
        <f t="shared" si="30"/>
        <v>1</v>
      </c>
    </row>
    <row r="490" spans="1:33">
      <c r="A490">
        <v>489</v>
      </c>
      <c r="B490" t="s">
        <v>1</v>
      </c>
      <c r="D490" s="13" t="str">
        <f>IF(J490="Y","",IF(H490="Y",INDEX(#REF!,MATCH(I490,#REF!,0)),I490))</f>
        <v/>
      </c>
      <c r="E490" s="3" t="s">
        <v>70</v>
      </c>
      <c r="F490" s="6"/>
      <c r="G490" s="3" t="s">
        <v>69</v>
      </c>
      <c r="H490" s="3" t="s">
        <v>69</v>
      </c>
      <c r="I490" s="3" t="s">
        <v>75</v>
      </c>
      <c r="J490" s="3" t="s">
        <v>67</v>
      </c>
      <c r="K490" s="3"/>
      <c r="L490" s="8" t="s">
        <v>5</v>
      </c>
      <c r="M490" s="3" t="s">
        <v>5</v>
      </c>
      <c r="N490" s="6">
        <v>30</v>
      </c>
      <c r="O490" s="14">
        <v>0</v>
      </c>
      <c r="P490" t="s">
        <v>58</v>
      </c>
      <c r="Q490" t="s">
        <v>70</v>
      </c>
      <c r="R490" t="s">
        <v>70</v>
      </c>
      <c r="S490" t="s">
        <v>75</v>
      </c>
      <c r="T490" s="16">
        <v>0.5</v>
      </c>
      <c r="U490" s="11" t="s">
        <v>56</v>
      </c>
      <c r="V490" t="s">
        <v>56</v>
      </c>
      <c r="W490" t="e">
        <f>IF(X490="","",INDEX(#REF!,MATCH(X490,#REF!,0)))</f>
        <v>#REF!</v>
      </c>
      <c r="X490" s="5" t="str">
        <f t="shared" si="28"/>
        <v>4 - Manager &amp; Operations</v>
      </c>
      <c r="Y490" t="e">
        <f>IF(Z490="","",INDEX(#REF!,MATCH(Z490,#REF!,0)))</f>
        <v>#REF!</v>
      </c>
      <c r="Z490" t="str">
        <f t="shared" si="29"/>
        <v>4 - Manager</v>
      </c>
      <c r="AA490" t="s">
        <v>9</v>
      </c>
      <c r="AB490" t="s">
        <v>9</v>
      </c>
      <c r="AC490" t="s">
        <v>9</v>
      </c>
      <c r="AD490" s="2">
        <v>43922</v>
      </c>
      <c r="AE490">
        <v>0</v>
      </c>
      <c r="AF490">
        <f t="shared" ca="1" si="31"/>
        <v>0.23516124719930553</v>
      </c>
      <c r="AG490">
        <f t="shared" si="30"/>
        <v>1</v>
      </c>
    </row>
    <row r="491" spans="1:33">
      <c r="A491">
        <v>490</v>
      </c>
      <c r="B491" t="s">
        <v>1</v>
      </c>
      <c r="D491" s="13" t="str">
        <f>IF(J491="Y","",IF(H491="Y",INDEX(#REF!,MATCH(I491,#REF!,0)),I491))</f>
        <v/>
      </c>
      <c r="E491" s="3" t="s">
        <v>70</v>
      </c>
      <c r="F491" s="6"/>
      <c r="G491" s="3" t="s">
        <v>69</v>
      </c>
      <c r="H491" s="3" t="s">
        <v>69</v>
      </c>
      <c r="I491" s="3" t="s">
        <v>76</v>
      </c>
      <c r="J491" s="3" t="s">
        <v>67</v>
      </c>
      <c r="K491" s="3"/>
      <c r="L491" s="8" t="s">
        <v>3</v>
      </c>
      <c r="M491" s="3" t="s">
        <v>3</v>
      </c>
      <c r="N491" s="6">
        <v>33</v>
      </c>
      <c r="O491" s="14">
        <v>0</v>
      </c>
      <c r="P491" t="s">
        <v>58</v>
      </c>
      <c r="Q491" t="s">
        <v>70</v>
      </c>
      <c r="R491" t="s">
        <v>70</v>
      </c>
      <c r="S491" t="s">
        <v>76</v>
      </c>
      <c r="T491" s="16">
        <v>0.5</v>
      </c>
      <c r="U491" s="11" t="s">
        <v>56</v>
      </c>
      <c r="V491" t="s">
        <v>56</v>
      </c>
      <c r="W491" t="e">
        <f>IF(X491="","",INDEX(#REF!,MATCH(X491,#REF!,0)))</f>
        <v>#REF!</v>
      </c>
      <c r="X491" s="5" t="str">
        <f t="shared" si="28"/>
        <v>3 - Senior Manager &amp; Finance</v>
      </c>
      <c r="Y491" t="e">
        <f>IF(Z491="","",INDEX(#REF!,MATCH(Z491,#REF!,0)))</f>
        <v>#REF!</v>
      </c>
      <c r="Z491" t="str">
        <f t="shared" si="29"/>
        <v>3 - Senior Manager</v>
      </c>
      <c r="AA491" t="s">
        <v>9</v>
      </c>
      <c r="AB491" t="s">
        <v>9</v>
      </c>
      <c r="AC491" t="s">
        <v>9</v>
      </c>
      <c r="AD491" s="2">
        <v>43922</v>
      </c>
      <c r="AE491">
        <v>0</v>
      </c>
      <c r="AF491">
        <f t="shared" ca="1" si="31"/>
        <v>0.545482930741648</v>
      </c>
      <c r="AG491">
        <f t="shared" si="30"/>
        <v>1</v>
      </c>
    </row>
    <row r="492" spans="1:33">
      <c r="A492">
        <v>491</v>
      </c>
      <c r="B492" t="s">
        <v>0</v>
      </c>
      <c r="D492" s="13" t="str">
        <f>IF(J492="Y","",IF(H492="Y",INDEX(#REF!,MATCH(I492,#REF!,0)),I492))</f>
        <v/>
      </c>
      <c r="E492" s="3" t="s">
        <v>70</v>
      </c>
      <c r="F492" s="6"/>
      <c r="G492" s="3" t="s">
        <v>69</v>
      </c>
      <c r="H492" s="3" t="s">
        <v>69</v>
      </c>
      <c r="I492" s="3" t="s">
        <v>106</v>
      </c>
      <c r="J492" s="3" t="s">
        <v>67</v>
      </c>
      <c r="K492" s="3"/>
      <c r="L492" s="8" t="s">
        <v>6</v>
      </c>
      <c r="M492" s="3" t="s">
        <v>6</v>
      </c>
      <c r="N492" s="6">
        <v>33</v>
      </c>
      <c r="O492" s="14">
        <v>0</v>
      </c>
      <c r="P492" t="s">
        <v>58</v>
      </c>
      <c r="Q492" t="s">
        <v>70</v>
      </c>
      <c r="R492" t="s">
        <v>70</v>
      </c>
      <c r="S492" t="s">
        <v>106</v>
      </c>
      <c r="T492" s="16">
        <v>0.5</v>
      </c>
      <c r="U492" s="11" t="s">
        <v>56</v>
      </c>
      <c r="V492" t="s">
        <v>56</v>
      </c>
      <c r="W492" t="e">
        <f>IF(X492="","",INDEX(#REF!,MATCH(X492,#REF!,0)))</f>
        <v>#REF!</v>
      </c>
      <c r="X492" s="5" t="str">
        <f t="shared" si="28"/>
        <v>5 - Senior Officer &amp; Internal Services</v>
      </c>
      <c r="Y492" t="e">
        <f>IF(Z492="","",INDEX(#REF!,MATCH(Z492,#REF!,0)))</f>
        <v>#REF!</v>
      </c>
      <c r="Z492" t="str">
        <f t="shared" si="29"/>
        <v>5 - Senior Officer</v>
      </c>
      <c r="AA492" t="s">
        <v>25</v>
      </c>
      <c r="AB492" t="s">
        <v>62</v>
      </c>
      <c r="AC492" t="s">
        <v>62</v>
      </c>
      <c r="AD492" s="2">
        <v>43922</v>
      </c>
      <c r="AE492">
        <v>0</v>
      </c>
      <c r="AF492">
        <f t="shared" ca="1" si="31"/>
        <v>0.11338858527647011</v>
      </c>
      <c r="AG492">
        <f t="shared" si="30"/>
        <v>1</v>
      </c>
    </row>
    <row r="493" spans="1:33">
      <c r="A493">
        <v>492</v>
      </c>
      <c r="B493" t="s">
        <v>1</v>
      </c>
      <c r="C493" s="13">
        <v>2</v>
      </c>
      <c r="D493" s="13" t="str">
        <f>IF(J493="Y","",IF(H493="Y",INDEX(#REF!,MATCH(I493,#REF!,0)),I493))</f>
        <v>2 - Director</v>
      </c>
      <c r="E493" s="3" t="s">
        <v>70</v>
      </c>
      <c r="F493" s="6"/>
      <c r="G493" s="3" t="s">
        <v>67</v>
      </c>
      <c r="H493" s="3" t="s">
        <v>69</v>
      </c>
      <c r="I493" s="3" t="s">
        <v>77</v>
      </c>
      <c r="J493" s="3" t="s">
        <v>69</v>
      </c>
      <c r="K493" s="3">
        <v>1</v>
      </c>
      <c r="L493" s="8" t="s">
        <v>7</v>
      </c>
      <c r="M493" s="3" t="s">
        <v>7</v>
      </c>
      <c r="N493" s="6">
        <v>42</v>
      </c>
      <c r="O493" s="14">
        <v>3</v>
      </c>
      <c r="P493" t="s">
        <v>59</v>
      </c>
      <c r="Q493" t="s">
        <v>70</v>
      </c>
      <c r="R493" t="s">
        <v>68</v>
      </c>
      <c r="S493" t="s">
        <v>77</v>
      </c>
      <c r="T493" s="16">
        <v>0.5</v>
      </c>
      <c r="U493" s="11" t="s">
        <v>56</v>
      </c>
      <c r="V493" t="s">
        <v>56</v>
      </c>
      <c r="W493" t="e">
        <f>IF(X493="","",INDEX(#REF!,MATCH(X493,#REF!,0)))</f>
        <v>#REF!</v>
      </c>
      <c r="X493" s="5" t="str">
        <f t="shared" si="28"/>
        <v>2 - Director &amp; Sales &amp; Marketing</v>
      </c>
      <c r="Y493" t="s">
        <v>105</v>
      </c>
      <c r="Z493" t="str">
        <f t="shared" si="29"/>
        <v>2 - Director</v>
      </c>
      <c r="AA493" t="s">
        <v>9</v>
      </c>
      <c r="AB493" t="s">
        <v>9</v>
      </c>
      <c r="AC493" t="s">
        <v>9</v>
      </c>
      <c r="AD493" s="2">
        <v>41000</v>
      </c>
      <c r="AE493">
        <v>8</v>
      </c>
      <c r="AF493">
        <f t="shared" ca="1" si="31"/>
        <v>0.28852333670966346</v>
      </c>
      <c r="AG493">
        <f t="shared" si="30"/>
        <v>1</v>
      </c>
    </row>
    <row r="494" spans="1:33">
      <c r="A494">
        <v>493</v>
      </c>
      <c r="B494" t="s">
        <v>1</v>
      </c>
      <c r="C494" s="13">
        <v>2</v>
      </c>
      <c r="D494" s="13" t="str">
        <f>IF(J494="Y","",IF(H494="Y",INDEX(#REF!,MATCH(I494,#REF!,0)),I494))</f>
        <v>4 - Manager</v>
      </c>
      <c r="E494" s="3" t="s">
        <v>70</v>
      </c>
      <c r="F494" s="6"/>
      <c r="G494" s="3" t="s">
        <v>67</v>
      </c>
      <c r="H494" s="3" t="s">
        <v>69</v>
      </c>
      <c r="I494" s="3" t="s">
        <v>75</v>
      </c>
      <c r="J494" s="3" t="s">
        <v>69</v>
      </c>
      <c r="K494" s="3">
        <v>1</v>
      </c>
      <c r="L494" s="8" t="s">
        <v>7</v>
      </c>
      <c r="M494" s="3" t="s">
        <v>7</v>
      </c>
      <c r="N494" s="6">
        <v>33</v>
      </c>
      <c r="O494" s="14">
        <v>2</v>
      </c>
      <c r="P494" t="s">
        <v>58</v>
      </c>
      <c r="Q494" t="s">
        <v>68</v>
      </c>
      <c r="R494" t="s">
        <v>68</v>
      </c>
      <c r="S494" t="s">
        <v>76</v>
      </c>
      <c r="T494" s="16">
        <v>0.5</v>
      </c>
      <c r="U494" s="11" t="s">
        <v>56</v>
      </c>
      <c r="V494" t="s">
        <v>56</v>
      </c>
      <c r="W494" t="e">
        <f>IF(X494="","",INDEX(#REF!,MATCH(X494,#REF!,0)))</f>
        <v>#REF!</v>
      </c>
      <c r="X494" s="5" t="str">
        <f t="shared" si="28"/>
        <v>4 - Manager &amp; Sales &amp; Marketing</v>
      </c>
      <c r="Y494" t="e">
        <f>IF(Z494="","",INDEX(#REF!,MATCH(Z494,#REF!,0)))</f>
        <v>#REF!</v>
      </c>
      <c r="Z494" t="str">
        <f t="shared" si="29"/>
        <v>4 - Manager</v>
      </c>
      <c r="AA494" t="s">
        <v>20</v>
      </c>
      <c r="AB494" t="s">
        <v>62</v>
      </c>
      <c r="AC494" t="s">
        <v>62</v>
      </c>
      <c r="AD494" s="2">
        <v>42461</v>
      </c>
      <c r="AE494">
        <v>4</v>
      </c>
      <c r="AF494">
        <f t="shared" ca="1" si="31"/>
        <v>0.22649205834635544</v>
      </c>
      <c r="AG494">
        <f t="shared" si="30"/>
        <v>0</v>
      </c>
    </row>
    <row r="495" spans="1:33">
      <c r="A495">
        <v>494</v>
      </c>
      <c r="B495" t="s">
        <v>0</v>
      </c>
      <c r="C495" s="13">
        <v>3</v>
      </c>
      <c r="D495" s="13" t="str">
        <f>IF(J495="Y","",IF(H495="Y",INDEX(#REF!,MATCH(I495,#REF!,0)),I495))</f>
        <v>6 - Junior Officer</v>
      </c>
      <c r="E495" s="3" t="s">
        <v>70</v>
      </c>
      <c r="F495" s="6"/>
      <c r="G495" s="3" t="s">
        <v>67</v>
      </c>
      <c r="H495" s="3" t="s">
        <v>69</v>
      </c>
      <c r="I495" s="3" t="s">
        <v>74</v>
      </c>
      <c r="J495" s="3" t="s">
        <v>69</v>
      </c>
      <c r="K495" s="3">
        <v>4</v>
      </c>
      <c r="L495" s="8" t="s">
        <v>7</v>
      </c>
      <c r="M495" s="3" t="s">
        <v>7</v>
      </c>
      <c r="N495" s="6">
        <v>27</v>
      </c>
      <c r="O495" s="14">
        <v>3</v>
      </c>
      <c r="P495" t="s">
        <v>57</v>
      </c>
      <c r="Q495" t="s">
        <v>70</v>
      </c>
      <c r="R495" t="s">
        <v>68</v>
      </c>
      <c r="S495" t="s">
        <v>74</v>
      </c>
      <c r="T495" s="16">
        <v>0.5</v>
      </c>
      <c r="U495" s="11" t="s">
        <v>56</v>
      </c>
      <c r="V495" t="s">
        <v>56</v>
      </c>
      <c r="W495" t="e">
        <f>IF(X495="","",INDEX(#REF!,MATCH(X495,#REF!,0)))</f>
        <v>#REF!</v>
      </c>
      <c r="X495" s="5" t="str">
        <f t="shared" si="28"/>
        <v>6 - Junior Officer &amp; Sales &amp; Marketing</v>
      </c>
      <c r="Y495" t="e">
        <f>IF(Z495="","",INDEX(#REF!,MATCH(Z495,#REF!,0)))</f>
        <v>#REF!</v>
      </c>
      <c r="Z495" t="str">
        <f t="shared" si="29"/>
        <v>6 - Junior Officer</v>
      </c>
      <c r="AA495" t="s">
        <v>10</v>
      </c>
      <c r="AB495" t="s">
        <v>62</v>
      </c>
      <c r="AC495" t="s">
        <v>62</v>
      </c>
      <c r="AD495" s="2">
        <v>42826</v>
      </c>
      <c r="AE495">
        <v>3</v>
      </c>
      <c r="AF495">
        <f t="shared" ca="1" si="31"/>
        <v>0.2739022273980809</v>
      </c>
      <c r="AG495">
        <f t="shared" si="30"/>
        <v>1</v>
      </c>
    </row>
    <row r="496" spans="1:33">
      <c r="A496">
        <v>495</v>
      </c>
      <c r="B496" t="s">
        <v>0</v>
      </c>
      <c r="C496" s="13">
        <v>3</v>
      </c>
      <c r="D496" s="13" t="str">
        <f>IF(J496="Y","",IF(H496="Y",INDEX(#REF!,MATCH(I496,#REF!,0)),I496))</f>
        <v>6 - Junior Officer</v>
      </c>
      <c r="E496" s="3" t="s">
        <v>70</v>
      </c>
      <c r="F496" s="6"/>
      <c r="G496" s="3" t="s">
        <v>67</v>
      </c>
      <c r="H496" s="3" t="s">
        <v>69</v>
      </c>
      <c r="I496" s="3" t="s">
        <v>74</v>
      </c>
      <c r="J496" s="3" t="s">
        <v>69</v>
      </c>
      <c r="K496" s="3">
        <v>2</v>
      </c>
      <c r="L496" s="8" t="s">
        <v>5</v>
      </c>
      <c r="M496" s="3" t="s">
        <v>5</v>
      </c>
      <c r="N496" s="6">
        <v>22</v>
      </c>
      <c r="O496" s="14">
        <v>3</v>
      </c>
      <c r="P496" t="s">
        <v>57</v>
      </c>
      <c r="Q496" t="s">
        <v>70</v>
      </c>
      <c r="R496" t="s">
        <v>68</v>
      </c>
      <c r="S496" t="s">
        <v>74</v>
      </c>
      <c r="T496" s="16">
        <v>0.5</v>
      </c>
      <c r="U496" s="11" t="s">
        <v>56</v>
      </c>
      <c r="V496" t="s">
        <v>56</v>
      </c>
      <c r="W496" t="e">
        <f>IF(X496="","",INDEX(#REF!,MATCH(X496,#REF!,0)))</f>
        <v>#REF!</v>
      </c>
      <c r="X496" s="5" t="str">
        <f t="shared" si="28"/>
        <v>6 - Junior Officer &amp; Operations</v>
      </c>
      <c r="Y496" t="e">
        <f>IF(Z496="","",INDEX(#REF!,MATCH(Z496,#REF!,0)))</f>
        <v>#REF!</v>
      </c>
      <c r="Z496" t="str">
        <f t="shared" si="29"/>
        <v>6 - Junior Officer</v>
      </c>
      <c r="AA496" t="s">
        <v>9</v>
      </c>
      <c r="AB496" t="s">
        <v>9</v>
      </c>
      <c r="AC496" t="s">
        <v>9</v>
      </c>
      <c r="AD496" s="2">
        <v>42826</v>
      </c>
      <c r="AE496">
        <v>3</v>
      </c>
      <c r="AF496">
        <f t="shared" ca="1" si="31"/>
        <v>0.44702810907162982</v>
      </c>
      <c r="AG496">
        <f t="shared" si="30"/>
        <v>1</v>
      </c>
    </row>
    <row r="497" spans="1:33">
      <c r="A497">
        <v>496</v>
      </c>
      <c r="B497" t="s">
        <v>1</v>
      </c>
      <c r="C497" s="13">
        <v>3</v>
      </c>
      <c r="D497" s="13" t="str">
        <f>IF(J497="Y","",IF(H497="Y",INDEX(#REF!,MATCH(I497,#REF!,0)),I497))</f>
        <v>6 - Junior Officer</v>
      </c>
      <c r="E497" s="3" t="s">
        <v>70</v>
      </c>
      <c r="F497" s="6"/>
      <c r="G497" s="3" t="s">
        <v>67</v>
      </c>
      <c r="H497" s="3" t="s">
        <v>69</v>
      </c>
      <c r="I497" s="3" t="s">
        <v>74</v>
      </c>
      <c r="J497" s="3" t="s">
        <v>69</v>
      </c>
      <c r="K497" s="3">
        <v>4</v>
      </c>
      <c r="L497" s="8" t="s">
        <v>7</v>
      </c>
      <c r="M497" s="3" t="s">
        <v>7</v>
      </c>
      <c r="N497" s="6">
        <v>25</v>
      </c>
      <c r="O497" s="14">
        <v>3</v>
      </c>
      <c r="P497" t="s">
        <v>57</v>
      </c>
      <c r="Q497" t="s">
        <v>70</v>
      </c>
      <c r="R497" t="s">
        <v>68</v>
      </c>
      <c r="S497" t="s">
        <v>74</v>
      </c>
      <c r="T497" s="16">
        <v>0.5</v>
      </c>
      <c r="U497" s="11" t="s">
        <v>56</v>
      </c>
      <c r="V497" t="s">
        <v>56</v>
      </c>
      <c r="W497" t="e">
        <f>IF(X497="","",INDEX(#REF!,MATCH(X497,#REF!,0)))</f>
        <v>#REF!</v>
      </c>
      <c r="X497" s="5" t="str">
        <f t="shared" si="28"/>
        <v>6 - Junior Officer &amp; Sales &amp; Marketing</v>
      </c>
      <c r="Y497" t="e">
        <f>IF(Z497="","",INDEX(#REF!,MATCH(Z497,#REF!,0)))</f>
        <v>#REF!</v>
      </c>
      <c r="Z497" t="str">
        <f t="shared" si="29"/>
        <v>6 - Junior Officer</v>
      </c>
      <c r="AA497" t="s">
        <v>19</v>
      </c>
      <c r="AB497" t="s">
        <v>62</v>
      </c>
      <c r="AC497" t="s">
        <v>62</v>
      </c>
      <c r="AD497" s="2">
        <v>42826</v>
      </c>
      <c r="AE497">
        <v>3</v>
      </c>
      <c r="AF497">
        <f t="shared" ca="1" si="31"/>
        <v>0.8388912127157091</v>
      </c>
      <c r="AG497">
        <f t="shared" si="30"/>
        <v>1</v>
      </c>
    </row>
    <row r="498" spans="1:33">
      <c r="A498">
        <v>497</v>
      </c>
      <c r="B498" t="s">
        <v>0</v>
      </c>
      <c r="C498" s="13">
        <v>3</v>
      </c>
      <c r="D498" s="13" t="str">
        <f>IF(J498="Y","",IF(H498="Y",INDEX(#REF!,MATCH(I498,#REF!,0)),I498))</f>
        <v>5 - Senior Officer</v>
      </c>
      <c r="E498" s="3" t="s">
        <v>70</v>
      </c>
      <c r="F498" s="6"/>
      <c r="G498" s="3" t="s">
        <v>67</v>
      </c>
      <c r="H498" s="3" t="s">
        <v>69</v>
      </c>
      <c r="I498" s="3" t="s">
        <v>106</v>
      </c>
      <c r="J498" s="3" t="s">
        <v>69</v>
      </c>
      <c r="K498" s="3">
        <v>2</v>
      </c>
      <c r="L498" s="8" t="s">
        <v>5</v>
      </c>
      <c r="M498" s="3" t="s">
        <v>5</v>
      </c>
      <c r="N498" s="6">
        <v>32</v>
      </c>
      <c r="O498" s="14">
        <v>2</v>
      </c>
      <c r="P498" t="s">
        <v>58</v>
      </c>
      <c r="Q498" t="s">
        <v>70</v>
      </c>
      <c r="R498" t="s">
        <v>68</v>
      </c>
      <c r="S498" t="s">
        <v>106</v>
      </c>
      <c r="T498" s="16">
        <v>0.5</v>
      </c>
      <c r="U498" s="11">
        <v>0.9</v>
      </c>
      <c r="V498" t="s">
        <v>55</v>
      </c>
      <c r="W498" t="e">
        <f>IF(X498="","",INDEX(#REF!,MATCH(X498,#REF!,0)))</f>
        <v>#REF!</v>
      </c>
      <c r="X498" s="5" t="str">
        <f t="shared" si="28"/>
        <v>5 - Senior Officer &amp; Operations</v>
      </c>
      <c r="Y498" t="e">
        <f>IF(Z498="","",INDEX(#REF!,MATCH(Z498,#REF!,0)))</f>
        <v>#REF!</v>
      </c>
      <c r="Z498" t="str">
        <f t="shared" si="29"/>
        <v>5 - Senior Officer</v>
      </c>
      <c r="AA498" t="s">
        <v>28</v>
      </c>
      <c r="AB498" t="s">
        <v>62</v>
      </c>
      <c r="AC498" t="s">
        <v>62</v>
      </c>
      <c r="AD498" s="2">
        <v>40634</v>
      </c>
      <c r="AE498">
        <v>9</v>
      </c>
      <c r="AF498">
        <f t="shared" ca="1" si="31"/>
        <v>0.70652580959163669</v>
      </c>
      <c r="AG498">
        <f t="shared" si="30"/>
        <v>1</v>
      </c>
    </row>
    <row r="499" spans="1:33">
      <c r="A499">
        <v>498</v>
      </c>
      <c r="B499" t="s">
        <v>1</v>
      </c>
      <c r="C499" s="13">
        <v>3</v>
      </c>
      <c r="D499" s="13" t="str">
        <f>IF(J499="Y","",IF(H499="Y",INDEX(#REF!,MATCH(I499,#REF!,0)),I499))</f>
        <v>6 - Junior Officer</v>
      </c>
      <c r="E499" s="3" t="s">
        <v>70</v>
      </c>
      <c r="F499" s="6"/>
      <c r="G499" s="3" t="s">
        <v>67</v>
      </c>
      <c r="H499" s="3" t="s">
        <v>69</v>
      </c>
      <c r="I499" s="3" t="s">
        <v>74</v>
      </c>
      <c r="J499" s="3" t="s">
        <v>69</v>
      </c>
      <c r="K499" s="3">
        <v>2</v>
      </c>
      <c r="L499" s="8" t="s">
        <v>7</v>
      </c>
      <c r="M499" s="3" t="s">
        <v>7</v>
      </c>
      <c r="N499" s="6">
        <v>21</v>
      </c>
      <c r="O499" s="14">
        <v>2</v>
      </c>
      <c r="P499" t="s">
        <v>57</v>
      </c>
      <c r="Q499" t="s">
        <v>70</v>
      </c>
      <c r="R499" t="s">
        <v>68</v>
      </c>
      <c r="S499" t="s">
        <v>74</v>
      </c>
      <c r="T499" s="16">
        <v>0.5</v>
      </c>
      <c r="U499" s="11" t="s">
        <v>56</v>
      </c>
      <c r="V499" t="s">
        <v>56</v>
      </c>
      <c r="W499" t="e">
        <f>IF(X499="","",INDEX(#REF!,MATCH(X499,#REF!,0)))</f>
        <v>#REF!</v>
      </c>
      <c r="X499" s="5" t="str">
        <f t="shared" si="28"/>
        <v>6 - Junior Officer &amp; Sales &amp; Marketing</v>
      </c>
      <c r="Y499" t="e">
        <f>IF(Z499="","",INDEX(#REF!,MATCH(Z499,#REF!,0)))</f>
        <v>#REF!</v>
      </c>
      <c r="Z499" t="str">
        <f t="shared" si="29"/>
        <v>6 - Junior Officer</v>
      </c>
      <c r="AA499" t="s">
        <v>24</v>
      </c>
      <c r="AB499" t="s">
        <v>63</v>
      </c>
      <c r="AC499" t="s">
        <v>66</v>
      </c>
      <c r="AD499" s="2">
        <v>43191</v>
      </c>
      <c r="AE499">
        <v>2</v>
      </c>
      <c r="AF499">
        <f t="shared" ca="1" si="31"/>
        <v>0.81161988845897393</v>
      </c>
      <c r="AG499">
        <f t="shared" si="30"/>
        <v>1</v>
      </c>
    </row>
    <row r="500" spans="1:33">
      <c r="A500">
        <v>499</v>
      </c>
      <c r="B500" t="s">
        <v>1</v>
      </c>
      <c r="C500" s="13">
        <v>1</v>
      </c>
      <c r="D500" s="13" t="e">
        <f>IF(J500="Y","",IF(H500="Y",INDEX(#REF!,MATCH(I500,#REF!,0)),I500))</f>
        <v>#REF!</v>
      </c>
      <c r="E500" s="3" t="s">
        <v>70</v>
      </c>
      <c r="F500" s="6"/>
      <c r="G500" s="3" t="s">
        <v>67</v>
      </c>
      <c r="H500" s="3" t="s">
        <v>67</v>
      </c>
      <c r="I500" s="3" t="s">
        <v>76</v>
      </c>
      <c r="J500" s="3" t="s">
        <v>69</v>
      </c>
      <c r="K500" s="3">
        <v>2</v>
      </c>
      <c r="L500" s="8" t="s">
        <v>3</v>
      </c>
      <c r="M500" s="3" t="s">
        <v>3</v>
      </c>
      <c r="N500" s="6">
        <v>42</v>
      </c>
      <c r="O500" s="14">
        <v>1</v>
      </c>
      <c r="P500" t="s">
        <v>59</v>
      </c>
      <c r="Q500" t="s">
        <v>70</v>
      </c>
      <c r="R500" t="s">
        <v>68</v>
      </c>
      <c r="S500" t="s">
        <v>76</v>
      </c>
      <c r="T500" s="16">
        <v>0.5</v>
      </c>
      <c r="U500" s="11" t="s">
        <v>56</v>
      </c>
      <c r="V500" t="s">
        <v>56</v>
      </c>
      <c r="W500" t="e">
        <f>IF(X500="","",INDEX(#REF!,MATCH(X500,#REF!,0)))</f>
        <v>#REF!</v>
      </c>
      <c r="X500" s="5" t="str">
        <f t="shared" si="28"/>
        <v>3 - Senior Manager &amp; Finance</v>
      </c>
      <c r="Y500" t="e">
        <f>IF(Z500="","",INDEX(#REF!,MATCH(Z500,#REF!,0)))</f>
        <v>#REF!</v>
      </c>
      <c r="Z500" t="str">
        <f t="shared" si="29"/>
        <v>3 - Senior Manager</v>
      </c>
      <c r="AA500" t="s">
        <v>11</v>
      </c>
      <c r="AB500" t="s">
        <v>62</v>
      </c>
      <c r="AC500" t="s">
        <v>62</v>
      </c>
      <c r="AD500" s="2">
        <v>42461</v>
      </c>
      <c r="AE500">
        <v>4</v>
      </c>
      <c r="AF500">
        <f t="shared" ca="1" si="31"/>
        <v>0.39245449196572668</v>
      </c>
      <c r="AG500">
        <f t="shared" si="30"/>
        <v>1</v>
      </c>
    </row>
    <row r="501" spans="1:33">
      <c r="A501">
        <v>500</v>
      </c>
      <c r="B501" t="s">
        <v>1</v>
      </c>
      <c r="C501" s="13">
        <v>3</v>
      </c>
      <c r="D501" s="13" t="str">
        <f>IF(J501="Y","",IF(H501="Y",INDEX(#REF!,MATCH(I501,#REF!,0)),I501))</f>
        <v>4 - Manager</v>
      </c>
      <c r="E501" s="3" t="s">
        <v>70</v>
      </c>
      <c r="F501" s="6"/>
      <c r="G501" s="3" t="s">
        <v>67</v>
      </c>
      <c r="H501" s="3" t="s">
        <v>69</v>
      </c>
      <c r="I501" s="3" t="s">
        <v>75</v>
      </c>
      <c r="J501" s="3" t="s">
        <v>69</v>
      </c>
      <c r="K501" s="3">
        <v>2</v>
      </c>
      <c r="L501" s="8" t="s">
        <v>7</v>
      </c>
      <c r="M501" s="3" t="s">
        <v>7</v>
      </c>
      <c r="N501" s="6">
        <v>39</v>
      </c>
      <c r="O501" s="14">
        <v>9</v>
      </c>
      <c r="P501" t="s">
        <v>58</v>
      </c>
      <c r="Q501" t="s">
        <v>68</v>
      </c>
      <c r="R501" t="s">
        <v>68</v>
      </c>
      <c r="S501" t="s">
        <v>76</v>
      </c>
      <c r="T501" s="16">
        <v>0.5</v>
      </c>
      <c r="U501" s="11" t="s">
        <v>56</v>
      </c>
      <c r="V501" t="s">
        <v>56</v>
      </c>
      <c r="W501" t="e">
        <f>IF(X501="","",INDEX(#REF!,MATCH(X501,#REF!,0)))</f>
        <v>#REF!</v>
      </c>
      <c r="X501" s="5" t="str">
        <f t="shared" si="28"/>
        <v>4 - Manager &amp; Sales &amp; Marketing</v>
      </c>
      <c r="Y501" t="e">
        <f>IF(Z501="","",INDEX(#REF!,MATCH(Z501,#REF!,0)))</f>
        <v>#REF!</v>
      </c>
      <c r="Z501" t="str">
        <f t="shared" si="29"/>
        <v>4 - Manager</v>
      </c>
      <c r="AA501" t="s">
        <v>9</v>
      </c>
      <c r="AB501" t="s">
        <v>9</v>
      </c>
      <c r="AC501" t="s">
        <v>9</v>
      </c>
      <c r="AD501" s="2">
        <v>40634</v>
      </c>
      <c r="AE501">
        <v>9</v>
      </c>
      <c r="AF501">
        <f t="shared" ca="1" si="31"/>
        <v>0.989655559808581</v>
      </c>
      <c r="AG501">
        <f t="shared" si="3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Pharma Group AG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 </cp:lastModifiedBy>
  <dcterms:created xsi:type="dcterms:W3CDTF">2020-09-23T13:01:50Z</dcterms:created>
  <dcterms:modified xsi:type="dcterms:W3CDTF">2024-09-26T22:39:59Z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