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A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<sst xmlns="http://schemas.openxmlformats.org/spreadsheetml/2006/main" count="44" uniqueCount="29">
  <si>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ORIGIN</t>
  </si>
  <si>
    <t xml:space="preserve">DESTINATION</t>
  </si>
  <si>
    <t xml:space="preserve">EXP $</t>
  </si>
  <si>
    <t xml:space="preserve">IMP $</t>
  </si>
  <si>
    <t xml:space="preserve">EXP $ MILLONES</t>
  </si>
  <si>
    <t xml:space="preserve">IMP $ MILLONES</t>
  </si>
  <si>
    <t xml:space="preserve">EXP CAPACITY</t>
  </si>
  <si>
    <t xml:space="preserve">IMP CAPACITY</t>
  </si>
  <si>
    <t xml:space="preserve">TOTAL EXP</t>
  </si>
  <si>
    <t xml:space="preserve">AUS</t>
  </si>
  <si>
    <t xml:space="preserve">CHN</t>
  </si>
  <si>
    <t xml:space="preserve">SUBTOTAL EXP</t>
  </si>
  <si>
    <t xml:space="preserve">JPN</t>
  </si>
  <si>
    <t xml:space="preserve">KOR</t>
  </si>
  <si>
    <t xml:space="preserve">TOTAL IMP</t>
  </si>
  <si>
    <t xml:space="preserve">HKG</t>
  </si>
  <si>
    <t xml:space="preserve">SUBOTAL IMP</t>
  </si>
  <si>
    <t xml:space="preserve">USA</t>
  </si>
  <si>
    <t xml:space="preserve">GBR</t>
  </si>
  <si>
    <t xml:space="preserve">MYS</t>
  </si>
  <si>
    <t xml:space="preserve">SGP</t>
  </si>
  <si>
    <t xml:space="preserve">DEU</t>
  </si>
  <si>
    <t xml:space="preserve">CAN</t>
  </si>
  <si>
    <t xml:space="preserve">BRA</t>
  </si>
  <si>
    <t xml:space="preserve">NLD</t>
  </si>
  <si>
    <t xml:space="preserve">FRA</t>
  </si>
  <si>
    <t xml:space="preserve">ITA</t>
  </si>
  <si>
    <t xml:space="preserve">ESP</t>
  </si>
  <si>
    <t xml:space="preserve">MEX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</si>
</sst>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%"/>
    <numFmt numFmtId="167" formatCode="0"/>
    <numFmt numFmtId="168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CALLIRB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3.8"/>
    <col collapsed="false" customWidth="true" hidden="false" outlineLevel="0" max="3" min="3" style="1" width="16.58"/>
    <col collapsed="false" customWidth="true" hidden="false" outlineLevel="0" max="4" min="4" style="1" width="15.34"/>
    <col collapsed="false" customWidth="true" hidden="false" outlineLevel="0" max="5" min="5" style="2" width="15.34"/>
    <col collapsed="false" customWidth="true" hidden="false" outlineLevel="0" max="6" min="6" style="2" width="16.02"/>
    <col collapsed="false" customWidth="true" hidden="false" outlineLevel="0" max="7" min="7" style="3" width="13.24"/>
    <col collapsed="false" customWidth="true" hidden="false" outlineLevel="0" max="8" min="8" style="3" width="15.46"/>
    <col collapsed="false" customWidth="false" hidden="false" outlineLevel="0" max="9" min="9" style="1" width="11.52"/>
    <col collapsed="false" customWidth="true" hidden="false" outlineLevel="0" max="10" min="10" style="1" width="15.05"/>
    <col collapsed="false" customWidth="true" hidden="false" outlineLevel="0" max="11" min="11" style="1" width="21.71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J1" s="1" t="s">
        <v>8</v>
      </c>
      <c r="K1" s="1" t="n">
        <v>243957967953.58</v>
      </c>
      <c r="L1" s="7"/>
    </row>
    <row r="2" customFormat="false" ht="12.8" hidden="false" customHeight="false" outlineLevel="0" collapsed="false">
      <c r="A2" s="8" t="s">
        <v>9</v>
      </c>
      <c r="B2" s="8" t="s">
        <v>10</v>
      </c>
      <c r="C2" s="9" t="n">
        <v>84961097132.19</v>
      </c>
      <c r="D2" s="10" t="n">
        <v>47021214425.63</v>
      </c>
      <c r="E2" s="11" t="n">
        <f aca="false">C2/1000000</f>
        <v>84961.09713219</v>
      </c>
      <c r="F2" s="11" t="n">
        <f aca="false">D2/1000000</f>
        <v>47021.21442563</v>
      </c>
      <c r="G2" s="12" t="n">
        <f aca="false">ROUNDUP(E2,-2)</f>
        <v>85000</v>
      </c>
      <c r="H2" s="12" t="n">
        <f aca="false">ROUNDUP(F2,-2)</f>
        <v>47100</v>
      </c>
      <c r="J2" s="1" t="s">
        <v>11</v>
      </c>
      <c r="K2" s="1" t="n">
        <f aca="false">SUM(C2:C17)</f>
        <v>182988189701.72</v>
      </c>
      <c r="L2" s="7"/>
    </row>
    <row r="3" customFormat="false" ht="12.8" hidden="false" customHeight="false" outlineLevel="0" collapsed="false">
      <c r="A3" s="8" t="s">
        <v>9</v>
      </c>
      <c r="B3" s="8" t="s">
        <v>12</v>
      </c>
      <c r="C3" s="9" t="n">
        <v>34622787171.39</v>
      </c>
      <c r="D3" s="10" t="n">
        <v>16301487336.78</v>
      </c>
      <c r="E3" s="11" t="n">
        <f aca="false">C3/1000000</f>
        <v>34622.78717139</v>
      </c>
      <c r="F3" s="11" t="n">
        <f aca="false">D3/1000000</f>
        <v>16301.48733678</v>
      </c>
      <c r="G3" s="12" t="n">
        <f aca="false">ROUNDUP(E3,-2)</f>
        <v>34700</v>
      </c>
      <c r="H3" s="12" t="n">
        <f aca="false">ROUNDUP(F3,-2)</f>
        <v>16400</v>
      </c>
    </row>
    <row r="4" customFormat="false" ht="12.8" hidden="false" customHeight="false" outlineLevel="0" collapsed="false">
      <c r="A4" s="8" t="s">
        <v>9</v>
      </c>
      <c r="B4" s="8" t="s">
        <v>13</v>
      </c>
      <c r="C4" s="9" t="n">
        <v>17963810615.15</v>
      </c>
      <c r="D4" s="10" t="n">
        <v>18657129278</v>
      </c>
      <c r="E4" s="11" t="n">
        <f aca="false">C4/1000000</f>
        <v>17963.81061515</v>
      </c>
      <c r="F4" s="11" t="n">
        <f aca="false">D4/1000000</f>
        <v>18657.129278</v>
      </c>
      <c r="G4" s="12" t="n">
        <f aca="false">ROUNDUP(E4,-2)</f>
        <v>18000</v>
      </c>
      <c r="H4" s="12" t="n">
        <f aca="false">ROUNDUP(F4,-2)</f>
        <v>18700</v>
      </c>
      <c r="J4" s="1" t="s">
        <v>14</v>
      </c>
      <c r="K4" s="13" t="n">
        <v>199987851824.94</v>
      </c>
    </row>
    <row r="5" customFormat="false" ht="12.8" hidden="false" customHeight="false" outlineLevel="0" collapsed="false">
      <c r="A5" s="8" t="s">
        <v>9</v>
      </c>
      <c r="B5" s="8" t="s">
        <v>15</v>
      </c>
      <c r="C5" s="9" t="n">
        <v>14208826194.91</v>
      </c>
      <c r="D5" s="10" t="n">
        <v>557483288.36</v>
      </c>
      <c r="E5" s="11" t="n">
        <f aca="false">C5/1000000</f>
        <v>14208.82619491</v>
      </c>
      <c r="F5" s="11" t="n">
        <f aca="false">D5/1000000</f>
        <v>557.48328836</v>
      </c>
      <c r="G5" s="12" t="n">
        <f aca="false">ROUNDUP(E5,-2)</f>
        <v>14300</v>
      </c>
      <c r="H5" s="12" t="n">
        <f aca="false">ROUNDUP(F5,-2)</f>
        <v>600</v>
      </c>
      <c r="J5" s="1" t="s">
        <v>16</v>
      </c>
      <c r="K5" s="1" t="n">
        <f aca="false">SUM(D2:D17)</f>
        <v>146029916314.06</v>
      </c>
    </row>
    <row r="6" customFormat="false" ht="12.8" hidden="false" customHeight="false" outlineLevel="0" collapsed="false">
      <c r="A6" s="8" t="s">
        <v>9</v>
      </c>
      <c r="B6" s="8" t="s">
        <v>17</v>
      </c>
      <c r="C6" s="9" t="n">
        <v>8572265215.68</v>
      </c>
      <c r="D6" s="10" t="n">
        <v>20533481968.97</v>
      </c>
      <c r="E6" s="11" t="n">
        <f aca="false">C6/1000000</f>
        <v>8572.26521568</v>
      </c>
      <c r="F6" s="11" t="n">
        <f aca="false">D6/1000000</f>
        <v>20533.48196897</v>
      </c>
      <c r="G6" s="12" t="n">
        <f aca="false">ROUNDUP(E6,-2)</f>
        <v>8600</v>
      </c>
      <c r="H6" s="12" t="n">
        <f aca="false">ROUNDUP(F6,-2)</f>
        <v>20600</v>
      </c>
    </row>
    <row r="7" customFormat="false" ht="12.8" hidden="false" customHeight="false" outlineLevel="0" collapsed="false">
      <c r="A7" s="8" t="s">
        <v>9</v>
      </c>
      <c r="B7" s="8" t="s">
        <v>18</v>
      </c>
      <c r="C7" s="9" t="n">
        <v>4745943771.33</v>
      </c>
      <c r="D7" s="10" t="n">
        <v>4947899441.79</v>
      </c>
      <c r="E7" s="11" t="n">
        <f aca="false">C7/1000000</f>
        <v>4745.94377133</v>
      </c>
      <c r="F7" s="11" t="n">
        <f aca="false">D7/1000000</f>
        <v>4947.89944179</v>
      </c>
      <c r="G7" s="12" t="n">
        <f aca="false">ROUNDUP(E7,-2)</f>
        <v>4800</v>
      </c>
      <c r="H7" s="12" t="n">
        <f aca="false">ROUNDUP(F7,-2)</f>
        <v>5000</v>
      </c>
    </row>
    <row r="8" customFormat="false" ht="12.8" hidden="false" customHeight="false" outlineLevel="0" collapsed="false">
      <c r="A8" s="8" t="s">
        <v>9</v>
      </c>
      <c r="B8" s="8" t="s">
        <v>19</v>
      </c>
      <c r="C8" s="9" t="n">
        <v>4638220819.91</v>
      </c>
      <c r="D8" s="10" t="n">
        <v>7926024918.33</v>
      </c>
      <c r="E8" s="11" t="n">
        <f aca="false">C8/1000000</f>
        <v>4638.22081991</v>
      </c>
      <c r="F8" s="11" t="n">
        <f aca="false">D8/1000000</f>
        <v>7926.02491833</v>
      </c>
      <c r="G8" s="12" t="n">
        <f aca="false">ROUNDUP(E8,-2)</f>
        <v>4700</v>
      </c>
      <c r="H8" s="12" t="n">
        <f aca="false">ROUNDUP(F8,-2)</f>
        <v>8000</v>
      </c>
    </row>
    <row r="9" customFormat="false" ht="12.8" hidden="false" customHeight="false" outlineLevel="0" collapsed="false">
      <c r="A9" s="8" t="s">
        <v>9</v>
      </c>
      <c r="B9" s="8" t="s">
        <v>20</v>
      </c>
      <c r="C9" s="9" t="n">
        <v>3877621547.42</v>
      </c>
      <c r="D9" s="10" t="n">
        <v>6436018796.82</v>
      </c>
      <c r="E9" s="11" t="n">
        <f aca="false">C9/1000000</f>
        <v>3877.62154742</v>
      </c>
      <c r="F9" s="11" t="n">
        <f aca="false">D9/1000000</f>
        <v>6436.01879682</v>
      </c>
      <c r="G9" s="12" t="n">
        <f aca="false">ROUNDUP(E9,-2)</f>
        <v>3900</v>
      </c>
      <c r="H9" s="12" t="n">
        <f aca="false">ROUNDUP(F9,-2)</f>
        <v>6500</v>
      </c>
    </row>
    <row r="10" customFormat="false" ht="12.8" hidden="false" customHeight="false" outlineLevel="0" collapsed="false">
      <c r="A10" s="8" t="s">
        <v>9</v>
      </c>
      <c r="B10" s="8" t="s">
        <v>21</v>
      </c>
      <c r="C10" s="14" t="n">
        <v>2499814187.6</v>
      </c>
      <c r="D10" s="10" t="n">
        <v>9273765306.27</v>
      </c>
      <c r="E10" s="11" t="n">
        <f aca="false">C10/1000000</f>
        <v>2499.8141876</v>
      </c>
      <c r="F10" s="11" t="n">
        <f aca="false">D10/1000000</f>
        <v>9273.76530627</v>
      </c>
      <c r="G10" s="12" t="n">
        <f aca="false">ROUNDUP(E10,-2)</f>
        <v>2500</v>
      </c>
      <c r="H10" s="12" t="n">
        <f aca="false">ROUNDUP(F10,-2)</f>
        <v>9300</v>
      </c>
    </row>
    <row r="11" customFormat="false" ht="12.8" hidden="false" customHeight="false" outlineLevel="0" collapsed="false">
      <c r="A11" s="8" t="s">
        <v>9</v>
      </c>
      <c r="B11" s="8" t="s">
        <v>22</v>
      </c>
      <c r="C11" s="9" t="n">
        <v>1397110266.51</v>
      </c>
      <c r="D11" s="10" t="n">
        <v>1371847268.61</v>
      </c>
      <c r="E11" s="11" t="n">
        <f aca="false">C11/1000000</f>
        <v>1397.11026651</v>
      </c>
      <c r="F11" s="11" t="n">
        <f aca="false">D11/1000000</f>
        <v>1371.84726861</v>
      </c>
      <c r="G11" s="12" t="n">
        <f aca="false">ROUNDUP(E11,-2)</f>
        <v>1400</v>
      </c>
      <c r="H11" s="12" t="n">
        <f aca="false">ROUNDUP(F11,-2)</f>
        <v>1400</v>
      </c>
    </row>
    <row r="12" customFormat="false" ht="12.8" hidden="false" customHeight="false" outlineLevel="0" collapsed="false">
      <c r="A12" s="8" t="s">
        <v>9</v>
      </c>
      <c r="B12" s="8" t="s">
        <v>23</v>
      </c>
      <c r="C12" s="9" t="n">
        <v>1341139651.08</v>
      </c>
      <c r="D12" s="10" t="n">
        <v>541321868.53</v>
      </c>
      <c r="E12" s="11" t="n">
        <f aca="false">C12/1000000</f>
        <v>1341.13965108</v>
      </c>
      <c r="F12" s="11" t="n">
        <f aca="false">D12/1000000</f>
        <v>541.32186853</v>
      </c>
      <c r="G12" s="12" t="n">
        <f aca="false">ROUNDUP(E12,-2)</f>
        <v>1400</v>
      </c>
      <c r="H12" s="12" t="n">
        <f aca="false">ROUNDUP(F12,-2)</f>
        <v>600</v>
      </c>
    </row>
    <row r="13" customFormat="false" ht="12.8" hidden="false" customHeight="false" outlineLevel="0" collapsed="false">
      <c r="A13" s="8" t="s">
        <v>9</v>
      </c>
      <c r="B13" s="8" t="s">
        <v>24</v>
      </c>
      <c r="C13" s="9" t="n">
        <v>1294490952.63</v>
      </c>
      <c r="D13" s="10" t="n">
        <v>1718033998.22</v>
      </c>
      <c r="E13" s="11" t="n">
        <f aca="false">C13/1000000</f>
        <v>1294.49095263</v>
      </c>
      <c r="F13" s="11" t="n">
        <f aca="false">D13/1000000</f>
        <v>1718.03399822</v>
      </c>
      <c r="G13" s="12" t="n">
        <f aca="false">ROUNDUP(E13,-2)</f>
        <v>1300</v>
      </c>
      <c r="H13" s="12" t="n">
        <f aca="false">ROUNDUP(F13,-2)</f>
        <v>1800</v>
      </c>
    </row>
    <row r="14" customFormat="false" ht="12.8" hidden="false" customHeight="false" outlineLevel="0" collapsed="false">
      <c r="A14" s="8" t="s">
        <v>9</v>
      </c>
      <c r="B14" s="8" t="s">
        <v>25</v>
      </c>
      <c r="C14" s="9" t="n">
        <v>1256854674.02</v>
      </c>
      <c r="D14" s="10" t="n">
        <v>3061792905.47</v>
      </c>
      <c r="E14" s="11" t="n">
        <f aca="false">C14/1000000</f>
        <v>1256.85467402</v>
      </c>
      <c r="F14" s="11" t="n">
        <f aca="false">D14/1000000</f>
        <v>3061.79290547</v>
      </c>
      <c r="G14" s="12" t="n">
        <f aca="false">ROUNDUP(E14,-2)</f>
        <v>1300</v>
      </c>
      <c r="H14" s="12" t="n">
        <f aca="false">ROUNDUP(F14,-2)</f>
        <v>3100</v>
      </c>
    </row>
    <row r="15" customFormat="false" ht="12.8" hidden="false" customHeight="false" outlineLevel="0" collapsed="false">
      <c r="A15" s="8" t="s">
        <v>9</v>
      </c>
      <c r="B15" s="8" t="s">
        <v>26</v>
      </c>
      <c r="C15" s="9" t="n">
        <v>649484313.53</v>
      </c>
      <c r="D15" s="10" t="n">
        <v>4103046438.55</v>
      </c>
      <c r="E15" s="11" t="n">
        <f aca="false">C15/1000000</f>
        <v>649.48431353</v>
      </c>
      <c r="F15" s="11" t="n">
        <f aca="false">D15/1000000</f>
        <v>4103.04643855</v>
      </c>
      <c r="G15" s="12" t="n">
        <f aca="false">ROUNDUP(E15,-2)</f>
        <v>700</v>
      </c>
      <c r="H15" s="12" t="n">
        <f aca="false">ROUNDUP(F15,-2)</f>
        <v>4200</v>
      </c>
    </row>
    <row r="16" customFormat="false" ht="12.8" hidden="false" customHeight="false" outlineLevel="0" collapsed="false">
      <c r="A16" s="8" t="s">
        <v>9</v>
      </c>
      <c r="B16" s="8" t="s">
        <v>27</v>
      </c>
      <c r="C16" s="9" t="n">
        <v>643716564.21</v>
      </c>
      <c r="D16" s="10" t="n">
        <v>1680513741.12</v>
      </c>
      <c r="E16" s="11" t="n">
        <f aca="false">C16/1000000</f>
        <v>643.71656421</v>
      </c>
      <c r="F16" s="11" t="n">
        <f aca="false">D16/1000000</f>
        <v>1680.51374112</v>
      </c>
      <c r="G16" s="12" t="n">
        <f aca="false">ROUNDUP(E16,-2)</f>
        <v>700</v>
      </c>
      <c r="H16" s="12" t="n">
        <f aca="false">ROUNDUP(F16,-2)</f>
        <v>1700</v>
      </c>
    </row>
    <row r="17" customFormat="false" ht="12.8" hidden="false" customHeight="false" outlineLevel="0" collapsed="false">
      <c r="A17" s="8" t="s">
        <v>9</v>
      </c>
      <c r="B17" s="8" t="s">
        <v>28</v>
      </c>
      <c r="C17" s="9" t="n">
        <v>315006624.16</v>
      </c>
      <c r="D17" s="10" t="n">
        <v>1898855332.61</v>
      </c>
      <c r="E17" s="11" t="n">
        <f aca="false">C17/1000000</f>
        <v>315.00662416</v>
      </c>
      <c r="F17" s="11" t="n">
        <f aca="false">D17/1000000</f>
        <v>1898.85533261</v>
      </c>
      <c r="G17" s="12" t="n">
        <f aca="false">ROUNDUP(E17,-2)</f>
        <v>400</v>
      </c>
      <c r="H17" s="12" t="n">
        <f aca="false">ROUNDUP(F17,-2)</f>
        <v>1900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2019-10-23T19:02:03Z</dcterms:modified>
  <cp:revision>3</cp:revision>
  <dc:subject/>
  <dc:title/>
</cp:coreProperties>
</file>