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n_profile_country_ESP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<sst xmlns="http://schemas.openxmlformats.org/spreadsheetml/2006/main" count="44" uniqueCount="29">
  <si>
    <t xml:space="preserve">ORIGIN</t>
  </si>
  <si>
    <t xml:space="preserve">DESTINATION</t>
  </si>
  <si>
    <t xml:space="preserve">EXP $</t>
  </si>
  <si>
    <t xml:space="preserve">IMP $</t>
  </si>
  <si>
    <t xml:space="preserve">EXP $ MILLONES</t>
  </si>
  <si>
    <t xml:space="preserve">IMP $ MILLONESS</t>
  </si>
  <si>
    <t xml:space="preserve">EXP CAPACITY</t>
  </si>
  <si>
    <t xml:space="preserve">IMP CAPACITY</t>
  </si>
  <si>
    <t xml:space="preserve">TOTAL EXP</t>
  </si>
  <si>
    <t xml:space="preserve">ESP</t>
  </si>
  <si>
    <t xml:space="preserve">AUS</t>
  </si>
  <si>
    <t xml:space="preserve">SUBTOTAL EXP</t>
  </si>
  <si>
    <t xml:space="preserve">BRA</t>
  </si>
  <si>
    <t xml:space="preserve">CAN</t>
  </si>
  <si>
    <t xml:space="preserve">TOTAL IMP</t>
  </si>
  <si>
    <t xml:space="preserve">CHN</t>
  </si>
  <si>
    <t xml:space="preserve">SUBTOTAL IMP</t>
  </si>
  <si>
    <t xml:space="preserve">DEU</t>
  </si>
  <si>
    <t xml:space="preserve">FRA</t>
  </si>
  <si>
    <t xml:space="preserve">GBR</t>
  </si>
  <si>
    <t xml:space="preserve">HKG</t>
  </si>
  <si>
    <t xml:space="preserve">ITA</t>
  </si>
  <si>
    <t xml:space="preserve">JPN</t>
  </si>
  <si>
    <t xml:space="preserve">KOR</t>
  </si>
  <si>
    <t xml:space="preserve">MEX</t>
  </si>
  <si>
    <t xml:space="preserve">MYS</t>
  </si>
  <si>
    <t xml:space="preserve">NLD</t>
  </si>
  <si>
    <t xml:space="preserve">SGP</t>
  </si>
  <si>
    <t xml:space="preserve">USA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</si>
</sst>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%"/>
    <numFmt numFmtId="166" formatCode="0"/>
    <numFmt numFmtId="167" formatCode="0.0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B2B2B2"/>
        <bgColor rgb="FF969696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20" activeCellId="0" sqref="H20"/>
    </sheetView>
  </sheetViews>
  <sheetFormatPr defaultRowHeight="12.8" zeroHeight="false" outlineLevelRow="0" outlineLevelCol="0"/>
  <cols>
    <col collapsed="false" customWidth="true" hidden="false" outlineLevel="0" max="1" min="1" style="1" width="8.1"/>
    <col collapsed="false" customWidth="true" hidden="false" outlineLevel="0" max="2" min="2" style="1" width="13.8"/>
    <col collapsed="false" customWidth="true" hidden="false" outlineLevel="0" max="4" min="3" style="1" width="16.58"/>
    <col collapsed="false" customWidth="true" hidden="false" outlineLevel="0" max="5" min="5" style="1" width="16.3"/>
    <col collapsed="false" customWidth="true" hidden="false" outlineLevel="0" max="6" min="6" style="1" width="17.13"/>
    <col collapsed="false" customWidth="true" hidden="false" outlineLevel="0" max="8" min="7" style="1" width="13.52"/>
    <col collapsed="false" customWidth="false" hidden="false" outlineLevel="0" max="9" min="9" style="1" width="11.52"/>
    <col collapsed="false" customWidth="true" hidden="false" outlineLevel="0" max="10" min="10" style="1" width="15.05"/>
    <col collapsed="false" customWidth="true" hidden="false" outlineLevel="0" max="11" min="11" style="1" width="21.71"/>
    <col collapsed="false" customWidth="false" hidden="false" outlineLevel="0" max="1022" min="12" style="1" width="11.52"/>
    <col collapsed="false" customWidth="false" hidden="false" outlineLevel="0" max="1025" min="1023" style="0" width="11.52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J1" s="1" t="s">
        <v>8</v>
      </c>
      <c r="K1" s="1" t="n">
        <v>296933971622.25</v>
      </c>
      <c r="L1" s="3"/>
    </row>
    <row r="2" customFormat="false" ht="12.8" hidden="false" customHeight="false" outlineLevel="0" collapsed="false">
      <c r="A2" s="4" t="s">
        <v>9</v>
      </c>
      <c r="B2" s="4" t="s">
        <v>10</v>
      </c>
      <c r="C2" s="5" t="n">
        <v>1680513741.12</v>
      </c>
      <c r="D2" s="5" t="n">
        <v>643716564.21</v>
      </c>
      <c r="E2" s="6" t="n">
        <f aca="false">C2/1000000</f>
        <v>1680.51374112</v>
      </c>
      <c r="F2" s="6" t="n">
        <f aca="false">D2/1000000</f>
        <v>643.71656421</v>
      </c>
      <c r="G2" s="5" t="n">
        <f aca="false">ROUNDUP(E2,-2)</f>
        <v>1700</v>
      </c>
      <c r="H2" s="5" t="n">
        <f aca="false">ROUNDUP(F2,-2)</f>
        <v>700</v>
      </c>
      <c r="J2" s="1" t="s">
        <v>11</v>
      </c>
      <c r="K2" s="1" t="n">
        <f aca="false">SUM(C2:C17)</f>
        <v>168107592631.34</v>
      </c>
      <c r="L2" s="3"/>
    </row>
    <row r="3" customFormat="false" ht="12.8" hidden="false" customHeight="false" outlineLevel="0" collapsed="false">
      <c r="A3" s="4" t="s">
        <v>9</v>
      </c>
      <c r="B3" s="4" t="s">
        <v>12</v>
      </c>
      <c r="C3" s="5" t="n">
        <v>2807617228.28</v>
      </c>
      <c r="D3" s="5" t="n">
        <v>4132768636.08</v>
      </c>
      <c r="E3" s="6" t="n">
        <f aca="false">C3/1000000</f>
        <v>2807.61722828</v>
      </c>
      <c r="F3" s="6" t="n">
        <f aca="false">D3/1000000</f>
        <v>4132.76863608</v>
      </c>
      <c r="G3" s="5" t="n">
        <f aca="false">ROUNDUP(E3,-2)</f>
        <v>2900</v>
      </c>
      <c r="H3" s="5" t="n">
        <f aca="false">ROUNDUP(F3,-2)</f>
        <v>4200</v>
      </c>
    </row>
    <row r="4" customFormat="false" ht="12.8" hidden="false" customHeight="false" outlineLevel="0" collapsed="false">
      <c r="A4" s="4" t="s">
        <v>9</v>
      </c>
      <c r="B4" s="4" t="s">
        <v>13</v>
      </c>
      <c r="C4" s="5" t="n">
        <v>1858425471.61</v>
      </c>
      <c r="D4" s="5" t="n">
        <v>1718228329.97</v>
      </c>
      <c r="E4" s="6" t="n">
        <f aca="false">C4/1000000</f>
        <v>1858.42547161</v>
      </c>
      <c r="F4" s="6" t="n">
        <f aca="false">D4/1000000</f>
        <v>1718.22832997</v>
      </c>
      <c r="G4" s="5" t="n">
        <f aca="false">ROUNDUP(E4,-2)</f>
        <v>1900</v>
      </c>
      <c r="H4" s="5" t="n">
        <f aca="false">ROUNDUP(F4,-2)</f>
        <v>1800</v>
      </c>
      <c r="J4" s="1" t="s">
        <v>14</v>
      </c>
      <c r="K4" s="7" t="n">
        <v>332643554043.6</v>
      </c>
    </row>
    <row r="5" customFormat="false" ht="12.8" hidden="false" customHeight="false" outlineLevel="0" collapsed="false">
      <c r="A5" s="4" t="s">
        <v>9</v>
      </c>
      <c r="B5" s="4" t="s">
        <v>15</v>
      </c>
      <c r="C5" s="5" t="n">
        <v>7425458879.64</v>
      </c>
      <c r="D5" s="5" t="n">
        <v>28569306943.07</v>
      </c>
      <c r="E5" s="6" t="n">
        <f aca="false">C5/1000000</f>
        <v>7425.45887964</v>
      </c>
      <c r="F5" s="6" t="n">
        <f aca="false">D5/1000000</f>
        <v>28569.30694307</v>
      </c>
      <c r="G5" s="5" t="n">
        <f aca="false">ROUNDUP(E5,-2)</f>
        <v>7500</v>
      </c>
      <c r="H5" s="5" t="n">
        <f aca="false">ROUNDUP(F5,-2)</f>
        <v>28600</v>
      </c>
      <c r="J5" s="1" t="s">
        <v>16</v>
      </c>
      <c r="K5" s="1" t="n">
        <f aca="false">SUM(D2:D17)</f>
        <v>195444013699.44</v>
      </c>
    </row>
    <row r="6" customFormat="false" ht="12.8" hidden="false" customHeight="false" outlineLevel="0" collapsed="false">
      <c r="A6" s="4" t="s">
        <v>9</v>
      </c>
      <c r="B6" s="4" t="s">
        <v>17</v>
      </c>
      <c r="C6" s="5" t="n">
        <v>33934855719.81</v>
      </c>
      <c r="D6" s="5" t="n">
        <v>43531637622.85</v>
      </c>
      <c r="E6" s="6" t="n">
        <f aca="false">C6/1000000</f>
        <v>33934.85571981</v>
      </c>
      <c r="F6" s="6" t="n">
        <f aca="false">D6/1000000</f>
        <v>43531.63762285</v>
      </c>
      <c r="G6" s="5" t="n">
        <f aca="false">ROUNDUP(E6,-2)</f>
        <v>34000</v>
      </c>
      <c r="H6" s="5" t="n">
        <f aca="false">ROUNDUP(F6,-2)</f>
        <v>43600</v>
      </c>
    </row>
    <row r="7" customFormat="false" ht="12.8" hidden="false" customHeight="false" outlineLevel="0" collapsed="false">
      <c r="A7" s="4" t="s">
        <v>9</v>
      </c>
      <c r="B7" s="4" t="s">
        <v>18</v>
      </c>
      <c r="C7" s="5" t="n">
        <v>40474520855.29</v>
      </c>
      <c r="D7" s="5" t="n">
        <v>37636119418.44</v>
      </c>
      <c r="E7" s="6" t="n">
        <f aca="false">C7/1000000</f>
        <v>40474.52085529</v>
      </c>
      <c r="F7" s="6" t="n">
        <f aca="false">D7/1000000</f>
        <v>37636.11941844</v>
      </c>
      <c r="G7" s="5" t="n">
        <f aca="false">ROUNDUP(E7,-2)</f>
        <v>40500</v>
      </c>
      <c r="H7" s="5" t="n">
        <f aca="false">ROUNDUP(F7,-2)</f>
        <v>37700</v>
      </c>
    </row>
    <row r="8" customFormat="false" ht="12.8" hidden="false" customHeight="false" outlineLevel="0" collapsed="false">
      <c r="A8" s="4" t="s">
        <v>9</v>
      </c>
      <c r="B8" s="4" t="s">
        <v>19</v>
      </c>
      <c r="C8" s="5" t="n">
        <v>20691339344.62</v>
      </c>
      <c r="D8" s="8" t="n">
        <v>12838569689.2</v>
      </c>
      <c r="E8" s="6" t="n">
        <f aca="false">C8/1000000</f>
        <v>20691.33934462</v>
      </c>
      <c r="F8" s="6" t="n">
        <f aca="false">D8/1000000</f>
        <v>12838.5696892</v>
      </c>
      <c r="G8" s="5" t="n">
        <f aca="false">ROUNDUP(E8,-2)</f>
        <v>20700</v>
      </c>
      <c r="H8" s="5" t="n">
        <f aca="false">ROUNDUP(F8,-2)</f>
        <v>12900</v>
      </c>
    </row>
    <row r="9" customFormat="false" ht="12.8" hidden="false" customHeight="false" outlineLevel="0" collapsed="false">
      <c r="A9" s="4" t="s">
        <v>9</v>
      </c>
      <c r="B9" s="4" t="s">
        <v>20</v>
      </c>
      <c r="C9" s="5" t="n">
        <v>1106532796.01</v>
      </c>
      <c r="D9" s="5" t="n">
        <v>257260758.42</v>
      </c>
      <c r="E9" s="6" t="n">
        <f aca="false">C9/1000000</f>
        <v>1106.53279601</v>
      </c>
      <c r="F9" s="6" t="n">
        <f aca="false">D9/1000000</f>
        <v>257.26075842</v>
      </c>
      <c r="G9" s="5" t="n">
        <f aca="false">ROUNDUP(E9,-2)</f>
        <v>1200</v>
      </c>
      <c r="H9" s="5" t="n">
        <f aca="false">ROUNDUP(F9,-2)</f>
        <v>300</v>
      </c>
    </row>
    <row r="10" customFormat="false" ht="12.8" hidden="false" customHeight="false" outlineLevel="0" collapsed="false">
      <c r="A10" s="4" t="s">
        <v>9</v>
      </c>
      <c r="B10" s="4" t="s">
        <v>21</v>
      </c>
      <c r="C10" s="5" t="n">
        <v>22679820049.4</v>
      </c>
      <c r="D10" s="5" t="n">
        <v>23340503900.66</v>
      </c>
      <c r="E10" s="6" t="n">
        <f aca="false">C10/1000000</f>
        <v>22679.8200494</v>
      </c>
      <c r="F10" s="6" t="n">
        <f aca="false">D10/1000000</f>
        <v>23340.50390066</v>
      </c>
      <c r="G10" s="5" t="n">
        <f aca="false">ROUNDUP(E10,-2)</f>
        <v>22700</v>
      </c>
      <c r="H10" s="5" t="n">
        <f aca="false">ROUNDUP(F10,-2)</f>
        <v>23400</v>
      </c>
    </row>
    <row r="11" customFormat="false" ht="12.8" hidden="false" customHeight="false" outlineLevel="0" collapsed="false">
      <c r="A11" s="4" t="s">
        <v>9</v>
      </c>
      <c r="B11" s="4" t="s">
        <v>22</v>
      </c>
      <c r="C11" s="5" t="n">
        <v>3226452047.38</v>
      </c>
      <c r="D11" s="5" t="n">
        <v>4274180972.79</v>
      </c>
      <c r="E11" s="6" t="n">
        <f aca="false">C11/1000000</f>
        <v>3226.45204738</v>
      </c>
      <c r="F11" s="6" t="n">
        <f aca="false">D11/1000000</f>
        <v>4274.18097279</v>
      </c>
      <c r="G11" s="5" t="n">
        <f aca="false">ROUNDUP(E11,-2)</f>
        <v>3300</v>
      </c>
      <c r="H11" s="5" t="n">
        <f aca="false">ROUNDUP(F11,-2)</f>
        <v>4300</v>
      </c>
    </row>
    <row r="12" customFormat="false" ht="12.8" hidden="false" customHeight="false" outlineLevel="0" collapsed="false">
      <c r="A12" s="4" t="s">
        <v>9</v>
      </c>
      <c r="B12" s="4" t="s">
        <v>23</v>
      </c>
      <c r="C12" s="5" t="n">
        <v>2058780166.86</v>
      </c>
      <c r="D12" s="5" t="n">
        <v>3768346973.25</v>
      </c>
      <c r="E12" s="6" t="n">
        <f aca="false">C12/1000000</f>
        <v>2058.78016686</v>
      </c>
      <c r="F12" s="6" t="n">
        <f aca="false">D12/1000000</f>
        <v>3768.34697325</v>
      </c>
      <c r="G12" s="5" t="n">
        <f aca="false">ROUNDUP(E12,-2)</f>
        <v>2100</v>
      </c>
      <c r="H12" s="5" t="n">
        <f aca="false">ROUNDUP(F12,-2)</f>
        <v>3800</v>
      </c>
    </row>
    <row r="13" customFormat="false" ht="12.8" hidden="false" customHeight="false" outlineLevel="0" collapsed="false">
      <c r="A13" s="4" t="s">
        <v>9</v>
      </c>
      <c r="B13" s="4" t="s">
        <v>24</v>
      </c>
      <c r="C13" s="5" t="n">
        <v>5096163503.59</v>
      </c>
      <c r="D13" s="5" t="n">
        <v>4549867499.82</v>
      </c>
      <c r="E13" s="6" t="n">
        <f aca="false">C13/1000000</f>
        <v>5096.16350359</v>
      </c>
      <c r="F13" s="6" t="n">
        <f aca="false">D13/1000000</f>
        <v>4549.86749982</v>
      </c>
      <c r="G13" s="5" t="n">
        <f aca="false">ROUNDUP(E13,-2)</f>
        <v>5100</v>
      </c>
      <c r="H13" s="5" t="n">
        <f aca="false">ROUNDUP(F13,-2)</f>
        <v>4600</v>
      </c>
    </row>
    <row r="14" customFormat="false" ht="12.8" hidden="false" customHeight="false" outlineLevel="0" collapsed="false">
      <c r="A14" s="4" t="s">
        <v>9</v>
      </c>
      <c r="B14" s="4" t="s">
        <v>25</v>
      </c>
      <c r="C14" s="5" t="n">
        <v>773590874.37</v>
      </c>
      <c r="D14" s="5" t="n">
        <v>833461489.43</v>
      </c>
      <c r="E14" s="6" t="n">
        <f aca="false">C14/1000000</f>
        <v>773.59087437</v>
      </c>
      <c r="F14" s="6" t="n">
        <f aca="false">D14/1000000</f>
        <v>833.46148943</v>
      </c>
      <c r="G14" s="5" t="n">
        <f aca="false">ROUNDUP(E14,-2)</f>
        <v>800</v>
      </c>
      <c r="H14" s="5" t="n">
        <f aca="false">ROUNDUP(F14,-2)</f>
        <v>900</v>
      </c>
    </row>
    <row r="15" customFormat="false" ht="12.8" hidden="false" customHeight="false" outlineLevel="0" collapsed="false">
      <c r="A15" s="4" t="s">
        <v>9</v>
      </c>
      <c r="B15" s="4" t="s">
        <v>26</v>
      </c>
      <c r="C15" s="5" t="n">
        <v>9432296661.4</v>
      </c>
      <c r="D15" s="5" t="n">
        <v>14136222871.69</v>
      </c>
      <c r="E15" s="6" t="n">
        <f aca="false">C15/1000000</f>
        <v>9432.2966614</v>
      </c>
      <c r="F15" s="6" t="n">
        <f aca="false">D15/1000000</f>
        <v>14136.22287169</v>
      </c>
      <c r="G15" s="5" t="n">
        <f aca="false">ROUNDUP(E15,-2)</f>
        <v>9500</v>
      </c>
      <c r="H15" s="5" t="n">
        <f aca="false">ROUNDUP(F15,-2)</f>
        <v>14200</v>
      </c>
    </row>
    <row r="16" customFormat="false" ht="12.8" hidden="false" customHeight="false" outlineLevel="0" collapsed="false">
      <c r="A16" s="4" t="s">
        <v>9</v>
      </c>
      <c r="B16" s="4" t="s">
        <v>27</v>
      </c>
      <c r="C16" s="5" t="n">
        <v>705712363.65</v>
      </c>
      <c r="D16" s="5" t="n">
        <v>343603943.35</v>
      </c>
      <c r="E16" s="6" t="n">
        <f aca="false">C16/1000000</f>
        <v>705.71236365</v>
      </c>
      <c r="F16" s="6" t="n">
        <f aca="false">D16/1000000</f>
        <v>343.60394335</v>
      </c>
      <c r="G16" s="5" t="n">
        <f aca="false">ROUNDUP(E16,-2)</f>
        <v>800</v>
      </c>
      <c r="H16" s="5" t="n">
        <f aca="false">ROUNDUP(F16,-2)</f>
        <v>400</v>
      </c>
    </row>
    <row r="17" customFormat="false" ht="12.8" hidden="false" customHeight="false" outlineLevel="0" collapsed="false">
      <c r="A17" s="4" t="s">
        <v>9</v>
      </c>
      <c r="B17" s="4" t="s">
        <v>28</v>
      </c>
      <c r="C17" s="5" t="n">
        <v>14155512928.31</v>
      </c>
      <c r="D17" s="5" t="n">
        <v>14870218086.21</v>
      </c>
      <c r="E17" s="6" t="n">
        <f aca="false">C17/1000000</f>
        <v>14155.51292831</v>
      </c>
      <c r="F17" s="6" t="n">
        <f aca="false">D17/1000000</f>
        <v>14870.21808621</v>
      </c>
      <c r="G17" s="5" t="n">
        <f aca="false">ROUNDUP(E17,-2)</f>
        <v>14200</v>
      </c>
      <c r="H17" s="5" t="n">
        <f aca="false">ROUNDUP(F17,-2)</f>
        <v>14900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1835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es-CO</dc:language>
  <cp:lastModifiedBy/>
  <dcterms:modified xsi:type="dcterms:W3CDTF">2019-10-24T15:05:25Z</dcterms:modified>
  <cp:revision>3</cp:revision>
  <dc:subject/>
  <dc:title/>
</cp:coreProperties>
</file>