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_profile_country_hk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<sst xmlns="http://schemas.openxmlformats.org/spreadsheetml/2006/main" count="44" uniqueCount="29">
  <si>
    <t xml:space="preserve">ORIGIN</t>
  </si>
  <si>
    <t xml:space="preserve">DESTINATION</t>
  </si>
  <si>
    <t xml:space="preserve">EXP $</t>
  </si>
  <si>
    <t xml:space="preserve">IMP $</t>
  </si>
  <si>
    <t xml:space="preserve">EXP $ MILLONES</t>
  </si>
  <si>
    <t xml:space="preserve">IMP $ MILLONES</t>
  </si>
  <si>
    <t xml:space="preserve">EXP CAPACITY</t>
  </si>
  <si>
    <t xml:space="preserve">IMP CAPACITY</t>
  </si>
  <si>
    <t xml:space="preserve">TOTAL EXP</t>
  </si>
  <si>
    <t xml:space="preserve">HKG</t>
  </si>
  <si>
    <t xml:space="preserve">AUS</t>
  </si>
  <si>
    <t xml:space="preserve">SUBTOTAL EXP</t>
  </si>
  <si>
    <t xml:space="preserve">BRA</t>
  </si>
  <si>
    <t xml:space="preserve">CAN</t>
  </si>
  <si>
    <t xml:space="preserve">TOTAL IMP</t>
  </si>
  <si>
    <t xml:space="preserve">CHN</t>
  </si>
  <si>
    <t xml:space="preserve">SUBTOTAL IMP</t>
  </si>
  <si>
    <t xml:space="preserve">DEU</t>
  </si>
  <si>
    <t xml:space="preserve">ESP</t>
  </si>
  <si>
    <t xml:space="preserve">FRA</t>
  </si>
  <si>
    <t xml:space="preserve">GBR</t>
  </si>
  <si>
    <t xml:space="preserve">ITA</t>
  </si>
  <si>
    <t xml:space="preserve">JPN</t>
  </si>
  <si>
    <t xml:space="preserve">KOR</t>
  </si>
  <si>
    <t xml:space="preserve">MEX</t>
  </si>
  <si>
    <t xml:space="preserve">MYS</t>
  </si>
  <si>
    <t xml:space="preserve">NLD</t>
  </si>
  <si>
    <t xml:space="preserve">SGP</t>
  </si>
  <si>
    <t xml:space="preserve">USA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</si>
</sst>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true" hidden="false" outlineLevel="0" max="1" min="1" style="1" width="8.1"/>
    <col collapsed="false" customWidth="true" hidden="false" outlineLevel="0" max="2" min="2" style="1" width="13.8"/>
    <col collapsed="false" customWidth="true" hidden="false" outlineLevel="0" max="3" min="3" style="1" width="16.58"/>
    <col collapsed="false" customWidth="true" hidden="false" outlineLevel="0" max="4" min="4" style="1" width="17.68"/>
    <col collapsed="false" customWidth="true" hidden="false" outlineLevel="0" max="5" min="5" style="1" width="16.3"/>
    <col collapsed="false" customWidth="true" hidden="false" outlineLevel="0" max="6" min="6" style="1" width="16.02"/>
    <col collapsed="false" customWidth="true" hidden="false" outlineLevel="0" max="8" min="7" style="1" width="13.52"/>
    <col collapsed="false" customWidth="true" hidden="false" outlineLevel="0" max="9" min="9" style="1" width="12.41"/>
    <col collapsed="false" customWidth="true" hidden="false" outlineLevel="0" max="10" min="10" style="1" width="15.05"/>
    <col collapsed="false" customWidth="true" hidden="false" outlineLevel="0" max="11" min="11" style="1" width="21.71"/>
    <col collapsed="false" customWidth="false" hidden="false" outlineLevel="0" max="1022" min="12" style="1" width="11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 t="n">
        <v>136351281317.85</v>
      </c>
      <c r="L1" s="3"/>
    </row>
    <row r="2" customFormat="false" ht="12.8" hidden="false" customHeight="false" outlineLevel="0" collapsed="false">
      <c r="A2" s="4" t="s">
        <v>9</v>
      </c>
      <c r="B2" s="4" t="s">
        <v>10</v>
      </c>
      <c r="C2" s="5" t="n">
        <v>557483288.36</v>
      </c>
      <c r="D2" s="5" t="n">
        <v>14208826194.91</v>
      </c>
      <c r="E2" s="6" t="n">
        <f aca="false">C2/1000000</f>
        <v>557.48328836</v>
      </c>
      <c r="F2" s="6" t="n">
        <f aca="false">D2/1000000</f>
        <v>14208.82619491</v>
      </c>
      <c r="G2" s="5" t="n">
        <f aca="false">ROUNDUP(E2,-2)</f>
        <v>600</v>
      </c>
      <c r="H2" s="5" t="n">
        <f aca="false">ROUNDUP(F2,-2)</f>
        <v>14300</v>
      </c>
      <c r="I2" s="3"/>
      <c r="J2" s="1" t="s">
        <v>11</v>
      </c>
      <c r="K2" s="1" t="n">
        <f aca="false">SUM(C2:C17)</f>
        <v>51297237715.02</v>
      </c>
      <c r="L2" s="3"/>
    </row>
    <row r="3" customFormat="false" ht="12.8" hidden="false" customHeight="false" outlineLevel="0" collapsed="false">
      <c r="A3" s="4" t="s">
        <v>9</v>
      </c>
      <c r="B3" s="4" t="s">
        <v>12</v>
      </c>
      <c r="C3" s="5" t="n">
        <v>871989993.65</v>
      </c>
      <c r="D3" s="5" t="n">
        <v>2642077774.79</v>
      </c>
      <c r="E3" s="6" t="n">
        <f aca="false">C3/1000000</f>
        <v>871.98999365</v>
      </c>
      <c r="F3" s="6" t="n">
        <f aca="false">D3/1000000</f>
        <v>2642.07777479</v>
      </c>
      <c r="G3" s="5" t="n">
        <f aca="false">ROUNDUP(E3,-2)</f>
        <v>900</v>
      </c>
      <c r="H3" s="5" t="n">
        <f aca="false">ROUNDUP(F3,-2)</f>
        <v>2700</v>
      </c>
      <c r="I3" s="3"/>
    </row>
    <row r="4" customFormat="false" ht="12.8" hidden="false" customHeight="false" outlineLevel="0" collapsed="false">
      <c r="A4" s="4" t="s">
        <v>9</v>
      </c>
      <c r="B4" s="4" t="s">
        <v>13</v>
      </c>
      <c r="C4" s="7" t="n">
        <v>911353789</v>
      </c>
      <c r="D4" s="5" t="n">
        <v>1638865280.07</v>
      </c>
      <c r="E4" s="6" t="n">
        <f aca="false">C4/1000000</f>
        <v>911.353789</v>
      </c>
      <c r="F4" s="6" t="n">
        <f aca="false">D4/1000000</f>
        <v>1638.86528007</v>
      </c>
      <c r="G4" s="5" t="n">
        <f aca="false">ROUNDUP(E4,-2)</f>
        <v>1000</v>
      </c>
      <c r="H4" s="5" t="n">
        <f aca="false">ROUNDUP(F4,-2)</f>
        <v>1700</v>
      </c>
      <c r="I4" s="3"/>
      <c r="J4" s="1" t="s">
        <v>14</v>
      </c>
      <c r="K4" s="1" t="n">
        <v>608769634382.37</v>
      </c>
    </row>
    <row r="5" customFormat="false" ht="12.8" hidden="false" customHeight="false" outlineLevel="0" collapsed="false">
      <c r="A5" s="4" t="s">
        <v>9</v>
      </c>
      <c r="B5" s="4" t="s">
        <v>15</v>
      </c>
      <c r="C5" s="5" t="n">
        <v>16360819603.41</v>
      </c>
      <c r="D5" s="5" t="n">
        <v>255880348730.12</v>
      </c>
      <c r="E5" s="6" t="n">
        <f aca="false">C5/1000000</f>
        <v>16360.81960341</v>
      </c>
      <c r="F5" s="6" t="n">
        <f aca="false">D5/1000000</f>
        <v>255880.34873012</v>
      </c>
      <c r="G5" s="5" t="n">
        <f aca="false">ROUNDUP(E5,-2)</f>
        <v>16400</v>
      </c>
      <c r="H5" s="5" t="n">
        <f aca="false">ROUNDUP(F5,-2)</f>
        <v>255900</v>
      </c>
      <c r="I5" s="3"/>
      <c r="J5" s="1" t="s">
        <v>16</v>
      </c>
      <c r="K5" s="1" t="n">
        <f aca="false">SUM(D2:D17)</f>
        <v>479849018233.35</v>
      </c>
    </row>
    <row r="6" customFormat="false" ht="12.8" hidden="false" customHeight="false" outlineLevel="0" collapsed="false">
      <c r="A6" s="4" t="s">
        <v>9</v>
      </c>
      <c r="B6" s="4" t="s">
        <v>17</v>
      </c>
      <c r="C6" s="7" t="n">
        <v>1545658186.8</v>
      </c>
      <c r="D6" s="5" t="n">
        <v>7773058000.62</v>
      </c>
      <c r="E6" s="6" t="n">
        <f aca="false">C6/1000000</f>
        <v>1545.6581868</v>
      </c>
      <c r="F6" s="6" t="n">
        <f aca="false">D6/1000000</f>
        <v>7773.05800062</v>
      </c>
      <c r="G6" s="5" t="n">
        <f aca="false">ROUNDUP(E6,-2)</f>
        <v>1600</v>
      </c>
      <c r="H6" s="5" t="n">
        <f aca="false">ROUNDUP(F6,-2)</f>
        <v>7800</v>
      </c>
      <c r="I6" s="3"/>
    </row>
    <row r="7" customFormat="false" ht="12.8" hidden="false" customHeight="false" outlineLevel="0" collapsed="false">
      <c r="A7" s="4" t="s">
        <v>9</v>
      </c>
      <c r="B7" s="4" t="s">
        <v>18</v>
      </c>
      <c r="C7" s="5" t="n">
        <v>257260758.42</v>
      </c>
      <c r="D7" s="5" t="n">
        <v>1106532796.01</v>
      </c>
      <c r="E7" s="6" t="n">
        <f aca="false">C7/1000000</f>
        <v>257.26075842</v>
      </c>
      <c r="F7" s="6" t="n">
        <f aca="false">D7/1000000</f>
        <v>1106.53279601</v>
      </c>
      <c r="G7" s="5" t="n">
        <f aca="false">ROUNDUP(E7,-2)</f>
        <v>300</v>
      </c>
      <c r="H7" s="5" t="n">
        <f aca="false">ROUNDUP(F7,-2)</f>
        <v>1200</v>
      </c>
      <c r="I7" s="3"/>
    </row>
    <row r="8" customFormat="false" ht="12.8" hidden="false" customHeight="false" outlineLevel="0" collapsed="false">
      <c r="A8" s="4" t="s">
        <v>9</v>
      </c>
      <c r="B8" s="4" t="s">
        <v>19</v>
      </c>
      <c r="C8" s="5" t="n">
        <v>798073354.16</v>
      </c>
      <c r="D8" s="5" t="n">
        <v>6504431118.97</v>
      </c>
      <c r="E8" s="6" t="n">
        <f aca="false">C8/1000000</f>
        <v>798.07335416</v>
      </c>
      <c r="F8" s="6" t="n">
        <f aca="false">D8/1000000</f>
        <v>6504.43111897</v>
      </c>
      <c r="G8" s="5" t="n">
        <f aca="false">ROUNDUP(E8,-2)</f>
        <v>800</v>
      </c>
      <c r="H8" s="5" t="n">
        <f aca="false">ROUNDUP(F8,-2)</f>
        <v>6600</v>
      </c>
      <c r="I8" s="3"/>
    </row>
    <row r="9" customFormat="false" ht="12.8" hidden="false" customHeight="false" outlineLevel="0" collapsed="false">
      <c r="A9" s="4" t="s">
        <v>9</v>
      </c>
      <c r="B9" s="4" t="s">
        <v>20</v>
      </c>
      <c r="C9" s="5" t="n">
        <v>8772685918.15</v>
      </c>
      <c r="D9" s="7" t="n">
        <v>8305217515.34</v>
      </c>
      <c r="E9" s="6" t="n">
        <f aca="false">C9/1000000</f>
        <v>8772.68591815</v>
      </c>
      <c r="F9" s="6" t="n">
        <f aca="false">D9/1000000</f>
        <v>8305.21751534</v>
      </c>
      <c r="G9" s="5" t="n">
        <f aca="false">ROUNDUP(E9,-2)</f>
        <v>8800</v>
      </c>
      <c r="H9" s="5" t="n">
        <f aca="false">ROUNDUP(F9,-2)</f>
        <v>8400</v>
      </c>
      <c r="I9" s="3"/>
    </row>
    <row r="10" customFormat="false" ht="12.8" hidden="false" customHeight="false" outlineLevel="0" collapsed="false">
      <c r="A10" s="4" t="s">
        <v>9</v>
      </c>
      <c r="B10" s="4" t="s">
        <v>21</v>
      </c>
      <c r="C10" s="5" t="n">
        <v>341387054.34</v>
      </c>
      <c r="D10" s="5" t="n">
        <v>6324049251.56</v>
      </c>
      <c r="E10" s="6" t="n">
        <f aca="false">C10/1000000</f>
        <v>341.38705434</v>
      </c>
      <c r="F10" s="6" t="n">
        <f aca="false">D10/1000000</f>
        <v>6324.04925156</v>
      </c>
      <c r="G10" s="5" t="n">
        <f aca="false">ROUNDUP(E10,-2)</f>
        <v>400</v>
      </c>
      <c r="H10" s="5" t="n">
        <f aca="false">ROUNDUP(F10,-2)</f>
        <v>6400</v>
      </c>
      <c r="I10" s="3"/>
    </row>
    <row r="11" customFormat="false" ht="12.8" hidden="false" customHeight="false" outlineLevel="0" collapsed="false">
      <c r="A11" s="4" t="s">
        <v>9</v>
      </c>
      <c r="B11" s="4" t="s">
        <v>22</v>
      </c>
      <c r="C11" s="5" t="n">
        <v>1489551760.54</v>
      </c>
      <c r="D11" s="5" t="n">
        <v>32135213068.85</v>
      </c>
      <c r="E11" s="6" t="n">
        <f aca="false">C11/1000000</f>
        <v>1489.55176054</v>
      </c>
      <c r="F11" s="6" t="n">
        <f aca="false">D11/1000000</f>
        <v>32135.21306885</v>
      </c>
      <c r="G11" s="5" t="n">
        <f aca="false">ROUNDUP(E11,-2)</f>
        <v>1500</v>
      </c>
      <c r="H11" s="5" t="n">
        <f aca="false">ROUNDUP(F11,-2)</f>
        <v>32200</v>
      </c>
      <c r="I11" s="3"/>
    </row>
    <row r="12" customFormat="false" ht="12.8" hidden="false" customHeight="false" outlineLevel="0" collapsed="false">
      <c r="A12" s="4" t="s">
        <v>9</v>
      </c>
      <c r="B12" s="4" t="s">
        <v>23</v>
      </c>
      <c r="C12" s="5" t="n">
        <v>2002041934.98</v>
      </c>
      <c r="D12" s="5" t="n">
        <v>34841267901.48</v>
      </c>
      <c r="E12" s="6" t="n">
        <f aca="false">C12/1000000</f>
        <v>2002.04193498</v>
      </c>
      <c r="F12" s="6" t="n">
        <f aca="false">D12/1000000</f>
        <v>34841.26790148</v>
      </c>
      <c r="G12" s="5" t="n">
        <f aca="false">ROUNDUP(E12,-2)</f>
        <v>2100</v>
      </c>
      <c r="H12" s="5" t="n">
        <f aca="false">ROUNDUP(F12,-2)</f>
        <v>34900</v>
      </c>
      <c r="I12" s="3"/>
    </row>
    <row r="13" customFormat="false" ht="12.8" hidden="false" customHeight="false" outlineLevel="0" collapsed="false">
      <c r="A13" s="4" t="s">
        <v>9</v>
      </c>
      <c r="B13" s="4" t="s">
        <v>24</v>
      </c>
      <c r="C13" s="5" t="n">
        <v>277869079.58</v>
      </c>
      <c r="D13" s="5" t="n">
        <v>895402005.67</v>
      </c>
      <c r="E13" s="6" t="n">
        <f aca="false">C13/1000000</f>
        <v>277.86907958</v>
      </c>
      <c r="F13" s="6" t="n">
        <f aca="false">D13/1000000</f>
        <v>895.40200567</v>
      </c>
      <c r="G13" s="5" t="n">
        <f aca="false">ROUNDUP(E13,-2)</f>
        <v>300</v>
      </c>
      <c r="H13" s="5" t="n">
        <f aca="false">ROUNDUP(F13,-2)</f>
        <v>900</v>
      </c>
      <c r="I13" s="3"/>
    </row>
    <row r="14" customFormat="false" ht="12.8" hidden="false" customHeight="false" outlineLevel="0" collapsed="false">
      <c r="A14" s="4" t="s">
        <v>9</v>
      </c>
      <c r="B14" s="4" t="s">
        <v>25</v>
      </c>
      <c r="C14" s="5" t="n">
        <v>3223680873.67</v>
      </c>
      <c r="D14" s="5" t="n">
        <v>13618621775.93</v>
      </c>
      <c r="E14" s="6" t="n">
        <f aca="false">C14/1000000</f>
        <v>3223.68087367</v>
      </c>
      <c r="F14" s="6" t="n">
        <f aca="false">D14/1000000</f>
        <v>13618.62177593</v>
      </c>
      <c r="G14" s="5" t="n">
        <f aca="false">ROUNDUP(E14,-2)</f>
        <v>3300</v>
      </c>
      <c r="H14" s="5" t="n">
        <f aca="false">ROUNDUP(F14,-2)</f>
        <v>13700</v>
      </c>
      <c r="I14" s="3"/>
    </row>
    <row r="15" customFormat="false" ht="12.8" hidden="false" customHeight="false" outlineLevel="0" collapsed="false">
      <c r="A15" s="4" t="s">
        <v>9</v>
      </c>
      <c r="B15" s="4" t="s">
        <v>26</v>
      </c>
      <c r="C15" s="5" t="n">
        <v>6135501398.54</v>
      </c>
      <c r="D15" s="7" t="n">
        <v>2647797565.5</v>
      </c>
      <c r="E15" s="6" t="n">
        <f aca="false">C15/1000000</f>
        <v>6135.50139854</v>
      </c>
      <c r="F15" s="6" t="n">
        <f aca="false">D15/1000000</f>
        <v>2647.7975655</v>
      </c>
      <c r="G15" s="5" t="n">
        <f aca="false">ROUNDUP(E15,-2)</f>
        <v>6200</v>
      </c>
      <c r="H15" s="5" t="n">
        <f aca="false">ROUNDUP(F15,-2)</f>
        <v>2700</v>
      </c>
      <c r="I15" s="3"/>
    </row>
    <row r="16" customFormat="false" ht="12.8" hidden="false" customHeight="false" outlineLevel="0" collapsed="false">
      <c r="A16" s="4" t="s">
        <v>9</v>
      </c>
      <c r="B16" s="4" t="s">
        <v>27</v>
      </c>
      <c r="C16" s="5" t="n">
        <v>3669726021.72</v>
      </c>
      <c r="D16" s="5" t="n">
        <v>60829008993.37</v>
      </c>
      <c r="E16" s="6" t="n">
        <f aca="false">C16/1000000</f>
        <v>3669.72602172</v>
      </c>
      <c r="F16" s="6" t="n">
        <f aca="false">D16/1000000</f>
        <v>60829.00899337</v>
      </c>
      <c r="G16" s="5" t="n">
        <f aca="false">ROUNDUP(E16,-2)</f>
        <v>3700</v>
      </c>
      <c r="H16" s="5" t="n">
        <f aca="false">ROUNDUP(F16,-2)</f>
        <v>60900</v>
      </c>
      <c r="I16" s="3"/>
    </row>
    <row r="17" customFormat="false" ht="12.8" hidden="false" customHeight="false" outlineLevel="0" collapsed="false">
      <c r="A17" s="4" t="s">
        <v>9</v>
      </c>
      <c r="B17" s="4" t="s">
        <v>28</v>
      </c>
      <c r="C17" s="7" t="n">
        <v>4082154699.7</v>
      </c>
      <c r="D17" s="5" t="n">
        <v>30498300260.16</v>
      </c>
      <c r="E17" s="6" t="n">
        <f aca="false">C17/1000000</f>
        <v>4082.1546997</v>
      </c>
      <c r="F17" s="6" t="n">
        <f aca="false">D17/1000000</f>
        <v>30498.30026016</v>
      </c>
      <c r="G17" s="5" t="n">
        <f aca="false">ROUNDUP(E17,-2)</f>
        <v>4100</v>
      </c>
      <c r="H17" s="5" t="n">
        <f aca="false">ROUNDUP(F17,-2)</f>
        <v>30500</v>
      </c>
      <c r="I17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2019-10-24T16:06:21Z</dcterms:modified>
  <cp:revision>2</cp:revision>
  <dc:subject/>
  <dc:title/>
</cp:coreProperties>
</file>