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ames\pyProj\bdsmlocale\2testbdsm_бэкап\otchety_full\"/>
    </mc:Choice>
  </mc:AlternateContent>
  <xr:revisionPtr revIDLastSave="0" documentId="13_ncr:1_{16C074F5-4D24-4C64-87AD-0437FFA27AA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67" i="1" l="1"/>
  <c r="Q467" i="1"/>
  <c r="R465" i="1"/>
  <c r="Q465" i="1"/>
  <c r="R435" i="1"/>
  <c r="Q435" i="1"/>
  <c r="R429" i="1"/>
  <c r="Q429" i="1"/>
  <c r="R422" i="1"/>
  <c r="Q422" i="1"/>
  <c r="R421" i="1"/>
  <c r="Q421" i="1"/>
  <c r="R411" i="1"/>
  <c r="Q411" i="1"/>
  <c r="R410" i="1"/>
  <c r="Q410" i="1"/>
  <c r="R401" i="1"/>
  <c r="Q401" i="1"/>
  <c r="R395" i="1"/>
  <c r="Q395" i="1"/>
  <c r="R392" i="1"/>
  <c r="Q392" i="1"/>
  <c r="R389" i="1"/>
  <c r="Q389" i="1"/>
  <c r="R385" i="1"/>
  <c r="Q385" i="1"/>
  <c r="R380" i="1"/>
  <c r="Q380" i="1"/>
  <c r="R379" i="1"/>
  <c r="Q379" i="1"/>
  <c r="R369" i="1"/>
  <c r="Q369" i="1"/>
  <c r="R368" i="1"/>
  <c r="Q368" i="1"/>
  <c r="R363" i="1"/>
  <c r="Q363" i="1"/>
  <c r="R361" i="1"/>
  <c r="Q361" i="1"/>
  <c r="R355" i="1"/>
  <c r="Q355" i="1"/>
  <c r="R353" i="1"/>
  <c r="Q353" i="1"/>
  <c r="R349" i="1"/>
  <c r="Q349" i="1"/>
  <c r="R347" i="1"/>
  <c r="Q347" i="1"/>
  <c r="R343" i="1"/>
  <c r="Q343" i="1"/>
  <c r="R340" i="1"/>
  <c r="Q340" i="1"/>
  <c r="R339" i="1"/>
  <c r="Q339" i="1"/>
  <c r="R335" i="1"/>
  <c r="Q335" i="1"/>
  <c r="R334" i="1"/>
  <c r="Q334" i="1"/>
  <c r="R329" i="1"/>
  <c r="Q329" i="1"/>
  <c r="R328" i="1"/>
  <c r="Q328" i="1"/>
  <c r="R324" i="1"/>
  <c r="Q324" i="1"/>
  <c r="R321" i="1"/>
  <c r="Q321" i="1"/>
  <c r="R319" i="1"/>
  <c r="Q319" i="1"/>
  <c r="R314" i="1"/>
  <c r="Q31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W12" i="1" s="1"/>
  <c r="R11" i="1"/>
  <c r="Q11" i="1"/>
  <c r="W11" i="1" s="1"/>
  <c r="R10" i="1"/>
  <c r="Q10" i="1"/>
  <c r="W10" i="1" s="1"/>
  <c r="W9" i="1"/>
  <c r="R9" i="1"/>
  <c r="Q9" i="1"/>
  <c r="R8" i="1"/>
  <c r="Q8" i="1"/>
  <c r="W8" i="1" s="1"/>
  <c r="R7" i="1"/>
  <c r="Q7" i="1"/>
  <c r="W7" i="1" s="1"/>
  <c r="R6" i="1"/>
  <c r="Q6" i="1"/>
  <c r="W6" i="1" s="1"/>
  <c r="R5" i="1"/>
  <c r="Q5" i="1"/>
  <c r="W5" i="1" s="1"/>
  <c r="R4" i="1"/>
  <c r="Q4" i="1"/>
</calcChain>
</file>

<file path=xl/sharedStrings.xml><?xml version="1.0" encoding="utf-8"?>
<sst xmlns="http://schemas.openxmlformats.org/spreadsheetml/2006/main" count="1876" uniqueCount="1265">
  <si>
    <t>1 квартал</t>
  </si>
  <si>
    <t>2 квартал</t>
  </si>
  <si>
    <t>3 квартал</t>
  </si>
  <si>
    <t>4 квартал</t>
  </si>
  <si>
    <t>Код ОКЭД</t>
  </si>
  <si>
    <t>ОКЭД</t>
  </si>
  <si>
    <t>ИИН/БИН</t>
  </si>
  <si>
    <t>Код НУ</t>
  </si>
  <si>
    <t xml:space="preserve"> empl_1</t>
  </si>
  <si>
    <t>empl_2</t>
  </si>
  <si>
    <t xml:space="preserve"> empl_3</t>
  </si>
  <si>
    <t>сколько месяцев</t>
  </si>
  <si>
    <t>Кол-во чел</t>
  </si>
  <si>
    <t>Ср.числ.</t>
  </si>
  <si>
    <t>field_200_00_001_4</t>
  </si>
  <si>
    <t>field_200_00_005_4</t>
  </si>
  <si>
    <t>ФОТ</t>
  </si>
  <si>
    <t>Ср.зп</t>
  </si>
  <si>
    <t>Наименование</t>
  </si>
  <si>
    <t>46909</t>
  </si>
  <si>
    <t>Оптовая торговля широким ассортиментом товаров без какой-либо конкретизации</t>
  </si>
  <si>
    <t>030440004844</t>
  </si>
  <si>
    <t>Товарищество с ограниченной ответственностью "Трейдфорд"</t>
  </si>
  <si>
    <t>201040024922</t>
  </si>
  <si>
    <t>Товарищество с ограниченной ответственностью "Казбургеоснаб"</t>
  </si>
  <si>
    <t>85310</t>
  </si>
  <si>
    <t>Основное и общее среднее образование</t>
  </si>
  <si>
    <t>650440000078</t>
  </si>
  <si>
    <t>Коммунальное государственное учреждение «Общеобразовательная школа № 2 поселка Аршалы отдела образования по Аршалынскому району управления образования Акмолинской области»</t>
  </si>
  <si>
    <t>650440000068</t>
  </si>
  <si>
    <t>Коммунальное государственное учреждение «Общеобразовательная школа села Елтоқ отдела образования по Аршалынскому району управления образования Акмолинской области»</t>
  </si>
  <si>
    <t>030140004883</t>
  </si>
  <si>
    <t>коммунальное государственное учреждение "Общеобразовательная школа села Костомар отдела образования по Аршалынскому району управления образования Акмолинской области"</t>
  </si>
  <si>
    <t>021240004540</t>
  </si>
  <si>
    <t>Коммунальное государственное учреждение «Общеобразовательная школа села Жалтырколь отдела образования по Аршалынскому району управления образования Акмолинской области»</t>
  </si>
  <si>
    <t>ОСНОВНОЕ И ОБЩЕЕ СРЕДНЕЕ ОБРАЗОВАНИЕ</t>
  </si>
  <si>
    <t>221240019461</t>
  </si>
  <si>
    <t>Коммунальное государственное учреждение "Школа-лицей села Жибек жолы отдела образования по Аршалынскому району управления образования Акмолинской области"</t>
  </si>
  <si>
    <t>040640006126</t>
  </si>
  <si>
    <t>Коммунальное государственное учреждение «Общеобразовательная школа № 2 имени Абая села Булаксай отдела образования по Аршалынскому району управления образования Акмолинской области»</t>
  </si>
  <si>
    <t>35114</t>
  </si>
  <si>
    <t>Производство электроэнергии прочими электростанциями</t>
  </si>
  <si>
    <t>180940026932</t>
  </si>
  <si>
    <t>Товарищество с ограниченной ответственностью "Energo Trust" (Энерго Траст)</t>
  </si>
  <si>
    <t>35119</t>
  </si>
  <si>
    <t>190740012263</t>
  </si>
  <si>
    <t>Товарищество с ограниченной ответственностью "Borey Energo" (Борей Энерго)</t>
  </si>
  <si>
    <t>41202</t>
  </si>
  <si>
    <t>Строительство нежилых зданий, за исключением стационарных торговых объектов категорий 1, 2</t>
  </si>
  <si>
    <t>230640016014</t>
  </si>
  <si>
    <t>Товарищество с ограниченной ответственностью "БЕЛЛЕС КОНСТРАКШН"</t>
  </si>
  <si>
    <t>01111</t>
  </si>
  <si>
    <t>Выращивание зерновых и зернобобовых культур, включая семеноводство</t>
  </si>
  <si>
    <t>160740020000</t>
  </si>
  <si>
    <t>Производственный кооператив "Сельскохозяйственный производственный кооператив Астана"</t>
  </si>
  <si>
    <t>64929</t>
  </si>
  <si>
    <t>Прочие виды кредитования</t>
  </si>
  <si>
    <t>050440002851</t>
  </si>
  <si>
    <t>Товарищество с ограниченной ответственностью "Кредитное товарищество "Аршалы"</t>
  </si>
  <si>
    <t>42990</t>
  </si>
  <si>
    <t>Строительство прочих инженерных сооружений, не включенных в другие группировки</t>
  </si>
  <si>
    <t>061040001596</t>
  </si>
  <si>
    <t>Товарищество с ограниченной ответственностью "NAK Investments"</t>
  </si>
  <si>
    <t>23611</t>
  </si>
  <si>
    <t>Производство сборных железобетонных и бетонных конструкций и изделий</t>
  </si>
  <si>
    <t>151240016312</t>
  </si>
  <si>
    <t>Товарищество с ограниченной ответственностью "SG Beton завод"</t>
  </si>
  <si>
    <t>93299</t>
  </si>
  <si>
    <t>Прочие виды деятельности по организации отдыха и развлечений</t>
  </si>
  <si>
    <t>161040009047</t>
  </si>
  <si>
    <t>Товарищество с ограниченной ответственностью "Жаңа өмір KZ"</t>
  </si>
  <si>
    <t>08121</t>
  </si>
  <si>
    <t>Разработка гравийных и песчаных карьеров</t>
  </si>
  <si>
    <t>000740001716</t>
  </si>
  <si>
    <t>Товарищество с ограниченной ответственностью "АРКАДА ИНДАСТРИ"</t>
  </si>
  <si>
    <t>46740</t>
  </si>
  <si>
    <t>Оптовая торговля скобяными изделиями, водопроводным и отопительным оборудованием и  инвентарем</t>
  </si>
  <si>
    <t>150940000587</t>
  </si>
  <si>
    <t>Товарищество с ограниченной ответственностью "Kaz Gelbert Invest"</t>
  </si>
  <si>
    <t>160340002315</t>
  </si>
  <si>
    <t>Товарищество с ограниченной ответственностью "Артас Есиль"</t>
  </si>
  <si>
    <t>46733</t>
  </si>
  <si>
    <t>ОПТОВАЯ ТОРГОВЛЯ ИЗДЕЛИЯМИ ИЗ БЕТОНА, ЦЕМЕНТА, ГИПСА И АНАЛОГИЧНЫХ МАТЕРИАЛОВ</t>
  </si>
  <si>
    <t>230440033502</t>
  </si>
  <si>
    <t>Товарищество с ограниченной ответственностью "Торговый дом SG TRADE"</t>
  </si>
  <si>
    <t>ОПТОВАЯ ТОРГОВЛЯ ШИРОКИМ АССОРТИМЕНТОМ ТОВАРОВ БЕЗ КАКОЙ-ЛИБО КОНКРЕТИЗАЦИИ</t>
  </si>
  <si>
    <t>110340010585</t>
  </si>
  <si>
    <t>Товарищество с ограниченной ответственностью "Mining Machinery Group"</t>
  </si>
  <si>
    <t>85591</t>
  </si>
  <si>
    <t>Деятельность вечерних общеобразовательных школ</t>
  </si>
  <si>
    <t>040840009376</t>
  </si>
  <si>
    <t>Коммунальное государственное учреждение «Общеобразовательная школа при исправительном учреждении отдела образования по Аршалынскому району управления образования Акмолинской области»</t>
  </si>
  <si>
    <t>81300</t>
  </si>
  <si>
    <t>Деятельность по благоустройству территорий</t>
  </si>
  <si>
    <t>150740000212</t>
  </si>
  <si>
    <t>Товарищество с ограниченной ответственностью "JARDIN DESIGN&amp;PRODUCTION"</t>
  </si>
  <si>
    <t>021240003601</t>
  </si>
  <si>
    <t>Коммунальное государственное учреждение "Общеобразовательная школа имени Иманжусупа Кутпанулы села Жибек жолы отдела образования по Аршалынскому району управления образования Акмолинской области"</t>
  </si>
  <si>
    <t>41201</t>
  </si>
  <si>
    <t>Строительство жилых зданий</t>
  </si>
  <si>
    <t>150140007149</t>
  </si>
  <si>
    <t>Товарищество с ограниченной ответственностью "OTS (ОТИЭС)"</t>
  </si>
  <si>
    <t>650440000098</t>
  </si>
  <si>
    <t>Коммунальное государственное учреждение "Общеобразовательная школа села Жибек жолы отдела образования по Аршалынскому району управления образования Акмолинской области"</t>
  </si>
  <si>
    <t>23320</t>
  </si>
  <si>
    <t>Производство кирпича, черепицы и прочих строительных изделий из обожженной глины</t>
  </si>
  <si>
    <t>141040003173</t>
  </si>
  <si>
    <t>Товарищество с ограниченной ответственностью "Улпан-1"</t>
  </si>
  <si>
    <t>42111</t>
  </si>
  <si>
    <t>СТРОИТЕЛЬСТВО ДОРОГ И АВТОМАГИСТРАЛЕЙ</t>
  </si>
  <si>
    <t>031140004995</t>
  </si>
  <si>
    <t>Товарищество с ограниченной ответственностью "РАВС"</t>
  </si>
  <si>
    <t>10120</t>
  </si>
  <si>
    <t>Переработка и консервирование мяса сельскохозяйственной птицы</t>
  </si>
  <si>
    <t>220240026898</t>
  </si>
  <si>
    <t>Товарищество с ограниченной ответственностью "Arshaly Food"</t>
  </si>
  <si>
    <t>101240004320</t>
  </si>
  <si>
    <t>Коммунальное государственное учреждение "Общеобразовательная школа имени Жумабека Ташенова поселка Аршалы отдела образования по Аршалынскому району управления образования Акмолинской области"</t>
  </si>
  <si>
    <t>700340000056</t>
  </si>
  <si>
    <t>Коммунальное государственное учреждение «Общеобразовательная школа села Акбулак отдела образования по Аршалынскому району управления образования Акмолинской области»</t>
  </si>
  <si>
    <t>31090</t>
  </si>
  <si>
    <t>Производство прочей мебели</t>
  </si>
  <si>
    <t>980640014717</t>
  </si>
  <si>
    <t>Товарищество с ограниченной ответственностью "Джамиля"</t>
  </si>
  <si>
    <t>23630</t>
  </si>
  <si>
    <t>Производство товарного бетона</t>
  </si>
  <si>
    <t>100240001461</t>
  </si>
  <si>
    <t>Товарищество с ограниченной ответственностью "INCOM 2022"</t>
  </si>
  <si>
    <t>46211</t>
  </si>
  <si>
    <t>Оптовая торговля зерном, семенами и кормами для животных</t>
  </si>
  <si>
    <t>201140027326</t>
  </si>
  <si>
    <t>Товарищество с ограниченной ответственностью "KAZNAN-GROUP"</t>
  </si>
  <si>
    <t>70221</t>
  </si>
  <si>
    <t>Консультирование по вопросам коммерческой деятельности и управления</t>
  </si>
  <si>
    <t>070740016499</t>
  </si>
  <si>
    <t>Товарищество с ограниченной ответственностью "GENERAL CONSULT"</t>
  </si>
  <si>
    <t>58130</t>
  </si>
  <si>
    <t>Издание газет</t>
  </si>
  <si>
    <t>020240005625</t>
  </si>
  <si>
    <t>Товарищество с ограниченной ответственностью "АРШАЛЫ-ИНФО"</t>
  </si>
  <si>
    <t>82990</t>
  </si>
  <si>
    <t>Прочая деятельность по предоставлению вспомогательных коммерческих услуг, не включенная в другие группировки</t>
  </si>
  <si>
    <t>110840010474</t>
  </si>
  <si>
    <t>Товарищество с ограниченной ответственностью "ТД АльянсЭнергоПром"</t>
  </si>
  <si>
    <t>680340000033</t>
  </si>
  <si>
    <t>Коммунальное государственное учреждение «Общеобразовательная школа № 1 поселка Аршалы отдела образования по Аршалынскому району управления образования Акмолинской области»</t>
  </si>
  <si>
    <t>27320</t>
  </si>
  <si>
    <t>Производство прочих электрических проводов и кабелей</t>
  </si>
  <si>
    <t>150340011898</t>
  </si>
  <si>
    <t>Товарищество с ограниченной ответственностью "Кабель КТ"</t>
  </si>
  <si>
    <t>84130</t>
  </si>
  <si>
    <t>Регулирование и содействие эффективному ведению экономической деятельности</t>
  </si>
  <si>
    <t>110140002983</t>
  </si>
  <si>
    <t>Государственное учреждение "Отдел экономики и финансов Аршалынского района"</t>
  </si>
  <si>
    <t>85520</t>
  </si>
  <si>
    <t>Образование в сфере культуры</t>
  </si>
  <si>
    <t>990440005673</t>
  </si>
  <si>
    <t>Государственное коммунальное казенное предприятие "Детская музыкальная школа поселка Аршалы при отделе образования по Аршалынскому району управления образования Акмолинской области"</t>
  </si>
  <si>
    <t>84120</t>
  </si>
  <si>
    <t>Регулирование деятельности учреждений, обеспечивающих медицинское обслуживание, образование, культурное обслуживание и другие социальные услуги, кроме социального обеспечения</t>
  </si>
  <si>
    <t>350140000014</t>
  </si>
  <si>
    <t>Государственное учреждение "Отдел занятости и социальных программ Аршалынского района"</t>
  </si>
  <si>
    <t>700340000046</t>
  </si>
  <si>
    <t>Коммунальное государственное учреждение "Общеобразовательная школа имени Бляла Тналина села Берсуат отдела образования по Аршалынскому району управления образования Акмолинской области"</t>
  </si>
  <si>
    <t>660340000026</t>
  </si>
  <si>
    <t>Коммунальное государственное учреждение «Общеобразовательная школа села Константиновка отдела образования по Аршалынскому району управления образования Акмолинской области»</t>
  </si>
  <si>
    <t>47591</t>
  </si>
  <si>
    <t>Розничная торговля мебелью в специализированных магазинах</t>
  </si>
  <si>
    <t>150240006114</t>
  </si>
  <si>
    <t>Товарищество с ограниченной ответственностью "Аршалы KZ"</t>
  </si>
  <si>
    <t>ПРОИЗВОДСТВО КИРПИЧА, ЧЕРЕПИЦЫ И ПРОЧИХ СТРОИТЕЛЬНЫХ ИЗДЕЛИЙ ИЗ ОБОЖЖЕННОЙ ГЛИНЫ</t>
  </si>
  <si>
    <t>061040012442</t>
  </si>
  <si>
    <t>Товарищество с ограниченной ответственностью "LK-KZ"</t>
  </si>
  <si>
    <t>661040000018</t>
  </si>
  <si>
    <t>Коммунальное государственное учреждение «Общеобразовательная школа № 2 села Сарыоба отдела образования по Аршалынскому району управления образования Акмолинской области»</t>
  </si>
  <si>
    <t>210840013231</t>
  </si>
  <si>
    <t>Товарищество с ограниченной ответственностью "Agrocom kz"</t>
  </si>
  <si>
    <t>56101</t>
  </si>
  <si>
    <t>Деятельность ресторанов и предоставление услуг по доставке продуктов питания, за исключением деятельности объектов, находящихся на придорожной полосе</t>
  </si>
  <si>
    <t>210440021347</t>
  </si>
  <si>
    <t>Товарищество с ограниченной ответственностью "Jansaya 2021"</t>
  </si>
  <si>
    <t>Производство электроэнергии ветровыми электростанциями</t>
  </si>
  <si>
    <t>220640031165</t>
  </si>
  <si>
    <t>Товарищество с ограниченной ответственностью "Jasil Jel Energy"</t>
  </si>
  <si>
    <t>28252</t>
  </si>
  <si>
    <t>Производство кондиционеров воздуха, вентиляторов</t>
  </si>
  <si>
    <t>130840007051</t>
  </si>
  <si>
    <t>Товарищество с ограниченной ответственностью "Дерон Строй Сервис"</t>
  </si>
  <si>
    <t>94920</t>
  </si>
  <si>
    <t>Деятельность политических организаций</t>
  </si>
  <si>
    <t>051141009182</t>
  </si>
  <si>
    <t>Аршалынский районный филиал Акмолинской области общественного объединения "Партия "AMANAT"</t>
  </si>
  <si>
    <t>021240004164</t>
  </si>
  <si>
    <t>Коммунальное государственное учреждение «Общеобразовательная школа № 1 станции Сары-Оба отдела образования по Аршалынскому району управления образования Акмолинской области»</t>
  </si>
  <si>
    <t>75000</t>
  </si>
  <si>
    <t>Ветеринарная деятельность</t>
  </si>
  <si>
    <t>120340008703</t>
  </si>
  <si>
    <t>КОММУНАЛЬНОЕ ГОСУДАРСТВЕННОЕ ПРЕДПРИЯТИЕ НА ПРАВЕ ХОЗЯЙСТВЕННОГО ВЕДЕНИЯ "ВЕТЕРИНАРНАЯ СТАНЦИЯ АРШАЛЫНСКОГО РАЙОНА" ПРИ УПРАВЛЕНИИ ВЕТЕРИНАРИИ АКМОЛИНСКОЙ ОБЛАСТИ</t>
  </si>
  <si>
    <t>84113</t>
  </si>
  <si>
    <t>ДЕЯТЕЛЬНОСТЬ МЕСТНЫХ ОРГАНОВ УПРАВЛЕНИЯ</t>
  </si>
  <si>
    <t>220140006225</t>
  </si>
  <si>
    <t>Государственное учреждение "Отдел архитектуры, градостроительства и строительства Аршалынского района"</t>
  </si>
  <si>
    <t>РЕГУЛИРОВАНИЕ И СОДЕЙСТВИЕ ЭФФЕКТИВНОМУ ВЕДЕНИЮ ЭКОНОМИЧЕСКОЙ ДЕЯТЕЛЬНОСТИ</t>
  </si>
  <si>
    <t>220140004754</t>
  </si>
  <si>
    <t>Государственное учреждение "Отдел сельского хозяйства, земельных отношений и предпринимательства Аршалынского района"</t>
  </si>
  <si>
    <t>060140009873</t>
  </si>
  <si>
    <t>Государственное учреждение "Отдел образования по Аршалынскому району управления образования Акмолинской области"</t>
  </si>
  <si>
    <t>01500</t>
  </si>
  <si>
    <t>Смешанное сельское хозяйство</t>
  </si>
  <si>
    <t>060940002940</t>
  </si>
  <si>
    <t>Товарищество с ограниченной ответственностью "Племхозяйство Аршалы"</t>
  </si>
  <si>
    <t>021240004194</t>
  </si>
  <si>
    <t>Коммунальное государственное учреждение «Общеобразовательная школа села Койгельды отдела образования по Аршалынскому району управления образования Акмолинской области»</t>
  </si>
  <si>
    <t>731240000020</t>
  </si>
  <si>
    <t>Коммунальное государственное учреждение «Общеобразовательная школа села Михайловка отдела образования по Аршалынскому району управления образования Акмолинской области»</t>
  </si>
  <si>
    <t>650440000088</t>
  </si>
  <si>
    <t>Коммунальное государственное учреждение «Общеобразовательная школа села Арнасай отдела образования по Аршалынскому району управления образования Акмолинской области»</t>
  </si>
  <si>
    <t>Деятельность местных органов управления</t>
  </si>
  <si>
    <t>000440002149</t>
  </si>
  <si>
    <t>Государственное учреждение "Аршалынский районный маслихат"</t>
  </si>
  <si>
    <t>47191</t>
  </si>
  <si>
    <t>ПРОЧАЯ РОЗНИЧНАЯ ТОРГОВЛЯ В НЕСПЕЦИАЛИЗИРОВАННЫХ МАГАЗИНАХ, ЯВЛЯЮЩИХСЯ ТОРГОВЫМИ ОБЪЕКТАМИ, С ТОРГОВОЙ ПЛОЩАДЬЮ МЕНЕЕ 2000 КВ.М</t>
  </si>
  <si>
    <t>870323450653</t>
  </si>
  <si>
    <t>МАДАЛИЕВА ЕКАТЕРИНА ЛЕОНИДОВНА</t>
  </si>
  <si>
    <t>980740002380</t>
  </si>
  <si>
    <t>Коммунальное государственное учреждение «Общеобразовательная школа станции Анар отдела образования по Аршалынскому району управления образования Акмолинской области»</t>
  </si>
  <si>
    <t>190940034182</t>
  </si>
  <si>
    <t>Товарищество с ограниченной ответственностью "KAZNAN-GRAIN"</t>
  </si>
  <si>
    <t>43298</t>
  </si>
  <si>
    <t>Прочие строительно-монтажные работы, не включенные в другие группировки</t>
  </si>
  <si>
    <t>150340020689</t>
  </si>
  <si>
    <t>Товарищество с ограниченной ответственностью "СК Гарант Строй Групп"</t>
  </si>
  <si>
    <t>46610</t>
  </si>
  <si>
    <t>Оптовая торговля сельскохозяйственной техникой, оборудованием,  деталями и принадлежностями к ним</t>
  </si>
  <si>
    <t>880924350626</t>
  </si>
  <si>
    <t>БЕКИШЕВ АРМАН ЖУМАБЕКОВИЧ</t>
  </si>
  <si>
    <t>85100</t>
  </si>
  <si>
    <t>Дошкольное (доначальное) образование</t>
  </si>
  <si>
    <t>030440004170</t>
  </si>
  <si>
    <t>Государственное коммунальное казенное предприятие «Ясли-сад «Солнышко» поселка Аршалы при отделе образования по Аршалынскому району управления образования Акмолинской области»</t>
  </si>
  <si>
    <t>69202</t>
  </si>
  <si>
    <t>Услуги в области составления счетов и бухгалтерского учета</t>
  </si>
  <si>
    <t>100740009118</t>
  </si>
  <si>
    <t>Товарищество с ограниченной ответственностью "Эконом-Финанс"</t>
  </si>
  <si>
    <t>121240015001</t>
  </si>
  <si>
    <t>Государственное коммунальное казенное предприятие «Ясли-сад «Бөбек» села Жибек жолы при отделе образования по Аршалынскому району управления образования Акмолинской области</t>
  </si>
  <si>
    <t>021240004174</t>
  </si>
  <si>
    <t>Коммунальное государственное учреждение «Основная средняя школа станции Бабатай отдела образования по Аршалынскому району управления образования Акмолинской области»</t>
  </si>
  <si>
    <t>85321</t>
  </si>
  <si>
    <t>Профессионально-техническое образование</t>
  </si>
  <si>
    <t>691240000010</t>
  </si>
  <si>
    <t>Государственное Коммунальное Казенное Предприятие "Агротехнический колледж, поселок Аршалы" при управлении образования Акмолинской области</t>
  </si>
  <si>
    <t>650840000092</t>
  </si>
  <si>
    <t>Коммунальное государственное учреждение «Общеобразовательная школа села Турген отдела образования по Аршалынскому району управления образования Акмолинской области»</t>
  </si>
  <si>
    <t>970540003042</t>
  </si>
  <si>
    <t>Товарищество с ограниченной ответственностью "ДОРОЖНИК"</t>
  </si>
  <si>
    <t>Регулирование деятельности учреждений здравоохранения, образования, культуры и других социальных услуг, кроме социального обеспечения</t>
  </si>
  <si>
    <t>220140002847</t>
  </si>
  <si>
    <t>Государственное учреждение «Отдел культуры, развития языков, физической культуры и спорта Аршалынского района»</t>
  </si>
  <si>
    <t>84114</t>
  </si>
  <si>
    <t>Деятельность сельских и поселковых органов управления</t>
  </si>
  <si>
    <t>000440002327</t>
  </si>
  <si>
    <t>Государственное учреждение "Аппарат акима Ижевского сельского округа"</t>
  </si>
  <si>
    <t>000440000757</t>
  </si>
  <si>
    <t>Государственное учреждение "Аппарат акима сельского округа Жибек жолы"</t>
  </si>
  <si>
    <t>671140000013</t>
  </si>
  <si>
    <t>Коммунальное государственное учреждение «Общеобразовательная школа села Ижевское отдела образования по Аршалынскому району управления образования Акмолинской области»</t>
  </si>
  <si>
    <t>890140000115</t>
  </si>
  <si>
    <t>Коммунальное государственное учреждение «Основная средняя школа села Белоярка отдела образования по Аршалынскому району управления образования Акмолинской области»</t>
  </si>
  <si>
    <t>021240004124</t>
  </si>
  <si>
    <t>Коммунальное государственное учреждение «Основная средняя школа села Шортанды отдела образования по Аршалынскому району управления образования Акмолинской области»</t>
  </si>
  <si>
    <t>Строительство дорог и автомагистралей</t>
  </si>
  <si>
    <t>980140000947</t>
  </si>
  <si>
    <t>Товарищество с ограниченной ответственностью "КӨКЖАЛ"</t>
  </si>
  <si>
    <t>33141</t>
  </si>
  <si>
    <t>Ремонт и техническое обслуживание электродвигателей, генераторов и трансформаторов</t>
  </si>
  <si>
    <t>131140016563</t>
  </si>
  <si>
    <t>Товарищество с ограниченной ответственностью "КазСпецКомплект"</t>
  </si>
  <si>
    <t>000340003420</t>
  </si>
  <si>
    <t>Государственное учреждение "Аппарат акима Аршалынского района Акмолинской области"</t>
  </si>
  <si>
    <t>620940000030</t>
  </si>
  <si>
    <t>Коммунальное государственное учреждение "Основная средняя школа № 1 села Булаксай отдела образования по Аршалынскому району управления образования Акмолинской области"</t>
  </si>
  <si>
    <t>041141011003</t>
  </si>
  <si>
    <t>Аршалынский филиал Товарищества с ограниченной ответственностью "АРКАДА ИНДАСТРИ"</t>
  </si>
  <si>
    <t>210740017716</t>
  </si>
  <si>
    <t>Товарищество с ограниченной ответственностью "ТЕХНО-1"</t>
  </si>
  <si>
    <t>150140015308</t>
  </si>
  <si>
    <t>Товарищество с ограниченной ответственностью "RGM GROUP ESIL"</t>
  </si>
  <si>
    <t>46341</t>
  </si>
  <si>
    <t>Оптовая торговля напитками в магазинах, являющихся торговыми объектами, с торговой площадью менее 2000 кв.м</t>
  </si>
  <si>
    <t>610902450013</t>
  </si>
  <si>
    <t>МУЛЛАЕВА ИРИНА АЛЕКСАНДРОВНА</t>
  </si>
  <si>
    <t>000440003672</t>
  </si>
  <si>
    <t>Государственное учреждение "Аппарат акима поселка Аршалы"</t>
  </si>
  <si>
    <t>201040035978</t>
  </si>
  <si>
    <t>Товарищество с ограниченной ответственностью "КХ Асхат"</t>
  </si>
  <si>
    <t>08111</t>
  </si>
  <si>
    <t>Добыча отделочного и строительного камня</t>
  </si>
  <si>
    <t>211040013843</t>
  </si>
  <si>
    <t>Товарищество с ограниченной ответственностью "Monolit-Tas"</t>
  </si>
  <si>
    <t>01471</t>
  </si>
  <si>
    <t>Разведение птицы на мясо, племенной птицы и молодняка</t>
  </si>
  <si>
    <t>940940001144</t>
  </si>
  <si>
    <t>Производственный кооператив "Ижевский"</t>
  </si>
  <si>
    <t>190240014886</t>
  </si>
  <si>
    <t>Товарищество с ограниченной ответственностью "Белоярка -2019"</t>
  </si>
  <si>
    <t>150140021858</t>
  </si>
  <si>
    <t>Государственное коммунальное казенное предприятие "Ясли-сад "Есілжай" села Ижевское при отделе образования по Аршалынскому району управления образования Акмолинской области</t>
  </si>
  <si>
    <t>001140001747</t>
  </si>
  <si>
    <t>Государственное учреждение "Аппарат акима Акбулакского сельского округа"</t>
  </si>
  <si>
    <t>170540021717</t>
  </si>
  <si>
    <t>Товарищество с ограниченной ответственностью "ИРМА НС"</t>
  </si>
  <si>
    <t>43220</t>
  </si>
  <si>
    <t>Монтаж систем водоснабжения, отопления и кондиционирования воздуха</t>
  </si>
  <si>
    <t>070740002003</t>
  </si>
  <si>
    <t>Товарищество с ограниченной ответственностью "ДЕРОНСТРОЙ"</t>
  </si>
  <si>
    <t>94990</t>
  </si>
  <si>
    <t>Деятельность прочих общественных организаций, не включенных в другие группировки</t>
  </si>
  <si>
    <t>060541009423</t>
  </si>
  <si>
    <t>Аршалынский филиал Общественного объединения «г.Астаны и Акмолинской области организация Казахстанского отраслевого профессионального союза работников просвещения, науки и высшего образования»</t>
  </si>
  <si>
    <t>121040009073</t>
  </si>
  <si>
    <t>Товарищество с ограниченной ответственностью "ОРМИС"</t>
  </si>
  <si>
    <t>85599</t>
  </si>
  <si>
    <t>Прочие виды образования, не включенные в другие категории</t>
  </si>
  <si>
    <t>161140004456</t>
  </si>
  <si>
    <t>коммунальное государственное учреждение "Кабинет психолого-педагогической коррекции № 13, поселок Аршалы, Аршалынский район" управления образования Акмолинской области.</t>
  </si>
  <si>
    <t>131040014632</t>
  </si>
  <si>
    <t>Коммунальное государственное учреждение "Молодежный ресурсный центр Аршалынского района"</t>
  </si>
  <si>
    <t>91013</t>
  </si>
  <si>
    <t>Деятельность архивов</t>
  </si>
  <si>
    <t>870940000011</t>
  </si>
  <si>
    <t>Коммунальное государственное учреждение "Государственный архив Аршалынского района" управления цифровизации и архивов Акмолинской области</t>
  </si>
  <si>
    <t>69109</t>
  </si>
  <si>
    <t>ПРОЧАЯ ДЕЯТЕЛЬНОСТЬ В ОБЛАСТИ ПРАВА</t>
  </si>
  <si>
    <t>080340012464</t>
  </si>
  <si>
    <t>Товарищество с ограниченной ответственностью "WHITE STRIT"</t>
  </si>
  <si>
    <t>01431</t>
  </si>
  <si>
    <t>Разведение лошадей</t>
  </si>
  <si>
    <t>041240018415</t>
  </si>
  <si>
    <t>Товарищество с ограниченной ответственностью "ВОЛГОДОНОВСКОЕ"</t>
  </si>
  <si>
    <t>021240004075</t>
  </si>
  <si>
    <t>Коммунальное государственное учреждение «Основная средняя школа села Николаевка отдела образования по Аршалынскому району управления образования Акмолинской области»</t>
  </si>
  <si>
    <t>000440002057</t>
  </si>
  <si>
    <t>Государственное учреждение "Аппарат акима Анарского сельского округа"</t>
  </si>
  <si>
    <t>01420</t>
  </si>
  <si>
    <t>Разведение прочего крупного рогатого скота и буйволов</t>
  </si>
  <si>
    <t>110340015774</t>
  </si>
  <si>
    <t>Товарищество с ограниченной ответственностью "Temir Agro"</t>
  </si>
  <si>
    <t>091040014494</t>
  </si>
  <si>
    <t>Товарищество с ограниченной ответственностью "Нефрит Голд"</t>
  </si>
  <si>
    <t>85200</t>
  </si>
  <si>
    <t>Начальное образование (первая ступень)</t>
  </si>
  <si>
    <t>021240004372</t>
  </si>
  <si>
    <t>Коммунальное государственное учреждение «Начальная школа поселка Аршалы отдела образования по Аршалынскому району управления образования Акмолинской области»</t>
  </si>
  <si>
    <t>56299</t>
  </si>
  <si>
    <t>ПРОЧАЯ ДЕЯТЕЛЬНОСТЬ ПО ОБЕСПЕЧЕНИЮ ПИТАНИЕМ, НЕ ВКЛЮЧЕННАЯ В ДРУГИЕ ГРУППИРОВКИ</t>
  </si>
  <si>
    <t>041040008381</t>
  </si>
  <si>
    <t>Товарищество с ограниченной ответственностью "К.ТАМАРА И К"</t>
  </si>
  <si>
    <t>000240002865</t>
  </si>
  <si>
    <t>Товарищество с ограниченной ответственностью "Енбек-1"</t>
  </si>
  <si>
    <t>46771</t>
  </si>
  <si>
    <t>Оптовая торговля ломом и отходами черных и цветных металлов</t>
  </si>
  <si>
    <t>061140004613</t>
  </si>
  <si>
    <t>Товарищество с ограниченной ответственностью "Понти Плюс"</t>
  </si>
  <si>
    <t>120640008427</t>
  </si>
  <si>
    <t>Товарищество с ограниченной ответственностью "КомСервис Ж.Ж."</t>
  </si>
  <si>
    <t>000440002033</t>
  </si>
  <si>
    <t>государственное учреждение "Аппарат акима сельского округа Елтоқ"</t>
  </si>
  <si>
    <t>180340022343</t>
  </si>
  <si>
    <t>Товарищество с ограниченной ответственностью "Stone карьер"</t>
  </si>
  <si>
    <t>181040003923</t>
  </si>
  <si>
    <t>Товарищество с ограниченной ответственностью "Алихан-2018"</t>
  </si>
  <si>
    <t>000440000846</t>
  </si>
  <si>
    <t>Государственное учреждение "Аппарат акима Булаксайского аульного округа"</t>
  </si>
  <si>
    <t>111240001971</t>
  </si>
  <si>
    <t>Товарищество с ограниченной ответственностью "Акбулак-Агро"</t>
  </si>
  <si>
    <t>СМЕШАННОЕ СЕЛЬСКОЕ ХОЗЯЙСТВО</t>
  </si>
  <si>
    <t>190240032983</t>
  </si>
  <si>
    <t>Товарищество с ограниченной ответственностью "Jardin Farms"</t>
  </si>
  <si>
    <t>НАЧАЛЬНОЕ ОБРАЗОВАНИЕ (1-Й УРОВЕНЬ)</t>
  </si>
  <si>
    <t>021240004233</t>
  </si>
  <si>
    <t>Коммунальное государственное учреждение "Начальная школа села Актасты отдела образования по Аршалынскому району управления образования Акмолинской области"</t>
  </si>
  <si>
    <t>46716</t>
  </si>
  <si>
    <t>Оптовая торговля автомобильным бензином</t>
  </si>
  <si>
    <t>050640008154</t>
  </si>
  <si>
    <t>Товарищество с ограниченной ответственностью "Вишневская нефтебаза"</t>
  </si>
  <si>
    <t>030440004071</t>
  </si>
  <si>
    <t>Государственное коммунальное казенное предприятие "Ясли-сад "Светлячок" поселка Аршалы при отделе образования по Аршалынскому району управления образования Акмолинской области"</t>
  </si>
  <si>
    <t>93190</t>
  </si>
  <si>
    <t>Прочая деятельность в области спорта</t>
  </si>
  <si>
    <t>180440012548</t>
  </si>
  <si>
    <t>Общественное объединение "Федерация практической, пулевой и стендовой стрельбы Акмолинской области"</t>
  </si>
  <si>
    <t>021240004114</t>
  </si>
  <si>
    <t>Коммунальное государственное учреждение «Основная средняя школа села Ольгинка отдела образования по Аршалынскому району управления образования Акмолинской области»</t>
  </si>
  <si>
    <t>030440004061</t>
  </si>
  <si>
    <t>Государственное коммунальное казенное предприятие "Ясли-сад "Колокольчик" села Михайловка при отделе образования по Аршалынскому району управления образования Акмолинской области"</t>
  </si>
  <si>
    <t>030440004488</t>
  </si>
  <si>
    <t>Государственное коммунальное казенное предприятие "Детский сад "Василек" села Турген при отделе образования по Аршалынскому району управления образования Акмолинской области"</t>
  </si>
  <si>
    <t>01472</t>
  </si>
  <si>
    <t>ПРОИЗВОДСТВО ЯИЦ</t>
  </si>
  <si>
    <t>940340000927</t>
  </si>
  <si>
    <t>Товарищество с ограниченной ответственностью Племенное хозяйство "Астана-кус"</t>
  </si>
  <si>
    <t>68201</t>
  </si>
  <si>
    <t>Аренда и управление собственной недвижимостью</t>
  </si>
  <si>
    <t>100340012301</t>
  </si>
  <si>
    <t>Товарищество с ограниченной ответственностью "KAZTECO"</t>
  </si>
  <si>
    <t>230440036735</t>
  </si>
  <si>
    <t>Товарищество с ограниченной ответственностью "Ажар Холдинг"</t>
  </si>
  <si>
    <t>96090</t>
  </si>
  <si>
    <t>Предоставление прочих индивидуальных услуг, не включенных в другие группировки</t>
  </si>
  <si>
    <t>220840054934</t>
  </si>
  <si>
    <t>Товарищество с ограниченной ответственностью "BAYRUM"</t>
  </si>
  <si>
    <t>130140017767</t>
  </si>
  <si>
    <t>Государственное коммунальное казенное предприятие «Ясли-сад «Құлыншақ» станции Анар при отделе образования по Аршалынскому району управления образования Акмолинской области»</t>
  </si>
  <si>
    <t>170340006131</t>
  </si>
  <si>
    <t>Товарищество с ограниченной ответственностью "Колос-2017"</t>
  </si>
  <si>
    <t>171140040385</t>
  </si>
  <si>
    <t>Товарищество с ограниченной ответственностью "Tabys 2018"</t>
  </si>
  <si>
    <t>85510</t>
  </si>
  <si>
    <t>Спортивное образование и образование специалистов организации досуга</t>
  </si>
  <si>
    <t>000440002664</t>
  </si>
  <si>
    <t>Коммунальное государственное учреждение "Аршалынская детско-юношеская спортивная школа" управления физической культуры и спорта Акмолинской области</t>
  </si>
  <si>
    <t>130840010180</t>
  </si>
  <si>
    <t>Товарищество с ограниченной ответственностью "Неруд Центр Есіл"</t>
  </si>
  <si>
    <t>000440002248</t>
  </si>
  <si>
    <t>Государственное учреждение "Аппарат акима Берсуатского сельского округа"</t>
  </si>
  <si>
    <t>23700</t>
  </si>
  <si>
    <t>Резка, обработка и отделка камня</t>
  </si>
  <si>
    <t>180740011124</t>
  </si>
  <si>
    <t>Товарищество с ограниченной ответственностью "Жасыл Тас - ДАМУ"</t>
  </si>
  <si>
    <t>940340000898</t>
  </si>
  <si>
    <t>Акционерное общество "КАЗШПАЛ"</t>
  </si>
  <si>
    <t>000440002021</t>
  </si>
  <si>
    <t>Государственное учреждение "Аппарат акима Михайловского сельского округа"</t>
  </si>
  <si>
    <t>990440004873</t>
  </si>
  <si>
    <t>Коммунальное государственное учреждение "Центр детско-юношеского творчества поселка Аршалы отдела образования по Аршалынскому району управления образования Акмолинской области"</t>
  </si>
  <si>
    <t>Прочая деятельность в области образования, не включенная в другие группировки</t>
  </si>
  <si>
    <t>990440004863</t>
  </si>
  <si>
    <t>Коммунальное государственное учреждение "Станция юных техников поселка Аршалы отдела образования по Аршалынскому району управления образования Акмолинской области"</t>
  </si>
  <si>
    <t>91012</t>
  </si>
  <si>
    <t>Библиотечная деятельность, включая деятельность читальных залов, лекториев, демонстрационных залов</t>
  </si>
  <si>
    <t>040940003162</t>
  </si>
  <si>
    <t>Коммунальное государственное учреждение "Централизованная библиотечная система" отдела культуры, развития языков, физической культуры и спорта Аршалынского района</t>
  </si>
  <si>
    <t>130640016836</t>
  </si>
  <si>
    <t>Товарищество с ограниченной ответственностью "FORTE METAL"</t>
  </si>
  <si>
    <t>84230</t>
  </si>
  <si>
    <t>Деятельность в области юстиции и правосудия</t>
  </si>
  <si>
    <t>930840000488</t>
  </si>
  <si>
    <t>республиканское государственное учреждение "Учреждение № 2" Комитета уголовно-исполнительной системы Министерства внутренних дел Республики Казахстан"</t>
  </si>
  <si>
    <t>230340037809</t>
  </si>
  <si>
    <t>Товарищество с ограниченной ответственностью "Дополнительный образовательный центр "Zerde""</t>
  </si>
  <si>
    <t>31012</t>
  </si>
  <si>
    <t>Производство мебели для офисов и предприятий торговли, кроме стульев и другой мебели для сидения</t>
  </si>
  <si>
    <t>070940021989</t>
  </si>
  <si>
    <t>Товарищество с ограниченной ответственностью "Дизайнер-ДЖА-КО"</t>
  </si>
  <si>
    <t>170240022893</t>
  </si>
  <si>
    <t>Товарищество с ограниченной ответственностью "КазCпецРесурс 2050"</t>
  </si>
  <si>
    <t>030440004517</t>
  </si>
  <si>
    <t>Государственное коммунальное казенное предприятие "Детский сад "Березка" села Константиновка при отделе образования по Аршалынскому району управления образования Акмолинской области"</t>
  </si>
  <si>
    <t>Дошкольное образование</t>
  </si>
  <si>
    <t>210440037600</t>
  </si>
  <si>
    <t>Товарищество с ограниченной ответственностью "Балажан 2050"</t>
  </si>
  <si>
    <t>47731</t>
  </si>
  <si>
    <t>Розничная торговля фармацевтическими товарами в специализированных магазинах</t>
  </si>
  <si>
    <t>180840016644</t>
  </si>
  <si>
    <t>Товарищество с ограниченной ответственностью "Айзере Фарм 2018"</t>
  </si>
  <si>
    <t>200440003545</t>
  </si>
  <si>
    <t>Товарищество с ограниченной ответственностью "ПК "Агромир""</t>
  </si>
  <si>
    <t>980940000084</t>
  </si>
  <si>
    <t>Товарищество с ограниченной ответственностью "Николаевское"</t>
  </si>
  <si>
    <t>041240013216</t>
  </si>
  <si>
    <t>Товарищество с ограниченной ответственностью "МИХАЙЛОВСКОЕ"</t>
  </si>
  <si>
    <t>01450</t>
  </si>
  <si>
    <t>Разведение овец и коз</t>
  </si>
  <si>
    <t>221140039763</t>
  </si>
  <si>
    <t>Товарищество с ограниченной ответственностью "Мир мяса"</t>
  </si>
  <si>
    <t>030440004478</t>
  </si>
  <si>
    <t>Государственное коммунальное казенное предприятие «Детский сад «Одуванчик» села Арнасай при отделе образования по Аршалынскому району управления образования Акмолинской области»</t>
  </si>
  <si>
    <t>140640000306</t>
  </si>
  <si>
    <t>Товарищество с ограниченной ответственностью "Инженер Строй Класс"</t>
  </si>
  <si>
    <t>081040012753</t>
  </si>
  <si>
    <t>Товарищество с ограниченной ответственностью "САРЫБИИК"</t>
  </si>
  <si>
    <t>000440002045</t>
  </si>
  <si>
    <t>Государственное учреждение "Аппарат акима Константиновского сельского округа"</t>
  </si>
  <si>
    <t>000640004698</t>
  </si>
  <si>
    <t>Товарищество с ограниченной ответственностью "Адал-Ниет"</t>
  </si>
  <si>
    <t>10720</t>
  </si>
  <si>
    <t>Производство сухарей и печенья; производство мучных кондитерских изделий, тортов, пирожных, пирогов и бисквитов, предназначенных для длительного хранения</t>
  </si>
  <si>
    <t>190840007308</t>
  </si>
  <si>
    <t>Товарищество с ограниченной ответственностью "QazBiscuit"</t>
  </si>
  <si>
    <t>090340003497</t>
  </si>
  <si>
    <t>Товарищество с ограниченной ответственностью "QAZAQ CITY STROY" (КАЗАК СИТИ СТРОЙ)</t>
  </si>
  <si>
    <t>190340025766</t>
  </si>
  <si>
    <t>Товарищество с ограниченной ответственностью "Arlen LTD"</t>
  </si>
  <si>
    <t>990440004942</t>
  </si>
  <si>
    <t>Государственное коммунальное казенное предприятие "Аршалынский районный Дом культуры" акимата Аршалынского района</t>
  </si>
  <si>
    <t>ДОШКОЛЬНОЕ ОБРАЗОВАНИЕ</t>
  </si>
  <si>
    <t>220240023090</t>
  </si>
  <si>
    <t>Товарищество с ограниченной ответственностью "Ясли-Сад "Baby Kids 2022""</t>
  </si>
  <si>
    <t>Строительство прочих объектов гражданского строительства, не включенных в другие группировки</t>
  </si>
  <si>
    <t>130640023768</t>
  </si>
  <si>
    <t>Товарищество с ограниченной ответственностью "EVRO КЛИМАТ АСТАНА"</t>
  </si>
  <si>
    <t>46713</t>
  </si>
  <si>
    <t>ОПТОВАЯ ТОРГОВЛЯ КАМЕННЫМ УГЛЕМ</t>
  </si>
  <si>
    <t>160140025753</t>
  </si>
  <si>
    <t>Товарищество с ограниченной ответственностью "АНТРАЦИТ-ПЛЮС"</t>
  </si>
  <si>
    <t>47892</t>
  </si>
  <si>
    <t>РОЗНИЧНАЯ ТОРГОВЛЯ ПРОЧИМИ ТОВАРАМИ НА РЫНКАХ</t>
  </si>
  <si>
    <t>230640027159</t>
  </si>
  <si>
    <t>Товарищество с ограниченной ответственностью ""ASTANA AGASH ALEMI""</t>
  </si>
  <si>
    <t>210640037935</t>
  </si>
  <si>
    <t>Товарищество с ограниченной ответственностью "Садовый центр "ZHIBEK ZHOLY"</t>
  </si>
  <si>
    <t>211040024141</t>
  </si>
  <si>
    <t>Товарищество с ограниченной ответственностью "СӘҒИЛЯ и Е"</t>
  </si>
  <si>
    <t>180640005790</t>
  </si>
  <si>
    <t>Товарищество с ограниченной ответственностью "TAS Premium"</t>
  </si>
  <si>
    <t>001040001654</t>
  </si>
  <si>
    <t>Государственное учреждение "Аппарат акима Сарабинского сельского округа"</t>
  </si>
  <si>
    <t>10130</t>
  </si>
  <si>
    <t>Производство продуктов из мяса и мяса домашней птицы</t>
  </si>
  <si>
    <t>861021302963</t>
  </si>
  <si>
    <t>КИМ АРТУР ИГОРЕВИЧ</t>
  </si>
  <si>
    <t>100940014347</t>
  </si>
  <si>
    <t>Товарищество с ограниченной ответственностью "Ромада"</t>
  </si>
  <si>
    <t>140740008890</t>
  </si>
  <si>
    <t>Товарищество с ограниченной ответственностью "Нурдаулет Астана"</t>
  </si>
  <si>
    <t>751223499036</t>
  </si>
  <si>
    <t>АХАЙ САЯГУЛЬ</t>
  </si>
  <si>
    <t>000440001745</t>
  </si>
  <si>
    <t>Государственное учреждение "Аппарат акима сельского округа Турген"</t>
  </si>
  <si>
    <t>220240016860</t>
  </si>
  <si>
    <t>Товарищество с ограниченной ответственностью "Daryn-2022"</t>
  </si>
  <si>
    <t>220240030925</t>
  </si>
  <si>
    <t>Товарищество с ограниченной ответственностью "Ясли-Сад Әдемім 2"</t>
  </si>
  <si>
    <t>47999</t>
  </si>
  <si>
    <t>ПРОЧАЯ РОЗНИЧНАЯ ТОРГОВЛЯ ВНЕ МАГАЗИНОВ</t>
  </si>
  <si>
    <t>190140022883</t>
  </si>
  <si>
    <t>Товарищество с ограниченной ответственностью "СПЕЦМОДУЛЬ"</t>
  </si>
  <si>
    <t>200240018249</t>
  </si>
  <si>
    <t>Товарищество с ограниченной ответственностью "Бал Агро"</t>
  </si>
  <si>
    <t>01132</t>
  </si>
  <si>
    <t>Выращивание овощей, их семян и рассады</t>
  </si>
  <si>
    <t>180240037457</t>
  </si>
  <si>
    <t>Товарищество с ограниченной ответственностью "АРШАЛЫНСКИЕ ТЕПЛИЦЫ"</t>
  </si>
  <si>
    <t>160640011870</t>
  </si>
  <si>
    <t>Товарищество с ограниченной ответственностью "КВАРЦ АСТАНА ПЛЮС"</t>
  </si>
  <si>
    <t>060140009919</t>
  </si>
  <si>
    <t>Государственное учреждение "Отдел внутренней политики Аршалынского района"</t>
  </si>
  <si>
    <t>77311</t>
  </si>
  <si>
    <t>Аренда сельскохозяйственной техники и оборудования</t>
  </si>
  <si>
    <t>070640011356</t>
  </si>
  <si>
    <t>Товарищество с ограниченной ответственностью "Ленат"</t>
  </si>
  <si>
    <t>220840053748</t>
  </si>
  <si>
    <t>Товарищество с ограниченной ответственностью "Ясли-Сад "Әдемім-3"</t>
  </si>
  <si>
    <t>220240036479</t>
  </si>
  <si>
    <t>Товарищество с ограниченной ответственностью "РАСУЛ ЭКО АГРО"</t>
  </si>
  <si>
    <t>221240043345</t>
  </si>
  <si>
    <t>Товарищество с ограниченной ответственностью "Алтын сака-2"</t>
  </si>
  <si>
    <t>42219</t>
  </si>
  <si>
    <t>Строительство прочих распределительных инженерных сооружений</t>
  </si>
  <si>
    <t>190340013485</t>
  </si>
  <si>
    <t>Товарищество с ограниченной ответственностью "West Company Group"</t>
  </si>
  <si>
    <t>13920</t>
  </si>
  <si>
    <t>ПРОИЗВОДСТВО ГОТОВЫХ ТЕКСТИЛЬНЫХ ИЗДЕЛИЙ, КРОМЕ ОДЕЖДЫ</t>
  </si>
  <si>
    <t>170940022492</t>
  </si>
  <si>
    <t>Товарищество с ограниченной ответственностью "NBCom"</t>
  </si>
  <si>
    <t>45201</t>
  </si>
  <si>
    <t>Техническое обслуживание и ремонт автомобилей, за исключением произведенных станциями технического обслуживания, находящимися на придорожной полосе</t>
  </si>
  <si>
    <t>161240003977</t>
  </si>
  <si>
    <t>Товарищество с ограниченной ответственностью "Дилерский Центр КАМАЗ"</t>
  </si>
  <si>
    <t>Розничная торговля фармацевтическими товарами в специализированных магазинах, являющихся торговыми объектами, с торговой площадью менее 2000 кв.м</t>
  </si>
  <si>
    <t>220740014961</t>
  </si>
  <si>
    <t>Товарищество с ограниченной ответственностью "AZIA farm"</t>
  </si>
  <si>
    <t>041240004643</t>
  </si>
  <si>
    <t>Товарищество с ограниченной ответственностью "Актасты-Агро"</t>
  </si>
  <si>
    <t>180140033094</t>
  </si>
  <si>
    <t>Товарищество с ограниченной ответственностью "БОГАТЫРЕВ"</t>
  </si>
  <si>
    <t>041240013563</t>
  </si>
  <si>
    <t>Товарищество с ограниченной ответственностью "Койгельды-Астык"</t>
  </si>
  <si>
    <t>55101</t>
  </si>
  <si>
    <t>Предоставление услуг гостиницами с ресторанами</t>
  </si>
  <si>
    <t>120340021463</t>
  </si>
  <si>
    <t>Товарищество с ограниченной ответственностью "Сарыарка Сервис"</t>
  </si>
  <si>
    <t>221040030465</t>
  </si>
  <si>
    <t>Товарищество с ограниченной ответственностью "Ясли-сад "Бақыт әлемі"</t>
  </si>
  <si>
    <t>030540001685</t>
  </si>
  <si>
    <t>Товарищество с ограниченной ответственностью "АгроСервис-Аршалы"</t>
  </si>
  <si>
    <t>230740019974</t>
  </si>
  <si>
    <t>Товарищество с ограниченной ответственностью "Adal tas"</t>
  </si>
  <si>
    <t>210340014559</t>
  </si>
  <si>
    <t>Товарищество с ограниченной ответственностью "Агро Престиж М"</t>
  </si>
  <si>
    <t>86101</t>
  </si>
  <si>
    <t>ДЕЯТЕЛЬНОСТЬ БОЛЬНИЦ ШИРОКОГО ПРОФИЛЯ И СПЕЦИАЛИЗИРОВАННЫХ БОЛЬНИЦ</t>
  </si>
  <si>
    <t>090340005863</t>
  </si>
  <si>
    <t>Государственное коммунальное предприятие на праве хозяйственного ведения "Аршалынская районная больница" при управлении здравоохранения Акмолинской области</t>
  </si>
  <si>
    <t>600121300955</t>
  </si>
  <si>
    <t>АКШИНЕЕВ ЖАБАЙХАН ТУРСУНХАНОВИЧ</t>
  </si>
  <si>
    <t>160940020701</t>
  </si>
  <si>
    <t>Товарищество с ограниченной ответственностью "СХ ГРУПП ЛТД"</t>
  </si>
  <si>
    <t>060140011643</t>
  </si>
  <si>
    <t>Государственное учреждение "Отдел жилищно-коммунального хозяйства, пассажирского транспорта и автомобильных дорог Аршалынского района"</t>
  </si>
  <si>
    <t>47111</t>
  </si>
  <si>
    <t>Розничная торговля преимущественно продуктами питания, напитками и табачными изделиями в неспециализированных магазинах, являющихся торговыми объектами, с торговой площадью менее 2000 кв.м</t>
  </si>
  <si>
    <t>220140011300</t>
  </si>
  <si>
    <t>Товарищество с ограниченной ответственностью "Qaz Road Ltd"</t>
  </si>
  <si>
    <t>Прочая розничная торговля в неспециализированных магазинах</t>
  </si>
  <si>
    <t>850311350777</t>
  </si>
  <si>
    <t>АНОШКИН АЛЕКСАНДР МИХАЙЛОВИЧ</t>
  </si>
  <si>
    <t>110740008766</t>
  </si>
  <si>
    <t>Товарищество с ограниченной ответственностью "ЛЕНФАРМА"</t>
  </si>
  <si>
    <t>230240036400</t>
  </si>
  <si>
    <t>Товарищество с ограниченной ответственностью "Ясли-сад "Шаттық""</t>
  </si>
  <si>
    <t>211140013080</t>
  </si>
  <si>
    <t>Товарищество с ограниченной ответственностью Ясли садик "Айым-2019"</t>
  </si>
  <si>
    <t>210740004190</t>
  </si>
  <si>
    <t>Товарищество с ограниченной ответственностью ""БАЛБӨБЕК" бөбектер балабақшасы"</t>
  </si>
  <si>
    <t>700211301428</t>
  </si>
  <si>
    <t>ИЛИУПОВ ТУЛЕГЕН ЖУМАТАЕВИЧ</t>
  </si>
  <si>
    <t>880910450656</t>
  </si>
  <si>
    <t>СПИРИДОНОВА СВЕТЛАНА АЛЕКСАНДРОВНА</t>
  </si>
  <si>
    <t>101040014528</t>
  </si>
  <si>
    <t>Государственное коммунальное казенное предприятие "Детский сад "Балапан" села Сараба при отделе образования по Аршалынскому району управления образования Акмолинской области"</t>
  </si>
  <si>
    <t>85530</t>
  </si>
  <si>
    <t>Деятельность школ подготовки водителей транспортных средств</t>
  </si>
  <si>
    <t>190740005230</t>
  </si>
  <si>
    <t>Товарищество с ограниченной ответственностью "Аршалы ОТАН"</t>
  </si>
  <si>
    <t>94910</t>
  </si>
  <si>
    <t>Деятельность религиозных организаций</t>
  </si>
  <si>
    <t>910440000281</t>
  </si>
  <si>
    <t>Местное православное религиозное объединение "Приход храма Святой Великомученицы Екатерины" п.Аршалы Кокшетауской и Акмолинской Епархии"</t>
  </si>
  <si>
    <t>77111</t>
  </si>
  <si>
    <t>Аренда автомобилей и легковых автомобилей</t>
  </si>
  <si>
    <t>150540012516</t>
  </si>
  <si>
    <t>Товарищество с ограниченной ответственностью "АМЕТИСТ 2022"</t>
  </si>
  <si>
    <t>210741016258</t>
  </si>
  <si>
    <t>филиал Республиканского исламского религиозного объединения "Духовное управление мусульман Казахстана" "сельская мечеть Жибек жолы"</t>
  </si>
  <si>
    <t>09900</t>
  </si>
  <si>
    <t>Предоставление услуг, способствующих добыче других полезных ископаемых</t>
  </si>
  <si>
    <t>220940011598</t>
  </si>
  <si>
    <t>Товарищество с ограниченной ответственностью "Forum Geology"</t>
  </si>
  <si>
    <t>000240001718</t>
  </si>
  <si>
    <t>Товарищество с ограниченной ответственностью "ОЛЬГИНСКОЕ"</t>
  </si>
  <si>
    <t>020441008256</t>
  </si>
  <si>
    <t>филиал Республиканского исламского религиозного объединения "Духовное управление мусульман Казахстана" Аршалынская районная мечеть "Нуралы би"</t>
  </si>
  <si>
    <t>141140014406</t>
  </si>
  <si>
    <t>Местное православное религиозное объединение "Приход храма Покрова Пресвятой Богородицы" п.Жибек Жолы Кокшетауской и Акмолинской Епархии</t>
  </si>
  <si>
    <t>240140034294</t>
  </si>
  <si>
    <t>Товарищество с ограниченной ответственностью "ӘЛИМБЕТАГРОКЗ"</t>
  </si>
  <si>
    <t>731125350010</t>
  </si>
  <si>
    <t>ПОВАЛЯЕВ ДМИТРИЙ АНАТОЛЬЕВИЧ</t>
  </si>
  <si>
    <t>720921300027</t>
  </si>
  <si>
    <t>САТТЫБАЕВ РУСЛАН ИРЛАНОВИЧ</t>
  </si>
  <si>
    <t>140940017391</t>
  </si>
  <si>
    <t>Товарищество с ограниченной ответственностью "АмАн и К"</t>
  </si>
  <si>
    <t>22220</t>
  </si>
  <si>
    <t>Производство пластмассовых упаковок для товаров</t>
  </si>
  <si>
    <t>190340014681</t>
  </si>
  <si>
    <t>Товарищество с ограниченной ответственностью "СП ҰЛЫ ДАЛА"</t>
  </si>
  <si>
    <t>010440001310</t>
  </si>
  <si>
    <t>Государственное учреждение "Аппарат акима сельского округа Арнасай"</t>
  </si>
  <si>
    <t>36000</t>
  </si>
  <si>
    <t>Забор, обработка и распределение воды</t>
  </si>
  <si>
    <t>070240008718</t>
  </si>
  <si>
    <t>Государственное комунальное предприятие на праве хозяйственного ведения "Аршалы Су - 2030" при акимате Аршалынского района</t>
  </si>
  <si>
    <t>931204450028</t>
  </si>
  <si>
    <t>СВИСТУНОВА ДИАНА КУРМАНБАЕВНА</t>
  </si>
  <si>
    <t>170440010163</t>
  </si>
  <si>
    <t>Учреждение "Благотворительное учреждение Аршалы-Жібек Жолы"</t>
  </si>
  <si>
    <t>77391</t>
  </si>
  <si>
    <t>Аренда прочих машин, оборудования и материальных активов, не включенных в другие группировки</t>
  </si>
  <si>
    <t>000340005863</t>
  </si>
  <si>
    <t>Товарищество с ограниченной ответственностью "КЫРҒЫЗБАЙ-1"</t>
  </si>
  <si>
    <t>47291</t>
  </si>
  <si>
    <t>Прочая розничная торговля продуктами питания в специализированных магазинах, являющихся торговыми объектами, с торговой площадью менее 2000 кв.м</t>
  </si>
  <si>
    <t>691005450143</t>
  </si>
  <si>
    <t>ТУСПАЕВА СОФИЯ ТУКУНОВНА</t>
  </si>
  <si>
    <t>Прочая розничная торговля в неспециализированных магазинах, являющихся торговыми объектами, с торговой площадью менее 2000 кв.м</t>
  </si>
  <si>
    <t>700906450113</t>
  </si>
  <si>
    <t>АФАНАСЬЕВА ОКСАНА МИХАЙЛОВНА</t>
  </si>
  <si>
    <t>641127300511</t>
  </si>
  <si>
    <t>ГИЛЬМУТДИНОВ РИШАТ РАФИСОВИЧ</t>
  </si>
  <si>
    <t>230240031404</t>
  </si>
  <si>
    <t>Товарищество с ограниченной ответственностью "Турген Агро"</t>
  </si>
  <si>
    <t>830329450024</t>
  </si>
  <si>
    <t>МАЦИПУРИНА ТАТЬЯНА АНАТОЛЬЕВНА</t>
  </si>
  <si>
    <t>80200</t>
  </si>
  <si>
    <t>Деятельность в области систем охраны</t>
  </si>
  <si>
    <t>050140012898</t>
  </si>
  <si>
    <t>Товарищество с ограниченной ответственностью "Арлан KZ"</t>
  </si>
  <si>
    <t>140940016581</t>
  </si>
  <si>
    <t>Товарищество с ограниченной ответственностью "КристаллГрупп"</t>
  </si>
  <si>
    <t>46736</t>
  </si>
  <si>
    <t>Оптовая торговля строительными металлическими конструкциями</t>
  </si>
  <si>
    <t>180340017039</t>
  </si>
  <si>
    <t>Товарищество с ограниченной ответственностью "Eternal Constructions"</t>
  </si>
  <si>
    <t>80101</t>
  </si>
  <si>
    <t>Деятельность частных охранных служб</t>
  </si>
  <si>
    <t>230540012345</t>
  </si>
  <si>
    <t>Товарищество с ограниченной ответственностью "Агентство безопасности "IRBIS"</t>
  </si>
  <si>
    <t>47192</t>
  </si>
  <si>
    <t>ПРОЧАЯ РОЗНИЧНАЯ ТОРГОВЛЯ В НЕСПЕЦИАЛИЗИРОВАННЫХ МАГАЗИНАХ, ЯВЛЯЮЩИХСЯ ТОРГОВЫМИ ОБЪЕКТАМИ, С ТОРГОВОЙ ПЛОЩАДЬЮ БОЛЕЕ 2000 КВ.М (2000 КВ.М И ВЫШЕ)</t>
  </si>
  <si>
    <t>780606401238</t>
  </si>
  <si>
    <t>БУЛАВКИНА АЛЕНА АНАТОЛЬЕВНА</t>
  </si>
  <si>
    <t>800626300308</t>
  </si>
  <si>
    <t>ПАСОТЕР СЕРГЕЙ ВЛАДИМИРОВИЧ</t>
  </si>
  <si>
    <t>Розничная торговля преимущественно продуктами питания, включая напитки и табачными изделиями в неспециализированных магазинах</t>
  </si>
  <si>
    <t>691215401642</t>
  </si>
  <si>
    <t>ГОГЕРЧАК ЕЛЕНА ВЛАДИМИРОВНА</t>
  </si>
  <si>
    <t>45321</t>
  </si>
  <si>
    <t>Розничная торговля автомобильными деталями, узлами и принадлежностями в торговых объектах с торговой площадью менее 2000 кв.м</t>
  </si>
  <si>
    <t>880125450054</t>
  </si>
  <si>
    <t>ЛУЗГИНА АННА ВЛАДИМИРОВНА</t>
  </si>
  <si>
    <t>010509551571</t>
  </si>
  <si>
    <t>АЗЯБИН ЮРИЙ АЛЕКСАНДРОВИЧ</t>
  </si>
  <si>
    <t>030109550295</t>
  </si>
  <si>
    <t>САРСЕНБЕК МАҒЖАН АРЫСТАНҰЛЫ</t>
  </si>
  <si>
    <t>040420050038</t>
  </si>
  <si>
    <t>МУХАММАДСОБИРИ МАХМАДСОДИК</t>
  </si>
  <si>
    <t>43219</t>
  </si>
  <si>
    <t>Прочие электротехнические и монтажные работы</t>
  </si>
  <si>
    <t>050840009417</t>
  </si>
  <si>
    <t>Товарищество с ограниченной ответственностью "Аршалы Водсервис"</t>
  </si>
  <si>
    <t>100240021951</t>
  </si>
  <si>
    <t>Товарищество с ограниченной ответственностью "Габбас"</t>
  </si>
  <si>
    <t>110240020380</t>
  </si>
  <si>
    <t>Товарищество с ограниченной ответственностью "СК "Зерен-Эксклюзив"</t>
  </si>
  <si>
    <t>131040028424</t>
  </si>
  <si>
    <t>Товарищество с ограниченной ответственностью "МПК Столичный"</t>
  </si>
  <si>
    <t>131240011279</t>
  </si>
  <si>
    <t>Товарищество с ограниченной ответственностью "Каменный карьер Тургень-2012"</t>
  </si>
  <si>
    <t>190940018110</t>
  </si>
  <si>
    <t>Товарищество с ограниченной ответственностью "Айнур Фарм"</t>
  </si>
  <si>
    <t>47910</t>
  </si>
  <si>
    <t>Розничная торговля путем заказа товаров по почте или через сеть интернет</t>
  </si>
  <si>
    <t>201040011891</t>
  </si>
  <si>
    <t>Товарищество с ограниченной ответственностью "MyRyBox"</t>
  </si>
  <si>
    <t>201240025026</t>
  </si>
  <si>
    <t>Товарищество с ограниченной ответственностью "TRRRI поля"</t>
  </si>
  <si>
    <t>210840016395</t>
  </si>
  <si>
    <t>Товарищество с ограниченной ответственностью "Ново-Чудное"</t>
  </si>
  <si>
    <t>210840031130</t>
  </si>
  <si>
    <t>Товарищество с ограниченной ответственностью "Kaz Bayram"</t>
  </si>
  <si>
    <t>25940</t>
  </si>
  <si>
    <t>Производство крепежных и резьбовых изделий</t>
  </si>
  <si>
    <t>210940010409</t>
  </si>
  <si>
    <t>Товарищество с ограниченной ответственностью "КазМетизГрупп"</t>
  </si>
  <si>
    <t>220840054914</t>
  </si>
  <si>
    <t>Товарищество с ограниченной ответственностью "BAURUM"</t>
  </si>
  <si>
    <t>221140018192</t>
  </si>
  <si>
    <t>Товарищество с ограниченной ответственностью "STT-Агро"</t>
  </si>
  <si>
    <t>230140009013</t>
  </si>
  <si>
    <t>Товарищество с ограниченной ответственностью "Agro57"</t>
  </si>
  <si>
    <t>230740009692</t>
  </si>
  <si>
    <t>Товарищество с ограниченной ответственностью "РиверПарк"</t>
  </si>
  <si>
    <t>46130</t>
  </si>
  <si>
    <t>Деятельность агентов по оптовой торговле древесиной и строительными материалами</t>
  </si>
  <si>
    <t>230840033031</t>
  </si>
  <si>
    <t>Товарищество с ограниченной ответственностью "Строй Тех Комплект 2023"</t>
  </si>
  <si>
    <t>86230</t>
  </si>
  <si>
    <t>СТОМАТОЛОГИЧЕСКАЯ ДЕЯТЕЛЬНОСТЬ</t>
  </si>
  <si>
    <t>231140007436</t>
  </si>
  <si>
    <t>Товарищество с ограниченной ответственностью ""SK DENT KIDS CLINIC""</t>
  </si>
  <si>
    <t>530202450655</t>
  </si>
  <si>
    <t>СЫЗДЫКОВА КЛАРА ШУМАНОВНА</t>
  </si>
  <si>
    <t>680705400138</t>
  </si>
  <si>
    <t>ВИНОГРАДОВА ЕЛЕНА АЛЕКСАНДРОВНА</t>
  </si>
  <si>
    <t>680901450407</t>
  </si>
  <si>
    <t>НИГМАТОВА ЛАРИСА ВИТАЛЬЕВНА</t>
  </si>
  <si>
    <t>720101450150</t>
  </si>
  <si>
    <t>АБДЫКАРИМОВА ААЙСУЛУ САРСЕМБАЕВНА</t>
  </si>
  <si>
    <t>750925350193</t>
  </si>
  <si>
    <t>ТИМОФЕЕВ АЛЕКСАНДР ВИКТОРОВИЧ</t>
  </si>
  <si>
    <t>800201300496</t>
  </si>
  <si>
    <t>ТУСПАЕВ ЕРЛАН МАЛИКАЖДАРОВИЧ</t>
  </si>
  <si>
    <t>800415400595</t>
  </si>
  <si>
    <t>КИТАЙБЕКОВА АЛМА ХАМИДОЛЛОВНА</t>
  </si>
  <si>
    <t>841026351162</t>
  </si>
  <si>
    <t>ЗАДВОРНЫЙ АЛЕКСЕЙ АЛЕКСАНДРОВИЧ</t>
  </si>
  <si>
    <t>870103451090</t>
  </si>
  <si>
    <t>ХАМИТОВА ФИРУЗА РАХИМЖАНОВНА</t>
  </si>
  <si>
    <t>870403450985</t>
  </si>
  <si>
    <t>КАЛЕСНИК ОЛЬГА ВАСИЛЬЕВНА</t>
  </si>
  <si>
    <t>870519450867</t>
  </si>
  <si>
    <t>РЕШЕТНЯК ЕКАТЕРИНА ВЛАДИМИРОВНА</t>
  </si>
  <si>
    <t>870918350770</t>
  </si>
  <si>
    <t>ЕНСЕБАЕВ АЛМАЗ АЙТКАЛИЕВИЧ</t>
  </si>
  <si>
    <t>950417450324</t>
  </si>
  <si>
    <t>ВИНОГРАДОВА СВЕТЛАНА СЕРГЕЕВНА</t>
  </si>
  <si>
    <t>951111350228</t>
  </si>
  <si>
    <t>ПИТКОВСКИЙ ДЕНИС ВЯЧЕСЛАВОВИЧ</t>
  </si>
  <si>
    <t>970914450677</t>
  </si>
  <si>
    <t>СЕРГЕЕВА РЕГИНА ВЛАДИМИРОВНА</t>
  </si>
  <si>
    <t>981204350209</t>
  </si>
  <si>
    <t>БАЛЮРА ВЛАДИСЛАВ ВЛАДИМИРОВИЧ</t>
  </si>
  <si>
    <t>46908</t>
  </si>
  <si>
    <t>СПЕЦИАЛИЗИРОВАННАЯ ОПТОВАЯ ТОРГОВЛЯ ТОВАРАМИ, НЕ ВКЛЮЧЕННЫМИ В ДРУГИЕ ГРУППИРОВКИ</t>
  </si>
  <si>
    <t>221140035073</t>
  </si>
  <si>
    <t>Товарищество с ограниченной ответственностью "MKS Central Asia"</t>
  </si>
  <si>
    <t>Розничная торговля запасными частями и принадлежностями для автомобилей</t>
  </si>
  <si>
    <t>890403351237</t>
  </si>
  <si>
    <t>ЛУЗГИН МАКСИМ ИВАНОВИЧ</t>
  </si>
  <si>
    <t>Прочая деятельность в области права</t>
  </si>
  <si>
    <t>660207350127</t>
  </si>
  <si>
    <t>ТЫШТЫБАЕВ СУЮНДЫК АМАНГЕЛЬДИНОВИЧ</t>
  </si>
  <si>
    <t>151240018577</t>
  </si>
  <si>
    <t>Товарищество с ограниченной ответственностью "Сартай-Агро"</t>
  </si>
  <si>
    <t>821003350214</t>
  </si>
  <si>
    <t>ЛУЦЕНКО ВЛАДИМИР ПЕТРОВИЧ</t>
  </si>
  <si>
    <t>43390</t>
  </si>
  <si>
    <t>ПРОЧИЕ ОТДЕЛОЧНЫЕ РАБОТЫ</t>
  </si>
  <si>
    <t>230140024815</t>
  </si>
  <si>
    <t>Товарищество с ограниченной ответственностью "МАГНИТ Т.В."</t>
  </si>
  <si>
    <t>091041016793</t>
  </si>
  <si>
    <t>Филиал «Еңбек-Аршалы» республиканского государственного предприятия на праве хозяйственного ведения «Еңбек» учреждений уголовно-исполнительной (пенитенциарной) системы Комитета уголовно-исполнительной системы Министерства внутренних дел Республики Казахстан</t>
  </si>
  <si>
    <t>770726400191</t>
  </si>
  <si>
    <t>КАБЖАНОВА ГУЛЬЖАН АМАНГЕЛЬДИНОВНА</t>
  </si>
  <si>
    <t>111240020620</t>
  </si>
  <si>
    <t>Товарищество с ограниченной ответственностью "ТНС-Агро"</t>
  </si>
  <si>
    <t>180740010275</t>
  </si>
  <si>
    <t>Товарищество с ограниченной ответственностью "Алмажай"</t>
  </si>
  <si>
    <t>Прочие виды розничной торговли продуктами питания в специализированных магазинах</t>
  </si>
  <si>
    <t>720304401007</t>
  </si>
  <si>
    <t>ТАЛТАКОВА ГУЛЯ ТОЛЕУОВНА</t>
  </si>
  <si>
    <t>850116450921</t>
  </si>
  <si>
    <t>ТУСПАЕВА АЛМАГУЛЬ СЕРГАЗЫЕВНА</t>
  </si>
  <si>
    <t>43999</t>
  </si>
  <si>
    <t>Прочие строительные работы, требующие специальной квалификации</t>
  </si>
  <si>
    <t>240440028042</t>
  </si>
  <si>
    <t>Товарищество с ограниченной ответственностью "KAIRUS"</t>
  </si>
  <si>
    <t>711124301261</t>
  </si>
  <si>
    <t>ХВАН ЕВГЕНИЙ УНСИЕВИЧ</t>
  </si>
  <si>
    <t>Образование в области культуры</t>
  </si>
  <si>
    <t>240540019384</t>
  </si>
  <si>
    <t>Товарищество с ограниченной ответственностью "BilgenAI"</t>
  </si>
  <si>
    <t>111040014619</t>
  </si>
  <si>
    <t>Товарищество с ограниченной ответственностью "Аршалы-агро өнімдері"</t>
  </si>
  <si>
    <t>240340010214</t>
  </si>
  <si>
    <t>Товарищество с ограниченной ответственностью "Стимул_kz 2024"</t>
  </si>
  <si>
    <t>46690</t>
  </si>
  <si>
    <t>Оптовая торговля прочими машинами и оборудованием</t>
  </si>
  <si>
    <t>220340016100</t>
  </si>
  <si>
    <t>Товарищество с ограниченной ответственностью "FENRIR Co."</t>
  </si>
  <si>
    <t>160640021607</t>
  </si>
  <si>
    <t>Товарищество с ограниченной ответственностью "ЭКО COMFORT"</t>
  </si>
  <si>
    <t>071040011644</t>
  </si>
  <si>
    <t>Товарищество с ограниченной ответственностью "SG Песчаный карьер"</t>
  </si>
  <si>
    <t>56291</t>
  </si>
  <si>
    <t>Прочие виды организации питания вне населенных пунктов</t>
  </si>
  <si>
    <t>820327402091</t>
  </si>
  <si>
    <t>ЛИ АЛЕКСАНДРА ШИХАПОВНА</t>
  </si>
  <si>
    <t>000140000220</t>
  </si>
  <si>
    <t>Товарищество с ограниченной ответственностью "РУНАР"</t>
  </si>
  <si>
    <t>010418650189</t>
  </si>
  <si>
    <t>НҰРТАЙ ТОҒЖАН НҰРТАЙҚЫЗЫ</t>
  </si>
  <si>
    <t>23612</t>
  </si>
  <si>
    <t>Производство стеновых блоков</t>
  </si>
  <si>
    <t>011240001861</t>
  </si>
  <si>
    <t>Товарищество с ограниченной ответственностью "Кастром"</t>
  </si>
  <si>
    <t>020240007874</t>
  </si>
  <si>
    <t>Товарищество с ограниченной ответственностью "Tamyr 2024"</t>
  </si>
  <si>
    <t>Добыча декоративного и строительного камня</t>
  </si>
  <si>
    <t>020740003390</t>
  </si>
  <si>
    <t>Товарищество с ограниченной ответственностью "Интекс СТ"</t>
  </si>
  <si>
    <t>021122550138</t>
  </si>
  <si>
    <t>ШУЛЕМБАЕВ АМИР-МУРАТ АЙДАРОВИЧ</t>
  </si>
  <si>
    <t>030204500166</t>
  </si>
  <si>
    <t>ОТАРБАЙ ТАЛАНТ ЕРҒАЛИҰЛЫ</t>
  </si>
  <si>
    <t>031201550268</t>
  </si>
  <si>
    <t>ЛИ КОНСТАНТИН ВАДИМОВИЧ</t>
  </si>
  <si>
    <t>041029650549</t>
  </si>
  <si>
    <t>НҰРАСЫЛ АЯУЛЫМ</t>
  </si>
  <si>
    <t>041240005186</t>
  </si>
  <si>
    <t>Товарищество с ограниченной ответственностью "САРЫ-ОБА АСТЫК"</t>
  </si>
  <si>
    <t>050341029548</t>
  </si>
  <si>
    <t>филиал товарищества с ограниченной ответственностью "SC TRADE"</t>
  </si>
  <si>
    <t>050540009387</t>
  </si>
  <si>
    <t>Товарищество с ограниченной ответственностью "Норд Строй-2005"</t>
  </si>
  <si>
    <t>52101</t>
  </si>
  <si>
    <t>СКЛАДИРОВАНИЕ И ХРАНЕНИЕ ЗЕРНА</t>
  </si>
  <si>
    <t>050940010692</t>
  </si>
  <si>
    <t>Товарищество с ограниченной ответственностью "Мельнично-Макаронный Комбинат "Аян"</t>
  </si>
  <si>
    <t>051040004063</t>
  </si>
  <si>
    <t>Религиозное объединение Римско-Католический Приход "Святого Пасхалия"</t>
  </si>
  <si>
    <t>060340017590</t>
  </si>
  <si>
    <t>Товарищество с ограниченной ответственностью "Су Арка-Сервис"</t>
  </si>
  <si>
    <t>Оптовая торговля металлическими изделиями, водопроводным и отопительным оборудованием и инвентарем</t>
  </si>
  <si>
    <t>060540007769</t>
  </si>
  <si>
    <t>Товарищество с ограниченной ответственностью "Ормис-Казахстан"</t>
  </si>
  <si>
    <t>68312</t>
  </si>
  <si>
    <t>Посреднические услуги при купле-продаже и сдаче внаем жилья и другого недвижимого имущества непроизводственного назначения</t>
  </si>
  <si>
    <t>060740002814</t>
  </si>
  <si>
    <t>Товарищество с ограниченной ответственностью "Айна Комфорт СН"</t>
  </si>
  <si>
    <t>71112</t>
  </si>
  <si>
    <t>Деятельность в области архитектуры, за исключением объектов атомной промышленности и атомной энергетики</t>
  </si>
  <si>
    <t>061040004273</t>
  </si>
  <si>
    <t>Товарищество с ограниченной ответственностью "Аршалы сәулеті"</t>
  </si>
  <si>
    <t>061140017734</t>
  </si>
  <si>
    <t>Товарищество с ограниченной ответственностью "Ақмола тастары"</t>
  </si>
  <si>
    <t>070140013532</t>
  </si>
  <si>
    <t>Товарищество с ограниченной ответственностью "Астана Жер 2007"</t>
  </si>
  <si>
    <t>070240021725</t>
  </si>
  <si>
    <t>Общественный фонд "Намыс"</t>
  </si>
  <si>
    <t>070940011654</t>
  </si>
  <si>
    <t>Товарищество с ограниченной ответственностью "Аршалы-СельхозИнвест"</t>
  </si>
  <si>
    <t>Прочая розничная торговля не в магазинах</t>
  </si>
  <si>
    <t>071040001371</t>
  </si>
  <si>
    <t>Товарищество с ограниченной ответственностью "Вишневка Строй"</t>
  </si>
  <si>
    <t>71122</t>
  </si>
  <si>
    <t>Деятельность по проведению геологической разведки и изысканий (без научных исследований и разработок)</t>
  </si>
  <si>
    <t>071140007868</t>
  </si>
  <si>
    <t>Товарищество с ограниченной ответственностью "SK-Техноиндустрия"</t>
  </si>
  <si>
    <t>080940008854</t>
  </si>
  <si>
    <t>Товарищество с ограниченной ответственностью"Capital Trust" (Капитал Траст)</t>
  </si>
  <si>
    <t>86909</t>
  </si>
  <si>
    <t>ПРОЧАЯ ДЕЯТЕЛЬНОСТЬ В ОБЛАСТИ ЗДРАВООХРАНЕНИЯ, НЕ ВКЛЮЧЕННАЯ В ДРУГИЕ ГРУППИРОВКИ</t>
  </si>
  <si>
    <t>081140016571</t>
  </si>
  <si>
    <t>Товарищество с ограниченной ответственностью "АсКай"</t>
  </si>
  <si>
    <t>081240017860</t>
  </si>
  <si>
    <t>Общественный Фонд "Өмір"</t>
  </si>
  <si>
    <t>090240021947</t>
  </si>
  <si>
    <t>Общественный Фонд "Сұңқар-2009"</t>
  </si>
  <si>
    <t>091040016301</t>
  </si>
  <si>
    <t>Товарищество с ограниченной ответственностью "АРМАН Сервис НС"</t>
  </si>
  <si>
    <t>46310</t>
  </si>
  <si>
    <t>Оптовая торговля фруктами и овощами</t>
  </si>
  <si>
    <t>100540003469</t>
  </si>
  <si>
    <t>Товарищество с ограниченной ответственностью "Аршалы-Заготпром"</t>
  </si>
  <si>
    <t>100640007594</t>
  </si>
  <si>
    <t>Товарищество с ограниченной ответственностью "Little-People"</t>
  </si>
  <si>
    <t>101040015863</t>
  </si>
  <si>
    <t>Товарищество с ограниченной ответственностью "Тройка-Диалог Плюс"</t>
  </si>
  <si>
    <t>Разведение прочих пород крупного рогатого скота для получения мяса</t>
  </si>
  <si>
    <t>120640018652</t>
  </si>
  <si>
    <t>Товарищество с ограниченной ответственностью "Elite Meat"</t>
  </si>
  <si>
    <t>10511</t>
  </si>
  <si>
    <t>Переработка молока, кроме консервирования, и производство сыров</t>
  </si>
  <si>
    <t>120940015946</t>
  </si>
  <si>
    <t>Товарищество с ограниченной ответственностью "КапиталНатурПродукт"</t>
  </si>
  <si>
    <t>22210</t>
  </si>
  <si>
    <t>Производство пластмассовых листов, камер для шин и профилей</t>
  </si>
  <si>
    <t>121240010040</t>
  </si>
  <si>
    <t>Товарищество с ограниченной ответственностью "Astana Polimer PV"</t>
  </si>
  <si>
    <t>52103</t>
  </si>
  <si>
    <t>Складирование и хранение продовольственных товаров</t>
  </si>
  <si>
    <t>130140019793</t>
  </si>
  <si>
    <t>Товарищество с ограниченной ответственностью "AR-SERVICE EXPO 2017"</t>
  </si>
  <si>
    <t>130240010852</t>
  </si>
  <si>
    <t>Общественный Фонд "АГРО ГРИН"</t>
  </si>
  <si>
    <t>130440006861</t>
  </si>
  <si>
    <t>Товарищество с ограниченной ответственностью "SG Brick"</t>
  </si>
  <si>
    <t>46190</t>
  </si>
  <si>
    <t>Деятельность агентов по торговле товарами широкого ассортимента</t>
  </si>
  <si>
    <t>131140001347</t>
  </si>
  <si>
    <t>Товарищество с ограниченной ответственностью "Bosom"</t>
  </si>
  <si>
    <t>131140008344</t>
  </si>
  <si>
    <t>Товарищество с ограниченной ответственностью "Жасыл Тас Expo"</t>
  </si>
  <si>
    <t>131240006748</t>
  </si>
  <si>
    <t>Товарищество с ограниченной ответственностью "AG AGRO KZ"</t>
  </si>
  <si>
    <t>140640009518</t>
  </si>
  <si>
    <t>Товарищество с ограниченной ответственностью "Аршалы-Неруд"</t>
  </si>
  <si>
    <t>140740015893</t>
  </si>
  <si>
    <t>Товарищество с ограниченной ответственностью "Аршалы-АгроКомбинат"</t>
  </si>
  <si>
    <t>32999</t>
  </si>
  <si>
    <t>Производство прочих изделий</t>
  </si>
  <si>
    <t>140940022437</t>
  </si>
  <si>
    <t>Товарищество с ограниченной ответственностью "Қазақстан Көркем Комбинаты "КазАрт"</t>
  </si>
  <si>
    <t>141040001931</t>
  </si>
  <si>
    <t>Товарищество с ограниченной ответственностью "ТОО "Аршалы-Астық"</t>
  </si>
  <si>
    <t>141041008774</t>
  </si>
  <si>
    <t>Филиал Республиканского общественного объединения "Казахстанская федерация авиационного спорта" в Акмолинской области</t>
  </si>
  <si>
    <t>150340017807</t>
  </si>
  <si>
    <t>Товарищество с ограниченной ответственностью "Ак-Дала Агро"</t>
  </si>
  <si>
    <t>150440017197</t>
  </si>
  <si>
    <t>Общественное объединение "Аршалы Үміті"</t>
  </si>
  <si>
    <t>150840006295</t>
  </si>
  <si>
    <t>Товарищество с ограниченной ответственностью "Vector Construction"</t>
  </si>
  <si>
    <t>49420</t>
  </si>
  <si>
    <t>Услуги по перевозкам</t>
  </si>
  <si>
    <t>160240014197</t>
  </si>
  <si>
    <t>Товарищество с ограниченной ответственностью "МИРАС КОМПАНИИ"</t>
  </si>
  <si>
    <t>Складирование и хранение продовольственных товаров, кроме овощей и фруктов</t>
  </si>
  <si>
    <t>160340025592</t>
  </si>
  <si>
    <t>Товарищество с ограниченной ответственностью "Жибек Жолы Агросервис"</t>
  </si>
  <si>
    <t>160540019268</t>
  </si>
  <si>
    <t>Товарищество с ограниченной ответственностью "Карьер-Мир 3"</t>
  </si>
  <si>
    <t>01410</t>
  </si>
  <si>
    <t>Разведение крупного рогатого скота молочного направления</t>
  </si>
  <si>
    <t>160840016680</t>
  </si>
  <si>
    <t>Товарищество с ограниченной ответственностью "Есенгарт"</t>
  </si>
  <si>
    <t>52291</t>
  </si>
  <si>
    <t>Транспортно-экспедиционные  услуги</t>
  </si>
  <si>
    <t>160940020980</t>
  </si>
  <si>
    <t>Товарищество с ограниченной ответственностью "Logistic Traiding Company "</t>
  </si>
  <si>
    <t>161041026568</t>
  </si>
  <si>
    <t>Аршалынский Филиал Регионального общественного объединения "Союз казаков Степного края (СКСК)"</t>
  </si>
  <si>
    <t>161140011578</t>
  </si>
  <si>
    <t>Товарищество с ограниченной ответственностью "BNB-Agro"</t>
  </si>
  <si>
    <t>161141006696</t>
  </si>
  <si>
    <t>Товарищество с ограниченной ответственностью "СпецТреидТМ"</t>
  </si>
  <si>
    <t>161241024846</t>
  </si>
  <si>
    <t>Аршалынский районный филиал Республиканского общественного объединения "Организация ветеранов"</t>
  </si>
  <si>
    <t>170340022748</t>
  </si>
  <si>
    <t>Товарищество с ограниченной ответственностью "Дарья-2017"</t>
  </si>
  <si>
    <t>170540007355</t>
  </si>
  <si>
    <t>Товарищество с ограниченной ответственностью "Айтұмар Security-1"</t>
  </si>
  <si>
    <t>170540027280</t>
  </si>
  <si>
    <t>Товарищество с ограниченной ответственностью "Булаксай"</t>
  </si>
  <si>
    <t>170740018151</t>
  </si>
  <si>
    <t>Сельскохозяйственный производственный кооператив "Константиновка"</t>
  </si>
  <si>
    <t>171140006058</t>
  </si>
  <si>
    <t>Товарищество с ограниченной ответственностью "Достык Нан-2017"</t>
  </si>
  <si>
    <t>171240016227</t>
  </si>
  <si>
    <t>Товарищество с ограниченной ответственностью "АЛАС - 2017"</t>
  </si>
  <si>
    <t>03120</t>
  </si>
  <si>
    <t>Пресноводное рыболовство</t>
  </si>
  <si>
    <t>180340006074</t>
  </si>
  <si>
    <t>Товарищество с ограниченной ответственностью "Платина Родники"</t>
  </si>
  <si>
    <t>180440028663</t>
  </si>
  <si>
    <t>Благотворительный фонд "Ақниет Аршалы"</t>
  </si>
  <si>
    <t>180640029381</t>
  </si>
  <si>
    <t>Товарищество с ограниченной ответственностью "STONE 2018"</t>
  </si>
  <si>
    <t>181040012853</t>
  </si>
  <si>
    <t>Товарищество с ограниченной ответственностью "Сельскохозяйственная компания ТТТ"</t>
  </si>
  <si>
    <t>181140017560</t>
  </si>
  <si>
    <t>Товарищество с ограниченной ответственностью "Ah Tan"</t>
  </si>
  <si>
    <t>52213</t>
  </si>
  <si>
    <t>Услуги терминалов</t>
  </si>
  <si>
    <t>190240011960</t>
  </si>
  <si>
    <t>Товарищество с ограниченной ответственностью "«Аршалы Транзит»"</t>
  </si>
  <si>
    <t>65122</t>
  </si>
  <si>
    <t>Негосударственное страхование ущерба</t>
  </si>
  <si>
    <t>190340028969</t>
  </si>
  <si>
    <t>Товарищество с ограниченной ответственностью ""Феникс Л""</t>
  </si>
  <si>
    <t>Разведение молочных пород скота</t>
  </si>
  <si>
    <t>190440004172</t>
  </si>
  <si>
    <t>Товарищество с ограниченной ответственностью "БЕЛАВИН"</t>
  </si>
  <si>
    <t>190440040931</t>
  </si>
  <si>
    <t>Товарищество с ограниченной ответственностью "Керей-Алыбай"</t>
  </si>
  <si>
    <t>68321</t>
  </si>
  <si>
    <t>Управление недвижимостью за вознаграждение или на договорной основе</t>
  </si>
  <si>
    <t>190540030294</t>
  </si>
  <si>
    <t>Потребительский кооператив "АЛТЫН ҰЯ"</t>
  </si>
  <si>
    <t>191040029825</t>
  </si>
  <si>
    <t>Товарищество с ограниченной ответственностью "Жан-Уя 2019"</t>
  </si>
  <si>
    <t>191040033411</t>
  </si>
  <si>
    <t>Товарищество с ограниченной ответственностью "ТАС-ГРУППЕ"</t>
  </si>
  <si>
    <t>191240023729</t>
  </si>
  <si>
    <t>Товарищество с ограниченной ответственностью "М-РАДА"</t>
  </si>
  <si>
    <t>191240023779</t>
  </si>
  <si>
    <t>Товарищество с ограниченной ответственностью "КОМПАНИЯ КДС"</t>
  </si>
  <si>
    <t>03220</t>
  </si>
  <si>
    <t>Пресноводное рыбоводство</t>
  </si>
  <si>
    <t>200240012041</t>
  </si>
  <si>
    <t>Товарищество с ограниченной ответственностью "Рыбное-1"</t>
  </si>
  <si>
    <t>200240012091</t>
  </si>
  <si>
    <t>Товарищество с ограниченной ответственностью "Товарищи"</t>
  </si>
  <si>
    <t>200740027216</t>
  </si>
  <si>
    <t>Товарищество с ограниченной ответственностью "Канадыр"</t>
  </si>
  <si>
    <t>38323</t>
  </si>
  <si>
    <t>Переработка неметаллических отходов</t>
  </si>
  <si>
    <t>200840010403</t>
  </si>
  <si>
    <t>Товарищество с ограниченной ответственностью "Winterfell"</t>
  </si>
  <si>
    <t>Складирование и хранение зерна</t>
  </si>
  <si>
    <t>200840014852</t>
  </si>
  <si>
    <t>Товарищество с ограниченной ответственностью "АкБидай 2020"</t>
  </si>
  <si>
    <t>200940021620</t>
  </si>
  <si>
    <t>Товарищество с ограниченной ответственностью "ОВХК"</t>
  </si>
  <si>
    <t>200940025970</t>
  </si>
  <si>
    <t>Товарищество с ограниченной ответственностью "СитиЭкоФарм"</t>
  </si>
  <si>
    <t>201140036038</t>
  </si>
  <si>
    <t>Товарищество с ограниченной ответственностью "Мегер КМК"</t>
  </si>
  <si>
    <t>201140036197</t>
  </si>
  <si>
    <t>Товарищество с ограниченной ответственностью "Балык Л"</t>
  </si>
  <si>
    <t>201140036226</t>
  </si>
  <si>
    <t>Товарищество с ограниченной ответственностью "Балык А"</t>
  </si>
  <si>
    <t>201140036256</t>
  </si>
  <si>
    <t>Товарищество с ограниченной ответственностью "Мигер КМК"</t>
  </si>
  <si>
    <t>201142032735</t>
  </si>
  <si>
    <t>Представительство Товарищество с ограниченной ответственностью "Gard-M" по Акмолинской области</t>
  </si>
  <si>
    <t>201240002740</t>
  </si>
  <si>
    <t>Товарищество с ограниченной ответственностью ""TRRRI озера"</t>
  </si>
  <si>
    <t>27120</t>
  </si>
  <si>
    <t>Производство электрораспределительной и регулирующей аппаратуры</t>
  </si>
  <si>
    <t>201240008294</t>
  </si>
  <si>
    <t>Товарищество с ограниченной ответственностью ""Завод "Qazaq Energy""</t>
  </si>
  <si>
    <t>201240011775</t>
  </si>
  <si>
    <t>Товарищество с ограниченной ответственностью "РИВЛ"</t>
  </si>
  <si>
    <t>01131</t>
  </si>
  <si>
    <t>Выращивание картофеля и посадочного материала</t>
  </si>
  <si>
    <t>210540011076</t>
  </si>
  <si>
    <t>Товарищество с ограниченной ответственностью "ОАЗИС-А"</t>
  </si>
  <si>
    <t>210640007715</t>
  </si>
  <si>
    <t>Товарищество с ограниченной ответственностью "Торговый дом Акбулак Агро"</t>
  </si>
  <si>
    <t>210840023398</t>
  </si>
  <si>
    <t>Товарищество с ограниченной ответственностью "Баянбай-Агро"</t>
  </si>
  <si>
    <t>211040014491</t>
  </si>
  <si>
    <t>Товарищество с ограниченной ответственностью "Товарищества с ограниченной ответственностью "Ольгинское Агро""</t>
  </si>
  <si>
    <t>ТРАНСПОРТНО-ЭКСПЕДИЦИОННЫЕ  УСЛУГИ</t>
  </si>
  <si>
    <t>211040025122</t>
  </si>
  <si>
    <t>Товарищество с ограниченной ответственностью "LOGISTO"</t>
  </si>
  <si>
    <t>211140022129</t>
  </si>
  <si>
    <t>Товарищество с ограниченной ответственностью "Мынбай Агро"</t>
  </si>
  <si>
    <t>220240023080</t>
  </si>
  <si>
    <t>Товарищество с ограниченной ответственностью "Дополнительный образовательный центр "Skill Box""</t>
  </si>
  <si>
    <t>220340019849</t>
  </si>
  <si>
    <t>Товарищество с ограниченной ответственностью "Инжиниринг сервис 2022"</t>
  </si>
  <si>
    <t>46753</t>
  </si>
  <si>
    <t>ОПТОВАЯ ТОРГОВЛЯ МИНЕРАЛЬНЫМИ УДОБРЕНИЯМИ</t>
  </si>
  <si>
    <t>220440052577</t>
  </si>
  <si>
    <t>Товарищество с ограниченной ответственностью "Сельхоз-САВ"</t>
  </si>
  <si>
    <t>ПРОИЗВОДСТВО СТЕНОВЫХ БЛОКОВ</t>
  </si>
  <si>
    <t>220540015506</t>
  </si>
  <si>
    <t>Товарищество с ограниченной ответственностью "ZhasTol-Stroy"</t>
  </si>
  <si>
    <t>220540041317</t>
  </si>
  <si>
    <t>Частный Фонд "Жұмабек Ташенев атындағы"</t>
  </si>
  <si>
    <t>220842045143</t>
  </si>
  <si>
    <t>Аршалынское районное представительство Акмолинской области Республиканского общественного объединения "МҰҚАЛМАС"</t>
  </si>
  <si>
    <t>220940046134</t>
  </si>
  <si>
    <t>Товарищество с ограниченной ответственностью "Qostomar Park"</t>
  </si>
  <si>
    <t>221040049723</t>
  </si>
  <si>
    <t>Товарищество с ограниченной ответственностью "TENUS"</t>
  </si>
  <si>
    <t>62011</t>
  </si>
  <si>
    <t>РАЗРАБОТКА ПРОГРАММНОГО ОБЕСПЕЧЕНИЯ</t>
  </si>
  <si>
    <t>221140043956</t>
  </si>
  <si>
    <t>Товарищество с ограниченной ответственностью "Селезнев"</t>
  </si>
  <si>
    <t>230140009330</t>
  </si>
  <si>
    <t>Товарищество с ограниченной ответственностью "Мини-центр Балажан"</t>
  </si>
  <si>
    <t>230340012645</t>
  </si>
  <si>
    <t>Товарищество с ограниченной ответственностью "Инжиниренг сервис 2022"</t>
  </si>
  <si>
    <t>230340031770</t>
  </si>
  <si>
    <t>Товарищество с ограниченной ответственностью "Q-SPAREPARTS"</t>
  </si>
  <si>
    <t>46499</t>
  </si>
  <si>
    <t>Оптовая торговля прочими непродовольственными товарами потребительского назначения, не включенными в другие группировки</t>
  </si>
  <si>
    <t>230540027492</t>
  </si>
  <si>
    <t>Товарищество с ограниченной ответственностью "qazaq team group"</t>
  </si>
  <si>
    <t>230640028860</t>
  </si>
  <si>
    <t>Товарищество с ограниченной ответственностью "G.M.Industry"</t>
  </si>
  <si>
    <t>47224</t>
  </si>
  <si>
    <t>ПРОЧАЯ РОЗНИЧНАЯ ТОРГОВЛЯ МЯСОМ И МЯСНЫМИ ПРОДУКТАМИ В СПЕЦИАЛИЗИРОВАННЫХ МАГАЗИНАХ, ЯВЛЯЮЩИХСЯ ТОРГОВЫМИ ОБЪЕКТАМИ, С ТОРГОВОЙ ПЛОЩАДЬЮ МЕНЕЕ 2000 КВ.М</t>
  </si>
  <si>
    <t>230740040962</t>
  </si>
  <si>
    <t>Товарищество с ограниченной ответственностью "GDD-2023"</t>
  </si>
  <si>
    <t>ТЕХНИЧЕСКОЕ ОБСЛУЖИВАНИЕ И РЕМОНТ АВТОМОБИЛЕЙ, ЗА ИСКЛЮЧЕНИЕМ ПРОИЗВЕДЕННЫХ СТАНЦИЯМИ ТЕХНИЧЕСКОГО ОБСЛУЖИВАНИЯ, НАХОДЯЩИМИСЯ НА ПРИДОРОЖНОЙ ПОЛОСЕ</t>
  </si>
  <si>
    <t>231140010098</t>
  </si>
  <si>
    <t>Товарищество с ограниченной ответственностью "BR Club"</t>
  </si>
  <si>
    <t>240240010974</t>
  </si>
  <si>
    <t>Товарищество с ограниченной ответственностью "КайсарОтбасыСтрой"</t>
  </si>
  <si>
    <t>240240025118</t>
  </si>
  <si>
    <t>Товарищество с ограниченной ответственностью "Satti Vill"</t>
  </si>
  <si>
    <t>240340023206</t>
  </si>
  <si>
    <t>Товарищество с ограниченной ответственностью "Qazaqstan technology group"</t>
  </si>
  <si>
    <t>240440035035</t>
  </si>
  <si>
    <t>Товарищество с ограниченной ответственностью "QurylysAstana LTD"</t>
  </si>
  <si>
    <t>240540033479</t>
  </si>
  <si>
    <t>Товарищество с ограниченной ответственностью "AQUAFISH"</t>
  </si>
  <si>
    <t>240640023257</t>
  </si>
  <si>
    <t>Товарищество с ограниченной ответственностью "Green boron"</t>
  </si>
  <si>
    <t>240740020692</t>
  </si>
  <si>
    <t>Товарищество с ограниченной ответственностью "Build Pro Center"</t>
  </si>
  <si>
    <t>ПРЕДОСТАВЛЕНИЕ УСЛУГ ГОСТИНИЦАМИ С РЕСТОРАНАМИ, ЗА ИСКЛЮЧЕНИЕМ ГОСТИНИЦ, НАХОДЯЩИХСЯ НА ПРИДОРОЖНОЙ ПОЛОСЕ</t>
  </si>
  <si>
    <t>240740034860</t>
  </si>
  <si>
    <t>Товарищество с ограниченной ответственностью ""OMIR ASTANA""</t>
  </si>
  <si>
    <t>38220</t>
  </si>
  <si>
    <t>ОБРАБОТКА И УДАЛЕНИЕ ОПАСНЫХ ОТХОДОВ</t>
  </si>
  <si>
    <t>240940014893</t>
  </si>
  <si>
    <t>Товарищество с ограниченной ответственностью "ECO GREEN TAZALYQ"</t>
  </si>
  <si>
    <t>240940024226</t>
  </si>
  <si>
    <t>Товарищество с ограниченной ответственностью "Астана Агро БС"</t>
  </si>
  <si>
    <t>241040022319</t>
  </si>
  <si>
    <t>Товарищество с ограниченной ответственностью "ФармМентол"</t>
  </si>
  <si>
    <t>241240010729</t>
  </si>
  <si>
    <t>Сельскохозяйственный производственный кооператив "Возрождение 1"</t>
  </si>
  <si>
    <t>00000</t>
  </si>
  <si>
    <t>541112400038</t>
  </si>
  <si>
    <t>АМРАЛИНА ШЕКЕР ХАСЕНОВНА</t>
  </si>
  <si>
    <t>550824300455</t>
  </si>
  <si>
    <t>КОРОБКО АЛЕКСАНДР АНДРЕЕВИЧ</t>
  </si>
  <si>
    <t>600804400250</t>
  </si>
  <si>
    <t>ОСПАНОВА КУЛЬБАШ БАЛТАБАЕВНА</t>
  </si>
  <si>
    <t>610527350217</t>
  </si>
  <si>
    <t>ИГНАТЕНКО СЕРГЕЙ ЯКОВЛЕВИЧ</t>
  </si>
  <si>
    <t>49410</t>
  </si>
  <si>
    <t>ДЕЯТЕЛЬНОСТЬ ГРУЗОВОГО АВТОМОБИЛЬНОГО ТРАНСПОРТА</t>
  </si>
  <si>
    <t>630611350475</t>
  </si>
  <si>
    <t>ЖУБАНЬЯЗОВ АКИЛБЕК КУШЕРОВИЧ</t>
  </si>
  <si>
    <t>641015301164</t>
  </si>
  <si>
    <t>АФАНАСЬЕВ ВЛАДИМИР ПЕТРОВИЧ</t>
  </si>
  <si>
    <t>10850</t>
  </si>
  <si>
    <t>ПРОИЗВОДСТВО ГОТОВЫХ ПИЩЕВЫХ ПРОДУКТОВ</t>
  </si>
  <si>
    <t>650723401109</t>
  </si>
  <si>
    <t>АХМЕТБАЕВА УМЫТХАН БОЛЕКБАЕВНА</t>
  </si>
  <si>
    <t>660827350198</t>
  </si>
  <si>
    <t>ШУБЕНОК ОЛЕГ УЛЬЯНОВИЧ</t>
  </si>
  <si>
    <t>690719300794</t>
  </si>
  <si>
    <t>АШИРБЕКОВ САЛЕМЖАН САРСЕМБАЕВИЧ</t>
  </si>
  <si>
    <t>720220450564</t>
  </si>
  <si>
    <t>ТАЛАСОВА ГУЛЗАДА ДАУЛЕТОВНА</t>
  </si>
  <si>
    <t>01490</t>
  </si>
  <si>
    <t>РАЗВЕДЕНИЕ ПРОЧИХ ВИДОВ ЖИВОТНЫХ</t>
  </si>
  <si>
    <t>770714000150</t>
  </si>
  <si>
    <t>ДАУЛЕТБАЙ ОМИРБАЙ</t>
  </si>
  <si>
    <t>95292</t>
  </si>
  <si>
    <t>РЕМОНТ ШВЕЙНЫХ ИЗДЕЛИЙ, ГОЛОВНЫХ УБОРОВ И ИЗДЕЛИЙ ТЕКСТИЛЬНОЙ ГАЛАНТЕРЕИ</t>
  </si>
  <si>
    <t>781016499066</t>
  </si>
  <si>
    <t>ЭРКЕБАЕВА РАХИЯ ИРИСОВНА</t>
  </si>
  <si>
    <t>74300</t>
  </si>
  <si>
    <t>Деятельность по устному и письменному переводу</t>
  </si>
  <si>
    <t>800805401454</t>
  </si>
  <si>
    <t>НУРХАН ГУЛЬЗАТ КУРМАНГАЛИЕВНА</t>
  </si>
  <si>
    <t>810127450250</t>
  </si>
  <si>
    <t>ТЕМЕРБЕКОВА ДИНАРА САНСЫЗБАЕВНА</t>
  </si>
  <si>
    <t>810201350127</t>
  </si>
  <si>
    <t>АКМАГАМБЕТОВ АСЫЛ ЖАНАБАЕВИЧ</t>
  </si>
  <si>
    <t>810721303152</t>
  </si>
  <si>
    <t>МАДАЛИЕВ ШАВКАТ ХАБИБУЛЛАЕВИЧ</t>
  </si>
  <si>
    <t>820602450551</t>
  </si>
  <si>
    <t>ЛУЦЕНКО АЛЛА ЛЕОНИДОВНА</t>
  </si>
  <si>
    <t>831009350308</t>
  </si>
  <si>
    <t>КУАНЫШПАЕВ ЖАСЛАН СЕРИКПАЕВИЧ</t>
  </si>
  <si>
    <t>840525450973</t>
  </si>
  <si>
    <t>КАКЕНОВА НАГИМА АШИМТАЕВНА</t>
  </si>
  <si>
    <t>10710</t>
  </si>
  <si>
    <t>Производство хлебобулочных и мучных кондитерских изделий недлительного хранения</t>
  </si>
  <si>
    <t>850302450100</t>
  </si>
  <si>
    <t>МУХАМБЕТОВА ГАЛИЯ МУНИРОВНА</t>
  </si>
  <si>
    <t>47789</t>
  </si>
  <si>
    <t>Прочая розничная торговля в специализированных магазинах, являющихся торговыми объектами, с торговой площадью менее 2000 кв.м</t>
  </si>
  <si>
    <t>851211401279</t>
  </si>
  <si>
    <t>КЕРИМБЕКОВА БИБИГУЛЬ УЛИХБЕКОВНА</t>
  </si>
  <si>
    <t>860815350848</t>
  </si>
  <si>
    <t>ГИЛЬМУТДИНОВ ДИНИСЛАМ РУДИКОВИЧ</t>
  </si>
  <si>
    <t>860904351354</t>
  </si>
  <si>
    <t>БАЗАЕВ АЛЕКСЕЙ ФЕДОРОВИЧ</t>
  </si>
  <si>
    <t>880126350806</t>
  </si>
  <si>
    <t>КОЛИПОВ ИВАН ДАНИЛОВИЧ</t>
  </si>
  <si>
    <t>890608402021</t>
  </si>
  <si>
    <t>ЖАНГАЗИНА ИЛЬМИРА БАЛТАБАЕВНА</t>
  </si>
  <si>
    <t>61909</t>
  </si>
  <si>
    <t>Прочая деятельность в области телекоммуникаций, не включенная в другие группировки</t>
  </si>
  <si>
    <t>890630401876</t>
  </si>
  <si>
    <t>ТЫНЫБЕКОВА АЛЬБИНА МАРАТОВНА</t>
  </si>
  <si>
    <t>900511450891</t>
  </si>
  <si>
    <t>БЕСПАЛОВА ОЛЬГА НИКОЛАЕВНА</t>
  </si>
  <si>
    <t>900725350076</t>
  </si>
  <si>
    <t>МЫРЗАЖИГИТОВ БОЛАТ МАДЫЛХАНОВИЧ</t>
  </si>
  <si>
    <t>921028450931</t>
  </si>
  <si>
    <t>АХМЕТОВА САНДУГАШ ГАБДЕЛЬ-ДЖАУАТОВНА</t>
  </si>
  <si>
    <t>930130302423</t>
  </si>
  <si>
    <t>ӘБУБӘКІР БАҒЛАН ЕСБОЛҰЛЫ</t>
  </si>
  <si>
    <t>940117451518</t>
  </si>
  <si>
    <t>ВАСИЛЬЕВА ЮЛИЯ ВАСИЛЬЕВНА</t>
  </si>
  <si>
    <t>88100</t>
  </si>
  <si>
    <t>Предоставление социальных услуг без обеспечения проживания пожилым гражданам и инвалидам</t>
  </si>
  <si>
    <t>941207450773</t>
  </si>
  <si>
    <t>КОЖБАНОВА НАБАТ ЖАНГАБЫЛОВНА</t>
  </si>
  <si>
    <t>951003351239</t>
  </si>
  <si>
    <t>КОРНЕВ ДАНИЛ СЕРГЕЕВИЧ</t>
  </si>
  <si>
    <t>960602450212</t>
  </si>
  <si>
    <t>ЖУМАБЕК ЖАНАРГУЛ</t>
  </si>
  <si>
    <t>68202</t>
  </si>
  <si>
    <t>Аренда (субаренда) и эксплуатация арендуемой недвижимости</t>
  </si>
  <si>
    <t>980340004560</t>
  </si>
  <si>
    <t>Товарищество с ограниченной ответственностью "Кайсар"</t>
  </si>
  <si>
    <t>980940003485</t>
  </si>
  <si>
    <t>Товарищество с ограниченной ответственностью "САВА"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</si>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</sst>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4" xfId="0" applyBorder="1"/>
    <xf numFmtId="49" fontId="0" fillId="0" borderId="4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2" borderId="4" xfId="0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4" xfId="0" applyNumberForma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7"/>
  <sheetViews>
    <sheetView tabSelected="1" workbookViewId="0">
      <selection activeCell="B4" sqref="B4"/>
    </sheetView>
  </sheetViews>
  <sheetFormatPr defaultRowHeight="14.5" x14ac:dyDescent="0.35"/>
  <sheetData>
    <row r="1" spans="1:24" ht="15" thickBot="1" x14ac:dyDescent="0.4">
      <c r="C1" s="1"/>
      <c r="T1" s="2"/>
      <c r="U1" s="2"/>
    </row>
    <row r="2" spans="1:24" ht="15" thickBot="1" x14ac:dyDescent="0.4">
      <c r="C2" s="1"/>
      <c r="E2" s="18" t="s">
        <v>0</v>
      </c>
      <c r="F2" s="19"/>
      <c r="G2" s="20"/>
      <c r="H2" s="18" t="s">
        <v>1</v>
      </c>
      <c r="I2" s="19"/>
      <c r="J2" s="20"/>
      <c r="K2" s="18" t="s">
        <v>2</v>
      </c>
      <c r="L2" s="19"/>
      <c r="M2" s="20"/>
      <c r="N2" s="18" t="s">
        <v>3</v>
      </c>
      <c r="O2" s="19"/>
      <c r="P2" s="20"/>
      <c r="T2" s="2"/>
      <c r="U2" s="2"/>
    </row>
    <row r="3" spans="1:24" ht="43.5" x14ac:dyDescent="0.35">
      <c r="A3" s="3" t="s">
        <v>4</v>
      </c>
      <c r="B3" s="3" t="s">
        <v>5</v>
      </c>
      <c r="C3" s="4" t="s">
        <v>6</v>
      </c>
      <c r="D3" s="5" t="s">
        <v>7</v>
      </c>
      <c r="E3" s="6" t="s">
        <v>8</v>
      </c>
      <c r="F3" s="6" t="s">
        <v>9</v>
      </c>
      <c r="G3" s="6" t="s">
        <v>10</v>
      </c>
      <c r="H3" s="6" t="s">
        <v>8</v>
      </c>
      <c r="I3" s="6" t="s">
        <v>9</v>
      </c>
      <c r="J3" s="6" t="s">
        <v>10</v>
      </c>
      <c r="K3" s="6" t="s">
        <v>8</v>
      </c>
      <c r="L3" s="6" t="s">
        <v>9</v>
      </c>
      <c r="M3" s="6" t="s">
        <v>10</v>
      </c>
      <c r="N3" s="6" t="s">
        <v>8</v>
      </c>
      <c r="O3" s="6" t="s">
        <v>9</v>
      </c>
      <c r="P3" s="6" t="s">
        <v>10</v>
      </c>
      <c r="Q3" s="7" t="s">
        <v>11</v>
      </c>
      <c r="R3" s="7" t="s">
        <v>12</v>
      </c>
      <c r="S3" s="8" t="s">
        <v>13</v>
      </c>
      <c r="T3" s="9" t="s">
        <v>14</v>
      </c>
      <c r="U3" s="9" t="s">
        <v>15</v>
      </c>
      <c r="V3" s="10" t="s">
        <v>16</v>
      </c>
      <c r="W3" s="11" t="s">
        <v>17</v>
      </c>
      <c r="X3" t="s">
        <v>18</v>
      </c>
    </row>
    <row r="4" spans="1:24" x14ac:dyDescent="0.35">
      <c r="A4" s="12" t="s">
        <v>19</v>
      </c>
      <c r="B4" s="3" t="s">
        <v>20</v>
      </c>
      <c r="C4" s="4" t="s">
        <v>21</v>
      </c>
      <c r="D4" s="5">
        <v>306</v>
      </c>
      <c r="E4" s="13">
        <v>1</v>
      </c>
      <c r="F4" s="13">
        <v>1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13">
        <v>1</v>
      </c>
      <c r="Q4" s="13">
        <f t="shared" ref="Q4:Q67" si="0">COUNT(E4:P4)</f>
        <v>12</v>
      </c>
      <c r="R4" s="13">
        <f t="shared" ref="R4:R67" si="1">SUM(E4:P4)</f>
        <v>12</v>
      </c>
      <c r="S4" s="14">
        <v>1</v>
      </c>
      <c r="T4" s="15">
        <v>2139600</v>
      </c>
      <c r="U4" s="15">
        <v>1782720</v>
      </c>
      <c r="V4" s="14">
        <v>24000000</v>
      </c>
      <c r="W4" s="14">
        <v>2000000</v>
      </c>
      <c r="X4" s="3" t="s">
        <v>22</v>
      </c>
    </row>
    <row r="5" spans="1:24" x14ac:dyDescent="0.35">
      <c r="A5" s="12" t="s">
        <v>19</v>
      </c>
      <c r="B5" s="3" t="s">
        <v>20</v>
      </c>
      <c r="C5" s="4" t="s">
        <v>23</v>
      </c>
      <c r="D5" s="5">
        <v>306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f t="shared" si="0"/>
        <v>12</v>
      </c>
      <c r="R5" s="13">
        <f t="shared" si="1"/>
        <v>12</v>
      </c>
      <c r="S5" s="14">
        <v>1</v>
      </c>
      <c r="T5" s="15">
        <v>1736639</v>
      </c>
      <c r="U5" s="15">
        <v>475983</v>
      </c>
      <c r="V5" s="14">
        <v>7842748</v>
      </c>
      <c r="W5" s="14">
        <f t="shared" ref="W5:W12" si="2">V5/S5/Q5</f>
        <v>653562.33333333337</v>
      </c>
      <c r="X5" s="3" t="s">
        <v>24</v>
      </c>
    </row>
    <row r="6" spans="1:24" x14ac:dyDescent="0.35">
      <c r="A6" s="12" t="s">
        <v>25</v>
      </c>
      <c r="B6" s="3" t="s">
        <v>26</v>
      </c>
      <c r="C6" s="4" t="s">
        <v>27</v>
      </c>
      <c r="D6" s="5">
        <v>306</v>
      </c>
      <c r="E6" s="13">
        <v>55</v>
      </c>
      <c r="F6" s="13">
        <v>55</v>
      </c>
      <c r="G6" s="13">
        <v>53</v>
      </c>
      <c r="H6" s="13">
        <v>54</v>
      </c>
      <c r="I6" s="13">
        <v>54</v>
      </c>
      <c r="J6" s="13">
        <v>51</v>
      </c>
      <c r="K6" s="13">
        <v>53</v>
      </c>
      <c r="L6" s="13">
        <v>53</v>
      </c>
      <c r="M6" s="13">
        <v>53</v>
      </c>
      <c r="N6" s="13">
        <v>55</v>
      </c>
      <c r="O6" s="13">
        <v>54</v>
      </c>
      <c r="P6" s="13">
        <v>54</v>
      </c>
      <c r="Q6" s="13">
        <f t="shared" si="0"/>
        <v>12</v>
      </c>
      <c r="R6" s="13">
        <f t="shared" si="1"/>
        <v>644</v>
      </c>
      <c r="S6" s="14">
        <v>53</v>
      </c>
      <c r="T6" s="15">
        <v>16538326</v>
      </c>
      <c r="U6" s="15">
        <v>11912723</v>
      </c>
      <c r="V6" s="14">
        <v>252400524</v>
      </c>
      <c r="W6" s="14">
        <f t="shared" si="2"/>
        <v>396856.16981132072</v>
      </c>
      <c r="X6" s="3" t="s">
        <v>28</v>
      </c>
    </row>
    <row r="7" spans="1:24" x14ac:dyDescent="0.35">
      <c r="A7" s="12" t="s">
        <v>25</v>
      </c>
      <c r="B7" s="3" t="s">
        <v>26</v>
      </c>
      <c r="C7" s="4" t="s">
        <v>29</v>
      </c>
      <c r="D7" s="5">
        <v>306</v>
      </c>
      <c r="E7" s="13">
        <v>51</v>
      </c>
      <c r="F7" s="13">
        <v>51</v>
      </c>
      <c r="G7" s="13">
        <v>46</v>
      </c>
      <c r="H7" s="13">
        <v>48</v>
      </c>
      <c r="I7" s="13">
        <v>48</v>
      </c>
      <c r="J7" s="13">
        <v>41</v>
      </c>
      <c r="K7" s="13">
        <v>53</v>
      </c>
      <c r="L7" s="13">
        <v>53</v>
      </c>
      <c r="M7" s="13">
        <v>53</v>
      </c>
      <c r="N7" s="13">
        <v>51</v>
      </c>
      <c r="O7" s="13">
        <v>51</v>
      </c>
      <c r="P7" s="13">
        <v>51</v>
      </c>
      <c r="Q7" s="13">
        <f t="shared" si="0"/>
        <v>12</v>
      </c>
      <c r="R7" s="13">
        <f t="shared" si="1"/>
        <v>597</v>
      </c>
      <c r="S7" s="14">
        <v>45.666666666666664</v>
      </c>
      <c r="T7" s="15">
        <v>13990367</v>
      </c>
      <c r="U7" s="15">
        <v>10386046</v>
      </c>
      <c r="V7" s="14">
        <v>215151154</v>
      </c>
      <c r="W7" s="14">
        <f t="shared" si="2"/>
        <v>392611.59489051095</v>
      </c>
      <c r="X7" s="3" t="s">
        <v>30</v>
      </c>
    </row>
    <row r="8" spans="1:24" x14ac:dyDescent="0.35">
      <c r="A8" s="12" t="s">
        <v>25</v>
      </c>
      <c r="B8" s="3" t="s">
        <v>26</v>
      </c>
      <c r="C8" s="4" t="s">
        <v>31</v>
      </c>
      <c r="D8" s="5">
        <v>306</v>
      </c>
      <c r="E8" s="13">
        <v>51</v>
      </c>
      <c r="F8" s="13">
        <v>51</v>
      </c>
      <c r="G8" s="13">
        <v>48</v>
      </c>
      <c r="H8" s="13">
        <v>51</v>
      </c>
      <c r="I8" s="13">
        <v>51</v>
      </c>
      <c r="J8" s="13">
        <v>42</v>
      </c>
      <c r="K8" s="13">
        <v>50</v>
      </c>
      <c r="L8" s="13">
        <v>50</v>
      </c>
      <c r="M8" s="13">
        <v>50</v>
      </c>
      <c r="N8" s="13">
        <v>48</v>
      </c>
      <c r="O8" s="13">
        <v>48</v>
      </c>
      <c r="P8" s="13">
        <v>47</v>
      </c>
      <c r="Q8" s="13">
        <f t="shared" si="0"/>
        <v>12</v>
      </c>
      <c r="R8" s="13">
        <f t="shared" si="1"/>
        <v>587</v>
      </c>
      <c r="S8" s="14">
        <v>48</v>
      </c>
      <c r="T8" s="15">
        <v>13999941</v>
      </c>
      <c r="U8" s="15">
        <v>9406039</v>
      </c>
      <c r="V8" s="14">
        <v>210369091</v>
      </c>
      <c r="W8" s="14">
        <f t="shared" si="2"/>
        <v>365224.11631944444</v>
      </c>
      <c r="X8" s="3" t="s">
        <v>32</v>
      </c>
    </row>
    <row r="9" spans="1:24" x14ac:dyDescent="0.35">
      <c r="A9" s="12" t="s">
        <v>25</v>
      </c>
      <c r="B9" s="3" t="s">
        <v>26</v>
      </c>
      <c r="C9" s="4" t="s">
        <v>33</v>
      </c>
      <c r="D9" s="5">
        <v>306</v>
      </c>
      <c r="E9" s="13">
        <v>56</v>
      </c>
      <c r="F9" s="13">
        <v>56</v>
      </c>
      <c r="G9" s="13">
        <v>53</v>
      </c>
      <c r="H9" s="13">
        <v>54</v>
      </c>
      <c r="I9" s="13">
        <v>54</v>
      </c>
      <c r="J9" s="13">
        <v>45</v>
      </c>
      <c r="K9" s="13">
        <v>63</v>
      </c>
      <c r="L9" s="13">
        <v>63</v>
      </c>
      <c r="M9" s="13">
        <v>61</v>
      </c>
      <c r="N9" s="13">
        <v>58</v>
      </c>
      <c r="O9" s="13">
        <v>54</v>
      </c>
      <c r="P9" s="13">
        <v>54</v>
      </c>
      <c r="Q9" s="13">
        <f t="shared" si="0"/>
        <v>12</v>
      </c>
      <c r="R9" s="13">
        <f t="shared" si="1"/>
        <v>671</v>
      </c>
      <c r="S9" s="14">
        <v>51</v>
      </c>
      <c r="T9" s="15">
        <v>14193403</v>
      </c>
      <c r="U9" s="15">
        <v>10908346</v>
      </c>
      <c r="V9" s="14">
        <v>218156549</v>
      </c>
      <c r="W9" s="14">
        <f t="shared" si="2"/>
        <v>356464.94934640522</v>
      </c>
      <c r="X9" s="3" t="s">
        <v>34</v>
      </c>
    </row>
    <row r="10" spans="1:24" x14ac:dyDescent="0.35">
      <c r="A10" s="12" t="s">
        <v>25</v>
      </c>
      <c r="B10" s="3" t="s">
        <v>35</v>
      </c>
      <c r="C10" s="4" t="s">
        <v>36</v>
      </c>
      <c r="D10" s="5">
        <v>306</v>
      </c>
      <c r="E10" s="13">
        <v>97</v>
      </c>
      <c r="F10" s="13">
        <v>97</v>
      </c>
      <c r="G10" s="13">
        <v>97</v>
      </c>
      <c r="H10" s="13">
        <v>87</v>
      </c>
      <c r="I10" s="13">
        <v>87</v>
      </c>
      <c r="J10" s="13">
        <v>87</v>
      </c>
      <c r="K10" s="13">
        <v>100</v>
      </c>
      <c r="L10" s="13">
        <v>100</v>
      </c>
      <c r="M10" s="13">
        <v>100</v>
      </c>
      <c r="N10" s="13">
        <v>92</v>
      </c>
      <c r="O10" s="13">
        <v>91</v>
      </c>
      <c r="P10" s="13">
        <v>91</v>
      </c>
      <c r="Q10" s="13">
        <f t="shared" si="0"/>
        <v>12</v>
      </c>
      <c r="R10" s="13">
        <f t="shared" si="1"/>
        <v>1126</v>
      </c>
      <c r="S10" s="14">
        <v>97</v>
      </c>
      <c r="T10" s="15">
        <v>27016166</v>
      </c>
      <c r="U10" s="15">
        <v>18653832</v>
      </c>
      <c r="V10" s="14">
        <v>377251788</v>
      </c>
      <c r="W10" s="14">
        <f t="shared" si="2"/>
        <v>324099.47422680416</v>
      </c>
      <c r="X10" s="3" t="s">
        <v>37</v>
      </c>
    </row>
    <row r="11" spans="1:24" x14ac:dyDescent="0.35">
      <c r="A11" s="12" t="s">
        <v>25</v>
      </c>
      <c r="B11" s="3" t="s">
        <v>26</v>
      </c>
      <c r="C11" s="4" t="s">
        <v>38</v>
      </c>
      <c r="D11" s="5">
        <v>306</v>
      </c>
      <c r="E11" s="13">
        <v>37</v>
      </c>
      <c r="F11" s="13">
        <v>37</v>
      </c>
      <c r="G11" s="13">
        <v>34</v>
      </c>
      <c r="H11" s="13">
        <v>37</v>
      </c>
      <c r="I11" s="13">
        <v>37</v>
      </c>
      <c r="J11" s="13">
        <v>34</v>
      </c>
      <c r="K11" s="13">
        <v>39</v>
      </c>
      <c r="L11" s="13">
        <v>39</v>
      </c>
      <c r="M11" s="13">
        <v>39</v>
      </c>
      <c r="N11" s="13">
        <v>39</v>
      </c>
      <c r="O11" s="13">
        <v>39</v>
      </c>
      <c r="P11" s="13">
        <v>38</v>
      </c>
      <c r="Q11" s="13">
        <f t="shared" si="0"/>
        <v>12</v>
      </c>
      <c r="R11" s="13">
        <f t="shared" si="1"/>
        <v>449</v>
      </c>
      <c r="S11" s="14">
        <v>36</v>
      </c>
      <c r="T11" s="15">
        <v>6127053</v>
      </c>
      <c r="U11" s="15">
        <v>6295189</v>
      </c>
      <c r="V11" s="14">
        <v>136543107</v>
      </c>
      <c r="W11" s="14">
        <f t="shared" si="2"/>
        <v>316072.00694444444</v>
      </c>
      <c r="X11" s="3" t="s">
        <v>39</v>
      </c>
    </row>
    <row r="12" spans="1:24" x14ac:dyDescent="0.35">
      <c r="A12" s="12" t="s">
        <v>40</v>
      </c>
      <c r="B12" s="3" t="s">
        <v>41</v>
      </c>
      <c r="C12" s="4" t="s">
        <v>42</v>
      </c>
      <c r="D12" s="5">
        <v>306</v>
      </c>
      <c r="E12" s="13">
        <v>8</v>
      </c>
      <c r="F12" s="13">
        <v>7</v>
      </c>
      <c r="G12" s="13">
        <v>7</v>
      </c>
      <c r="H12" s="13">
        <v>7</v>
      </c>
      <c r="I12" s="13">
        <v>7</v>
      </c>
      <c r="J12" s="13">
        <v>7</v>
      </c>
      <c r="K12" s="13">
        <v>7</v>
      </c>
      <c r="L12" s="13">
        <v>8</v>
      </c>
      <c r="M12" s="13">
        <v>8</v>
      </c>
      <c r="N12" s="13">
        <v>9</v>
      </c>
      <c r="O12" s="13">
        <v>9</v>
      </c>
      <c r="P12" s="13">
        <v>9</v>
      </c>
      <c r="Q12" s="13">
        <f t="shared" si="0"/>
        <v>12</v>
      </c>
      <c r="R12" s="13">
        <f t="shared" si="1"/>
        <v>93</v>
      </c>
      <c r="S12" s="14">
        <v>7.75</v>
      </c>
      <c r="T12" s="15">
        <v>9914486</v>
      </c>
      <c r="U12" s="15">
        <v>8100507</v>
      </c>
      <c r="V12" s="14">
        <v>48373968</v>
      </c>
      <c r="W12" s="14">
        <f t="shared" si="2"/>
        <v>520150.19354838709</v>
      </c>
      <c r="X12" s="3" t="s">
        <v>43</v>
      </c>
    </row>
    <row r="13" spans="1:24" x14ac:dyDescent="0.35">
      <c r="A13" s="12" t="s">
        <v>44</v>
      </c>
      <c r="B13" s="3" t="s">
        <v>41</v>
      </c>
      <c r="C13" s="4" t="s">
        <v>45</v>
      </c>
      <c r="D13" s="5">
        <v>306</v>
      </c>
      <c r="E13" s="13">
        <v>15</v>
      </c>
      <c r="F13" s="13">
        <v>15</v>
      </c>
      <c r="G13" s="13">
        <v>15</v>
      </c>
      <c r="H13" s="13">
        <v>15</v>
      </c>
      <c r="I13" s="13">
        <v>15</v>
      </c>
      <c r="J13" s="13">
        <v>15</v>
      </c>
      <c r="K13" s="13">
        <v>15</v>
      </c>
      <c r="L13" s="13">
        <v>15</v>
      </c>
      <c r="M13" s="13">
        <v>15</v>
      </c>
      <c r="N13" s="13">
        <v>15</v>
      </c>
      <c r="O13" s="13">
        <v>15</v>
      </c>
      <c r="P13" s="13">
        <v>14</v>
      </c>
      <c r="Q13" s="13">
        <f t="shared" si="0"/>
        <v>12</v>
      </c>
      <c r="R13" s="13">
        <f t="shared" si="1"/>
        <v>179</v>
      </c>
      <c r="S13" s="14">
        <v>14.916666666666666</v>
      </c>
      <c r="T13" s="15">
        <v>17207063</v>
      </c>
      <c r="U13" s="15">
        <v>13645850</v>
      </c>
      <c r="V13" s="14">
        <v>176431129</v>
      </c>
      <c r="W13" s="14">
        <v>985648.76536312851</v>
      </c>
      <c r="X13" s="3" t="s">
        <v>46</v>
      </c>
    </row>
    <row r="14" spans="1:24" x14ac:dyDescent="0.35">
      <c r="A14" s="12" t="s">
        <v>47</v>
      </c>
      <c r="B14" s="3" t="s">
        <v>48</v>
      </c>
      <c r="C14" s="4" t="s">
        <v>49</v>
      </c>
      <c r="D14" s="5">
        <v>306</v>
      </c>
      <c r="E14" s="13">
        <v>13</v>
      </c>
      <c r="F14" s="13">
        <v>13</v>
      </c>
      <c r="G14" s="13">
        <v>12</v>
      </c>
      <c r="H14" s="13">
        <v>12</v>
      </c>
      <c r="I14" s="13">
        <v>12</v>
      </c>
      <c r="J14" s="13">
        <v>12</v>
      </c>
      <c r="K14" s="13">
        <v>11</v>
      </c>
      <c r="L14" s="13">
        <v>11</v>
      </c>
      <c r="M14" s="13">
        <v>11</v>
      </c>
      <c r="N14" s="13"/>
      <c r="O14" s="13"/>
      <c r="P14" s="13"/>
      <c r="Q14" s="13">
        <f t="shared" si="0"/>
        <v>9</v>
      </c>
      <c r="R14" s="13">
        <f t="shared" si="1"/>
        <v>107</v>
      </c>
      <c r="S14" s="14">
        <v>11.888888888888889</v>
      </c>
      <c r="T14" s="15">
        <v>8008979</v>
      </c>
      <c r="U14" s="15">
        <v>6264224</v>
      </c>
      <c r="V14" s="14">
        <v>90828269</v>
      </c>
      <c r="W14" s="14">
        <v>848862.32710280374</v>
      </c>
      <c r="X14" s="3" t="s">
        <v>50</v>
      </c>
    </row>
    <row r="15" spans="1:24" x14ac:dyDescent="0.35">
      <c r="A15" s="12" t="s">
        <v>51</v>
      </c>
      <c r="B15" s="3" t="s">
        <v>52</v>
      </c>
      <c r="C15" s="4" t="s">
        <v>53</v>
      </c>
      <c r="D15" s="5">
        <v>306</v>
      </c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2</v>
      </c>
      <c r="O15" s="13">
        <v>1</v>
      </c>
      <c r="P15" s="13">
        <v>1</v>
      </c>
      <c r="Q15" s="13">
        <f t="shared" si="0"/>
        <v>12</v>
      </c>
      <c r="R15" s="13">
        <f t="shared" si="1"/>
        <v>13</v>
      </c>
      <c r="S15" s="14">
        <v>1.0833333333333333</v>
      </c>
      <c r="T15" s="15">
        <v>703572</v>
      </c>
      <c r="U15" s="15">
        <v>479355</v>
      </c>
      <c r="V15" s="14">
        <v>8731818</v>
      </c>
      <c r="W15" s="14">
        <v>671678.30769230775</v>
      </c>
      <c r="X15" s="3" t="s">
        <v>54</v>
      </c>
    </row>
    <row r="16" spans="1:24" x14ac:dyDescent="0.35">
      <c r="A16" s="12" t="s">
        <v>55</v>
      </c>
      <c r="B16" s="3" t="s">
        <v>56</v>
      </c>
      <c r="C16" s="4" t="s">
        <v>57</v>
      </c>
      <c r="D16" s="5">
        <v>306</v>
      </c>
      <c r="E16" s="13">
        <v>10</v>
      </c>
      <c r="F16" s="13">
        <v>10</v>
      </c>
      <c r="G16" s="13">
        <v>10</v>
      </c>
      <c r="H16" s="13">
        <v>10</v>
      </c>
      <c r="I16" s="13">
        <v>10</v>
      </c>
      <c r="J16" s="13">
        <v>10</v>
      </c>
      <c r="K16" s="13">
        <v>11</v>
      </c>
      <c r="L16" s="13">
        <v>11</v>
      </c>
      <c r="M16" s="13">
        <v>11</v>
      </c>
      <c r="N16" s="13">
        <v>11</v>
      </c>
      <c r="O16" s="13">
        <v>11</v>
      </c>
      <c r="P16" s="13">
        <v>11</v>
      </c>
      <c r="Q16" s="13">
        <f t="shared" si="0"/>
        <v>12</v>
      </c>
      <c r="R16" s="13">
        <f t="shared" si="1"/>
        <v>126</v>
      </c>
      <c r="S16" s="14">
        <v>10.5</v>
      </c>
      <c r="T16" s="15">
        <v>6252477</v>
      </c>
      <c r="U16" s="15">
        <v>4783150</v>
      </c>
      <c r="V16" s="14">
        <v>76450805</v>
      </c>
      <c r="W16" s="14">
        <v>606752.42063492059</v>
      </c>
      <c r="X16" s="3" t="s">
        <v>58</v>
      </c>
    </row>
    <row r="17" spans="1:24" x14ac:dyDescent="0.35">
      <c r="A17" s="12" t="s">
        <v>59</v>
      </c>
      <c r="B17" s="3" t="s">
        <v>60</v>
      </c>
      <c r="C17" s="4" t="s">
        <v>61</v>
      </c>
      <c r="D17" s="5">
        <v>306</v>
      </c>
      <c r="E17" s="13">
        <v>65</v>
      </c>
      <c r="F17" s="13">
        <v>57</v>
      </c>
      <c r="G17" s="13">
        <v>41</v>
      </c>
      <c r="H17" s="13">
        <v>36</v>
      </c>
      <c r="I17" s="13">
        <v>36</v>
      </c>
      <c r="J17" s="13">
        <v>27</v>
      </c>
      <c r="K17" s="13">
        <v>25</v>
      </c>
      <c r="L17" s="13">
        <v>23</v>
      </c>
      <c r="M17" s="13">
        <v>22</v>
      </c>
      <c r="N17" s="13">
        <v>21</v>
      </c>
      <c r="O17" s="13">
        <v>20</v>
      </c>
      <c r="P17" s="13">
        <v>22</v>
      </c>
      <c r="Q17" s="13">
        <f t="shared" si="0"/>
        <v>12</v>
      </c>
      <c r="R17" s="13">
        <f t="shared" si="1"/>
        <v>395</v>
      </c>
      <c r="S17" s="14">
        <v>32.916666666666664</v>
      </c>
      <c r="T17" s="15">
        <v>19215756</v>
      </c>
      <c r="U17" s="15">
        <v>13750451</v>
      </c>
      <c r="V17" s="14">
        <v>236555199</v>
      </c>
      <c r="W17" s="14">
        <v>598873.92151898739</v>
      </c>
      <c r="X17" s="3" t="s">
        <v>62</v>
      </c>
    </row>
    <row r="18" spans="1:24" x14ac:dyDescent="0.35">
      <c r="A18" s="12" t="s">
        <v>63</v>
      </c>
      <c r="B18" s="3" t="s">
        <v>64</v>
      </c>
      <c r="C18" s="4" t="s">
        <v>65</v>
      </c>
      <c r="D18" s="5">
        <v>306</v>
      </c>
      <c r="E18" s="13"/>
      <c r="F18" s="13"/>
      <c r="G18" s="13"/>
      <c r="H18" s="13">
        <v>4</v>
      </c>
      <c r="I18" s="13">
        <v>4</v>
      </c>
      <c r="J18" s="13">
        <v>4</v>
      </c>
      <c r="K18" s="13"/>
      <c r="L18" s="13"/>
      <c r="M18" s="13"/>
      <c r="N18" s="13"/>
      <c r="O18" s="13"/>
      <c r="P18" s="13"/>
      <c r="Q18" s="13">
        <f t="shared" si="0"/>
        <v>3</v>
      </c>
      <c r="R18" s="13">
        <f t="shared" si="1"/>
        <v>12</v>
      </c>
      <c r="S18" s="14">
        <v>4</v>
      </c>
      <c r="T18" s="15">
        <v>569317</v>
      </c>
      <c r="U18" s="15">
        <v>405009</v>
      </c>
      <c r="V18" s="14">
        <v>7169256</v>
      </c>
      <c r="W18" s="14">
        <v>597438</v>
      </c>
      <c r="X18" s="3" t="s">
        <v>66</v>
      </c>
    </row>
    <row r="19" spans="1:24" x14ac:dyDescent="0.35">
      <c r="A19" s="12" t="s">
        <v>67</v>
      </c>
      <c r="B19" s="3" t="s">
        <v>68</v>
      </c>
      <c r="C19" s="4" t="s">
        <v>69</v>
      </c>
      <c r="D19" s="5">
        <v>306</v>
      </c>
      <c r="E19" s="13">
        <v>10</v>
      </c>
      <c r="F19" s="13">
        <v>10</v>
      </c>
      <c r="G19" s="13">
        <v>10</v>
      </c>
      <c r="H19" s="13">
        <v>10</v>
      </c>
      <c r="I19" s="13">
        <v>10</v>
      </c>
      <c r="J19" s="13">
        <v>10</v>
      </c>
      <c r="K19" s="13">
        <v>10</v>
      </c>
      <c r="L19" s="13">
        <v>9</v>
      </c>
      <c r="M19" s="13">
        <v>8</v>
      </c>
      <c r="N19" s="13">
        <v>9</v>
      </c>
      <c r="O19" s="13">
        <v>9</v>
      </c>
      <c r="P19" s="13">
        <v>9</v>
      </c>
      <c r="Q19" s="13">
        <f t="shared" si="0"/>
        <v>12</v>
      </c>
      <c r="R19" s="13">
        <f t="shared" si="1"/>
        <v>114</v>
      </c>
      <c r="S19" s="14">
        <v>9.5</v>
      </c>
      <c r="T19" s="15">
        <v>7352534</v>
      </c>
      <c r="U19" s="15">
        <v>2113676</v>
      </c>
      <c r="V19" s="14">
        <v>67115800</v>
      </c>
      <c r="W19" s="14">
        <v>588735.08771929832</v>
      </c>
      <c r="X19" s="3" t="s">
        <v>70</v>
      </c>
    </row>
    <row r="20" spans="1:24" x14ac:dyDescent="0.35">
      <c r="A20" s="12" t="s">
        <v>71</v>
      </c>
      <c r="B20" s="3" t="s">
        <v>72</v>
      </c>
      <c r="C20" s="4" t="s">
        <v>73</v>
      </c>
      <c r="D20" s="5">
        <v>306</v>
      </c>
      <c r="E20" s="13"/>
      <c r="F20" s="13"/>
      <c r="G20" s="13"/>
      <c r="H20" s="13"/>
      <c r="I20" s="13"/>
      <c r="J20" s="13"/>
      <c r="K20" s="13"/>
      <c r="L20" s="13"/>
      <c r="M20" s="13"/>
      <c r="N20" s="13">
        <v>21</v>
      </c>
      <c r="O20" s="13">
        <v>20</v>
      </c>
      <c r="P20" s="13">
        <v>20</v>
      </c>
      <c r="Q20" s="13">
        <f t="shared" si="0"/>
        <v>3</v>
      </c>
      <c r="R20" s="13">
        <f t="shared" si="1"/>
        <v>61</v>
      </c>
      <c r="S20" s="14">
        <v>20.333333333333332</v>
      </c>
      <c r="T20" s="15">
        <v>3250073</v>
      </c>
      <c r="U20" s="15">
        <v>2083169</v>
      </c>
      <c r="V20" s="14">
        <v>34364521</v>
      </c>
      <c r="W20" s="14">
        <v>563352.80327868857</v>
      </c>
      <c r="X20" s="3" t="s">
        <v>74</v>
      </c>
    </row>
    <row r="21" spans="1:24" x14ac:dyDescent="0.35">
      <c r="A21" s="12" t="s">
        <v>75</v>
      </c>
      <c r="B21" s="3" t="s">
        <v>76</v>
      </c>
      <c r="C21" s="4" t="s">
        <v>77</v>
      </c>
      <c r="D21" s="5">
        <v>306</v>
      </c>
      <c r="E21" s="13">
        <v>3</v>
      </c>
      <c r="F21" s="13">
        <v>3</v>
      </c>
      <c r="G21" s="13">
        <v>3</v>
      </c>
      <c r="H21" s="13">
        <v>3</v>
      </c>
      <c r="I21" s="13">
        <v>3</v>
      </c>
      <c r="J21" s="13">
        <v>3</v>
      </c>
      <c r="K21" s="13">
        <v>3</v>
      </c>
      <c r="L21" s="13">
        <v>2</v>
      </c>
      <c r="M21" s="13">
        <v>2</v>
      </c>
      <c r="N21" s="13">
        <v>2</v>
      </c>
      <c r="O21" s="13">
        <v>2</v>
      </c>
      <c r="P21" s="13">
        <v>2</v>
      </c>
      <c r="Q21" s="13">
        <f t="shared" si="0"/>
        <v>12</v>
      </c>
      <c r="R21" s="13">
        <f t="shared" si="1"/>
        <v>31</v>
      </c>
      <c r="S21" s="14">
        <v>2.5833333333333335</v>
      </c>
      <c r="T21" s="15">
        <v>1189054</v>
      </c>
      <c r="U21" s="15">
        <v>1116562</v>
      </c>
      <c r="V21" s="14">
        <v>17330288</v>
      </c>
      <c r="W21" s="14">
        <v>559041.54838709673</v>
      </c>
      <c r="X21" s="3" t="s">
        <v>78</v>
      </c>
    </row>
    <row r="22" spans="1:24" x14ac:dyDescent="0.35">
      <c r="A22" s="12" t="s">
        <v>71</v>
      </c>
      <c r="B22" s="3" t="s">
        <v>72</v>
      </c>
      <c r="C22" s="4" t="s">
        <v>79</v>
      </c>
      <c r="D22" s="5">
        <v>306</v>
      </c>
      <c r="E22" s="13">
        <v>8</v>
      </c>
      <c r="F22" s="13">
        <v>9</v>
      </c>
      <c r="G22" s="13">
        <v>9</v>
      </c>
      <c r="H22" s="13">
        <v>27</v>
      </c>
      <c r="I22" s="13">
        <v>29</v>
      </c>
      <c r="J22" s="13">
        <v>28</v>
      </c>
      <c r="K22" s="13">
        <v>40</v>
      </c>
      <c r="L22" s="13">
        <v>40</v>
      </c>
      <c r="M22" s="13">
        <v>42</v>
      </c>
      <c r="N22" s="13">
        <v>44</v>
      </c>
      <c r="O22" s="13">
        <v>15</v>
      </c>
      <c r="P22" s="13">
        <v>14</v>
      </c>
      <c r="Q22" s="13">
        <f t="shared" si="0"/>
        <v>12</v>
      </c>
      <c r="R22" s="13">
        <f t="shared" si="1"/>
        <v>305</v>
      </c>
      <c r="S22" s="14">
        <v>25.416666666666668</v>
      </c>
      <c r="T22" s="15">
        <v>13011940</v>
      </c>
      <c r="U22" s="15">
        <v>9488384</v>
      </c>
      <c r="V22" s="14">
        <v>162851338</v>
      </c>
      <c r="W22" s="14">
        <v>533938.81311475404</v>
      </c>
      <c r="X22" s="3" t="s">
        <v>80</v>
      </c>
    </row>
    <row r="23" spans="1:24" x14ac:dyDescent="0.35">
      <c r="A23" s="12" t="s">
        <v>81</v>
      </c>
      <c r="B23" s="3" t="s">
        <v>82</v>
      </c>
      <c r="C23" s="4" t="s">
        <v>83</v>
      </c>
      <c r="D23" s="5">
        <v>306</v>
      </c>
      <c r="E23" s="13">
        <v>2</v>
      </c>
      <c r="F23" s="13">
        <v>2</v>
      </c>
      <c r="G23" s="13">
        <v>2</v>
      </c>
      <c r="H23" s="13">
        <v>1</v>
      </c>
      <c r="I23" s="13">
        <v>1</v>
      </c>
      <c r="J23" s="13">
        <v>1</v>
      </c>
      <c r="K23" s="13"/>
      <c r="L23" s="13"/>
      <c r="M23" s="13"/>
      <c r="N23" s="13"/>
      <c r="O23" s="13"/>
      <c r="P23" s="13"/>
      <c r="Q23" s="13">
        <f t="shared" si="0"/>
        <v>6</v>
      </c>
      <c r="R23" s="13">
        <f t="shared" si="1"/>
        <v>9</v>
      </c>
      <c r="S23" s="14">
        <v>1.5</v>
      </c>
      <c r="T23" s="15">
        <v>367451</v>
      </c>
      <c r="U23" s="15">
        <v>270274</v>
      </c>
      <c r="V23" s="14">
        <v>4754408</v>
      </c>
      <c r="W23" s="14">
        <v>528267.55555555562</v>
      </c>
      <c r="X23" s="3" t="s">
        <v>84</v>
      </c>
    </row>
    <row r="24" spans="1:24" x14ac:dyDescent="0.35">
      <c r="A24" s="12" t="s">
        <v>19</v>
      </c>
      <c r="B24" s="3" t="s">
        <v>85</v>
      </c>
      <c r="C24" s="4" t="s">
        <v>86</v>
      </c>
      <c r="D24" s="5">
        <v>306</v>
      </c>
      <c r="E24" s="13">
        <v>7</v>
      </c>
      <c r="F24" s="13">
        <v>7</v>
      </c>
      <c r="G24" s="13">
        <v>7</v>
      </c>
      <c r="H24" s="13">
        <v>7</v>
      </c>
      <c r="I24" s="13">
        <v>7</v>
      </c>
      <c r="J24" s="13">
        <v>4</v>
      </c>
      <c r="K24" s="13">
        <v>5</v>
      </c>
      <c r="L24" s="13">
        <v>5</v>
      </c>
      <c r="M24" s="13">
        <v>5</v>
      </c>
      <c r="N24" s="13">
        <v>5</v>
      </c>
      <c r="O24" s="13">
        <v>4</v>
      </c>
      <c r="P24" s="13">
        <v>4</v>
      </c>
      <c r="Q24" s="13">
        <f t="shared" si="0"/>
        <v>12</v>
      </c>
      <c r="R24" s="13">
        <f t="shared" si="1"/>
        <v>67</v>
      </c>
      <c r="S24" s="14">
        <v>5.583333333333333</v>
      </c>
      <c r="T24" s="15">
        <v>2676900</v>
      </c>
      <c r="U24" s="15">
        <v>1882009</v>
      </c>
      <c r="V24" s="14">
        <v>34922949</v>
      </c>
      <c r="W24" s="14">
        <v>521238.04477611947</v>
      </c>
      <c r="X24" s="3" t="s">
        <v>87</v>
      </c>
    </row>
    <row r="25" spans="1:24" x14ac:dyDescent="0.35">
      <c r="A25" s="12" t="s">
        <v>88</v>
      </c>
      <c r="B25" s="3" t="s">
        <v>89</v>
      </c>
      <c r="C25" s="4" t="s">
        <v>90</v>
      </c>
      <c r="D25" s="5">
        <v>306</v>
      </c>
      <c r="E25" s="13">
        <v>6</v>
      </c>
      <c r="F25" s="13">
        <v>6</v>
      </c>
      <c r="G25" s="13">
        <v>6</v>
      </c>
      <c r="H25" s="13">
        <v>6</v>
      </c>
      <c r="I25" s="13">
        <v>6</v>
      </c>
      <c r="J25" s="13">
        <v>6</v>
      </c>
      <c r="K25" s="13">
        <v>5</v>
      </c>
      <c r="L25" s="13">
        <v>5</v>
      </c>
      <c r="M25" s="13">
        <v>5</v>
      </c>
      <c r="N25" s="13">
        <v>4</v>
      </c>
      <c r="O25" s="13">
        <v>4</v>
      </c>
      <c r="P25" s="13">
        <v>4</v>
      </c>
      <c r="Q25" s="13">
        <f t="shared" si="0"/>
        <v>12</v>
      </c>
      <c r="R25" s="13">
        <f t="shared" si="1"/>
        <v>63</v>
      </c>
      <c r="S25" s="14">
        <v>5.25</v>
      </c>
      <c r="T25" s="15">
        <v>579891</v>
      </c>
      <c r="U25" s="15">
        <v>1602345</v>
      </c>
      <c r="V25" s="14">
        <v>31371168</v>
      </c>
      <c r="W25" s="14">
        <v>497955.04761904763</v>
      </c>
      <c r="X25" s="3" t="s">
        <v>91</v>
      </c>
    </row>
    <row r="26" spans="1:24" x14ac:dyDescent="0.35">
      <c r="A26" s="12" t="s">
        <v>92</v>
      </c>
      <c r="B26" s="3" t="s">
        <v>93</v>
      </c>
      <c r="C26" s="4" t="s">
        <v>94</v>
      </c>
      <c r="D26" s="5">
        <v>306</v>
      </c>
      <c r="E26" s="13">
        <v>24</v>
      </c>
      <c r="F26" s="13">
        <v>27</v>
      </c>
      <c r="G26" s="13">
        <v>30</v>
      </c>
      <c r="H26" s="13">
        <v>31</v>
      </c>
      <c r="I26" s="13">
        <v>31</v>
      </c>
      <c r="J26" s="13">
        <v>33</v>
      </c>
      <c r="K26" s="13">
        <v>33</v>
      </c>
      <c r="L26" s="13">
        <v>33</v>
      </c>
      <c r="M26" s="13">
        <v>31</v>
      </c>
      <c r="N26" s="13">
        <v>31</v>
      </c>
      <c r="O26" s="13">
        <v>31</v>
      </c>
      <c r="P26" s="13">
        <v>28</v>
      </c>
      <c r="Q26" s="13">
        <f t="shared" si="0"/>
        <v>12</v>
      </c>
      <c r="R26" s="13">
        <f t="shared" si="1"/>
        <v>363</v>
      </c>
      <c r="S26" s="14">
        <v>30.25</v>
      </c>
      <c r="T26" s="15">
        <v>12587841</v>
      </c>
      <c r="U26" s="15">
        <v>9424148</v>
      </c>
      <c r="V26" s="14">
        <v>161815620</v>
      </c>
      <c r="W26" s="14">
        <v>445773.05785123963</v>
      </c>
      <c r="X26" s="3" t="s">
        <v>95</v>
      </c>
    </row>
    <row r="27" spans="1:24" x14ac:dyDescent="0.35">
      <c r="A27" s="12" t="s">
        <v>25</v>
      </c>
      <c r="B27" s="3" t="s">
        <v>26</v>
      </c>
      <c r="C27" s="4" t="s">
        <v>96</v>
      </c>
      <c r="D27" s="5">
        <v>306</v>
      </c>
      <c r="E27" s="13">
        <v>124</v>
      </c>
      <c r="F27" s="13">
        <v>124</v>
      </c>
      <c r="G27" s="13">
        <v>123</v>
      </c>
      <c r="H27" s="13">
        <v>123</v>
      </c>
      <c r="I27" s="13">
        <v>118</v>
      </c>
      <c r="J27" s="13">
        <v>120</v>
      </c>
      <c r="K27" s="13">
        <v>80</v>
      </c>
      <c r="L27" s="13">
        <v>113</v>
      </c>
      <c r="M27" s="13">
        <v>121</v>
      </c>
      <c r="N27" s="13">
        <v>126</v>
      </c>
      <c r="O27" s="13">
        <v>126</v>
      </c>
      <c r="P27" s="13">
        <v>125</v>
      </c>
      <c r="Q27" s="13">
        <f t="shared" si="0"/>
        <v>12</v>
      </c>
      <c r="R27" s="13">
        <f t="shared" si="1"/>
        <v>1423</v>
      </c>
      <c r="S27" s="14">
        <v>118.58333333333333</v>
      </c>
      <c r="T27" s="15">
        <v>43731174</v>
      </c>
      <c r="U27" s="15">
        <v>29958667</v>
      </c>
      <c r="V27" s="14">
        <v>620504395</v>
      </c>
      <c r="W27" s="14">
        <v>436053.68587491219</v>
      </c>
      <c r="X27" s="3" t="s">
        <v>97</v>
      </c>
    </row>
    <row r="28" spans="1:24" x14ac:dyDescent="0.35">
      <c r="A28" s="12" t="s">
        <v>98</v>
      </c>
      <c r="B28" s="3" t="s">
        <v>99</v>
      </c>
      <c r="C28" s="4" t="s">
        <v>100</v>
      </c>
      <c r="D28" s="5">
        <v>306</v>
      </c>
      <c r="E28" s="13"/>
      <c r="F28" s="13"/>
      <c r="G28" s="13"/>
      <c r="H28" s="13"/>
      <c r="I28" s="13"/>
      <c r="J28" s="13"/>
      <c r="K28" s="13"/>
      <c r="L28" s="13"/>
      <c r="M28" s="13"/>
      <c r="N28" s="13">
        <v>7</v>
      </c>
      <c r="O28" s="13">
        <v>7</v>
      </c>
      <c r="P28" s="13">
        <v>7</v>
      </c>
      <c r="Q28" s="13">
        <f t="shared" si="0"/>
        <v>3</v>
      </c>
      <c r="R28" s="13">
        <f t="shared" si="1"/>
        <v>21</v>
      </c>
      <c r="S28" s="14">
        <v>7</v>
      </c>
      <c r="T28" s="15">
        <v>691062</v>
      </c>
      <c r="U28" s="15">
        <v>187173</v>
      </c>
      <c r="V28" s="14">
        <v>9086442</v>
      </c>
      <c r="W28" s="14">
        <v>432687.71428571432</v>
      </c>
      <c r="X28" s="3" t="s">
        <v>101</v>
      </c>
    </row>
    <row r="29" spans="1:24" x14ac:dyDescent="0.35">
      <c r="A29" s="12" t="s">
        <v>25</v>
      </c>
      <c r="B29" s="3" t="s">
        <v>26</v>
      </c>
      <c r="C29" s="4" t="s">
        <v>102</v>
      </c>
      <c r="D29" s="5">
        <v>306</v>
      </c>
      <c r="E29" s="13">
        <v>66</v>
      </c>
      <c r="F29" s="13">
        <v>66</v>
      </c>
      <c r="G29" s="13">
        <v>66</v>
      </c>
      <c r="H29" s="13">
        <v>62</v>
      </c>
      <c r="I29" s="13">
        <v>62</v>
      </c>
      <c r="J29" s="13">
        <v>62</v>
      </c>
      <c r="K29" s="13">
        <v>61</v>
      </c>
      <c r="L29" s="13">
        <v>61</v>
      </c>
      <c r="M29" s="13">
        <v>61</v>
      </c>
      <c r="N29" s="13">
        <v>61</v>
      </c>
      <c r="O29" s="13">
        <v>61</v>
      </c>
      <c r="P29" s="13">
        <v>61</v>
      </c>
      <c r="Q29" s="13">
        <f t="shared" si="0"/>
        <v>12</v>
      </c>
      <c r="R29" s="13">
        <f t="shared" si="1"/>
        <v>750</v>
      </c>
      <c r="S29" s="14">
        <v>62.5</v>
      </c>
      <c r="T29" s="15">
        <v>22122217</v>
      </c>
      <c r="U29" s="15">
        <v>15645540</v>
      </c>
      <c r="V29" s="14">
        <v>317239155</v>
      </c>
      <c r="W29" s="14">
        <v>422985.54000000004</v>
      </c>
      <c r="X29" s="3" t="s">
        <v>103</v>
      </c>
    </row>
    <row r="30" spans="1:24" x14ac:dyDescent="0.35">
      <c r="A30" s="12" t="s">
        <v>104</v>
      </c>
      <c r="B30" s="3" t="s">
        <v>105</v>
      </c>
      <c r="C30" s="4" t="s">
        <v>106</v>
      </c>
      <c r="D30" s="5">
        <v>306</v>
      </c>
      <c r="E30" s="13">
        <v>5</v>
      </c>
      <c r="F30" s="13">
        <v>5</v>
      </c>
      <c r="G30" s="13">
        <v>5</v>
      </c>
      <c r="H30" s="13">
        <v>5</v>
      </c>
      <c r="I30" s="13">
        <v>15</v>
      </c>
      <c r="J30" s="13">
        <v>22</v>
      </c>
      <c r="K30" s="13">
        <v>25</v>
      </c>
      <c r="L30" s="13">
        <v>25</v>
      </c>
      <c r="M30" s="13">
        <v>25</v>
      </c>
      <c r="N30" s="13">
        <v>4</v>
      </c>
      <c r="O30" s="13">
        <v>4</v>
      </c>
      <c r="P30" s="13">
        <v>4</v>
      </c>
      <c r="Q30" s="13">
        <f t="shared" si="0"/>
        <v>12</v>
      </c>
      <c r="R30" s="13">
        <f t="shared" si="1"/>
        <v>144</v>
      </c>
      <c r="S30" s="14">
        <v>12</v>
      </c>
      <c r="T30" s="15">
        <v>4674348</v>
      </c>
      <c r="U30" s="15">
        <v>4008050</v>
      </c>
      <c r="V30" s="14">
        <v>60400000</v>
      </c>
      <c r="W30" s="14">
        <v>419444.44444444444</v>
      </c>
      <c r="X30" s="3" t="s">
        <v>107</v>
      </c>
    </row>
    <row r="31" spans="1:24" x14ac:dyDescent="0.35">
      <c r="A31" s="12" t="s">
        <v>108</v>
      </c>
      <c r="B31" s="3" t="s">
        <v>109</v>
      </c>
      <c r="C31" s="4" t="s">
        <v>110</v>
      </c>
      <c r="D31" s="5">
        <v>306</v>
      </c>
      <c r="E31" s="13">
        <v>21</v>
      </c>
      <c r="F31" s="13">
        <v>21</v>
      </c>
      <c r="G31" s="13">
        <v>43</v>
      </c>
      <c r="H31" s="13">
        <v>45</v>
      </c>
      <c r="I31" s="13">
        <v>43</v>
      </c>
      <c r="J31" s="13">
        <v>49</v>
      </c>
      <c r="K31" s="13">
        <v>38</v>
      </c>
      <c r="L31" s="13">
        <v>39</v>
      </c>
      <c r="M31" s="13">
        <v>36</v>
      </c>
      <c r="N31" s="13">
        <v>32</v>
      </c>
      <c r="O31" s="13">
        <v>23</v>
      </c>
      <c r="P31" s="13">
        <v>21</v>
      </c>
      <c r="Q31" s="13">
        <f t="shared" si="0"/>
        <v>12</v>
      </c>
      <c r="R31" s="13">
        <f t="shared" si="1"/>
        <v>411</v>
      </c>
      <c r="S31" s="14">
        <v>34.25</v>
      </c>
      <c r="T31" s="15">
        <v>12791640</v>
      </c>
      <c r="U31" s="15">
        <v>9049882</v>
      </c>
      <c r="V31" s="14">
        <v>169292707</v>
      </c>
      <c r="W31" s="14">
        <v>411904.39659367391</v>
      </c>
      <c r="X31" s="3" t="s">
        <v>111</v>
      </c>
    </row>
    <row r="32" spans="1:24" x14ac:dyDescent="0.35">
      <c r="A32" s="12" t="s">
        <v>112</v>
      </c>
      <c r="B32" s="3" t="s">
        <v>113</v>
      </c>
      <c r="C32" s="4" t="s">
        <v>114</v>
      </c>
      <c r="D32" s="5">
        <v>306</v>
      </c>
      <c r="E32" s="13">
        <v>3</v>
      </c>
      <c r="F32" s="13">
        <v>2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</v>
      </c>
      <c r="Q32" s="13">
        <f t="shared" si="0"/>
        <v>12</v>
      </c>
      <c r="R32" s="13">
        <f t="shared" si="1"/>
        <v>15</v>
      </c>
      <c r="S32" s="14">
        <v>1.25</v>
      </c>
      <c r="T32" s="15">
        <v>522882</v>
      </c>
      <c r="U32" s="15">
        <v>392903</v>
      </c>
      <c r="V32" s="14">
        <v>6085297</v>
      </c>
      <c r="W32" s="14">
        <v>405686.46666666662</v>
      </c>
      <c r="X32" s="3" t="s">
        <v>115</v>
      </c>
    </row>
    <row r="33" spans="1:24" x14ac:dyDescent="0.35">
      <c r="A33" s="12" t="s">
        <v>25</v>
      </c>
      <c r="B33" s="3" t="s">
        <v>35</v>
      </c>
      <c r="C33" s="4" t="s">
        <v>116</v>
      </c>
      <c r="D33" s="5">
        <v>306</v>
      </c>
      <c r="E33" s="13">
        <v>64</v>
      </c>
      <c r="F33" s="13">
        <v>64</v>
      </c>
      <c r="G33" s="13">
        <v>66</v>
      </c>
      <c r="H33" s="13">
        <v>68</v>
      </c>
      <c r="I33" s="13">
        <v>67</v>
      </c>
      <c r="J33" s="13">
        <v>68</v>
      </c>
      <c r="K33" s="13">
        <v>56</v>
      </c>
      <c r="L33" s="13">
        <v>67</v>
      </c>
      <c r="M33" s="13">
        <v>71</v>
      </c>
      <c r="N33" s="13">
        <v>73</v>
      </c>
      <c r="O33" s="13">
        <v>73</v>
      </c>
      <c r="P33" s="13">
        <v>72</v>
      </c>
      <c r="Q33" s="13">
        <f t="shared" si="0"/>
        <v>12</v>
      </c>
      <c r="R33" s="13">
        <f t="shared" si="1"/>
        <v>809</v>
      </c>
      <c r="S33" s="14">
        <v>67.416666666666671</v>
      </c>
      <c r="T33" s="15">
        <v>22708897</v>
      </c>
      <c r="U33" s="15">
        <v>17207844</v>
      </c>
      <c r="V33" s="14">
        <v>326715142</v>
      </c>
      <c r="W33" s="14">
        <v>403850.60815822001</v>
      </c>
      <c r="X33" s="3" t="s">
        <v>117</v>
      </c>
    </row>
    <row r="34" spans="1:24" x14ac:dyDescent="0.35">
      <c r="A34" s="12" t="s">
        <v>25</v>
      </c>
      <c r="B34" s="3" t="s">
        <v>26</v>
      </c>
      <c r="C34" s="4" t="s">
        <v>118</v>
      </c>
      <c r="D34" s="5">
        <v>306</v>
      </c>
      <c r="E34" s="13">
        <v>43</v>
      </c>
      <c r="F34" s="13">
        <v>43</v>
      </c>
      <c r="G34" s="13">
        <v>43</v>
      </c>
      <c r="H34" s="13">
        <v>43</v>
      </c>
      <c r="I34" s="13">
        <v>43</v>
      </c>
      <c r="J34" s="13">
        <v>43</v>
      </c>
      <c r="K34" s="13">
        <v>48</v>
      </c>
      <c r="L34" s="13">
        <v>48</v>
      </c>
      <c r="M34" s="13">
        <v>48</v>
      </c>
      <c r="N34" s="13">
        <v>46</v>
      </c>
      <c r="O34" s="13">
        <v>46</v>
      </c>
      <c r="P34" s="13">
        <v>46</v>
      </c>
      <c r="Q34" s="13">
        <f t="shared" si="0"/>
        <v>12</v>
      </c>
      <c r="R34" s="13">
        <f t="shared" si="1"/>
        <v>540</v>
      </c>
      <c r="S34" s="14">
        <v>45</v>
      </c>
      <c r="T34" s="15">
        <v>15283176</v>
      </c>
      <c r="U34" s="15">
        <v>9360117</v>
      </c>
      <c r="V34" s="14">
        <v>213523996</v>
      </c>
      <c r="W34" s="14">
        <v>395414.80740740738</v>
      </c>
      <c r="X34" s="3" t="s">
        <v>119</v>
      </c>
    </row>
    <row r="35" spans="1:24" x14ac:dyDescent="0.35">
      <c r="A35" s="12" t="s">
        <v>120</v>
      </c>
      <c r="B35" s="3" t="s">
        <v>121</v>
      </c>
      <c r="C35" s="4" t="s">
        <v>122</v>
      </c>
      <c r="D35" s="5">
        <v>306</v>
      </c>
      <c r="E35" s="13">
        <v>166</v>
      </c>
      <c r="F35" s="13">
        <v>160</v>
      </c>
      <c r="G35" s="13">
        <v>154</v>
      </c>
      <c r="H35" s="13">
        <v>157</v>
      </c>
      <c r="I35" s="13">
        <v>147</v>
      </c>
      <c r="J35" s="13">
        <v>141</v>
      </c>
      <c r="K35" s="13">
        <v>133</v>
      </c>
      <c r="L35" s="13">
        <v>132</v>
      </c>
      <c r="M35" s="13">
        <v>129</v>
      </c>
      <c r="N35" s="13">
        <v>139</v>
      </c>
      <c r="O35" s="13">
        <v>137</v>
      </c>
      <c r="P35" s="13">
        <v>137</v>
      </c>
      <c r="Q35" s="13">
        <f t="shared" si="0"/>
        <v>12</v>
      </c>
      <c r="R35" s="13">
        <f t="shared" si="1"/>
        <v>1732</v>
      </c>
      <c r="S35" s="14">
        <v>144.33333333333334</v>
      </c>
      <c r="T35" s="15">
        <v>51457406</v>
      </c>
      <c r="U35" s="15">
        <v>37711218</v>
      </c>
      <c r="V35" s="14">
        <v>669291849</v>
      </c>
      <c r="W35" s="14">
        <v>386427.16454965359</v>
      </c>
      <c r="X35" s="3" t="s">
        <v>123</v>
      </c>
    </row>
    <row r="36" spans="1:24" x14ac:dyDescent="0.35">
      <c r="A36" s="12" t="s">
        <v>124</v>
      </c>
      <c r="B36" s="3" t="s">
        <v>125</v>
      </c>
      <c r="C36" s="4" t="s">
        <v>126</v>
      </c>
      <c r="D36" s="5">
        <v>306</v>
      </c>
      <c r="E36" s="13">
        <v>2</v>
      </c>
      <c r="F36" s="13">
        <v>2</v>
      </c>
      <c r="G36" s="13">
        <v>2</v>
      </c>
      <c r="H36" s="13">
        <v>2</v>
      </c>
      <c r="I36" s="13">
        <v>2</v>
      </c>
      <c r="J36" s="13">
        <v>3</v>
      </c>
      <c r="K36" s="13"/>
      <c r="L36" s="13"/>
      <c r="M36" s="13"/>
      <c r="N36" s="13">
        <v>4</v>
      </c>
      <c r="O36" s="13">
        <v>2</v>
      </c>
      <c r="P36" s="13">
        <v>2</v>
      </c>
      <c r="Q36" s="13">
        <f t="shared" si="0"/>
        <v>9</v>
      </c>
      <c r="R36" s="13">
        <f t="shared" si="1"/>
        <v>21</v>
      </c>
      <c r="S36" s="14">
        <v>2.3333333333333335</v>
      </c>
      <c r="T36" s="15">
        <v>601087</v>
      </c>
      <c r="U36" s="15">
        <v>420144</v>
      </c>
      <c r="V36" s="14">
        <v>8064045</v>
      </c>
      <c r="W36" s="14">
        <v>384002.14285714284</v>
      </c>
      <c r="X36" s="3" t="s">
        <v>127</v>
      </c>
    </row>
    <row r="37" spans="1:24" x14ac:dyDescent="0.35">
      <c r="A37" s="12" t="s">
        <v>128</v>
      </c>
      <c r="B37" s="3" t="s">
        <v>129</v>
      </c>
      <c r="C37" s="4" t="s">
        <v>130</v>
      </c>
      <c r="D37" s="5">
        <v>306</v>
      </c>
      <c r="E37" s="13">
        <v>3</v>
      </c>
      <c r="F37" s="13">
        <v>3</v>
      </c>
      <c r="G37" s="13">
        <v>3</v>
      </c>
      <c r="H37" s="13">
        <v>4</v>
      </c>
      <c r="I37" s="13">
        <v>4</v>
      </c>
      <c r="J37" s="13">
        <v>4</v>
      </c>
      <c r="K37" s="13"/>
      <c r="L37" s="13"/>
      <c r="M37" s="13"/>
      <c r="N37" s="13"/>
      <c r="O37" s="13"/>
      <c r="P37" s="13"/>
      <c r="Q37" s="13">
        <f t="shared" si="0"/>
        <v>6</v>
      </c>
      <c r="R37" s="13">
        <f t="shared" si="1"/>
        <v>21</v>
      </c>
      <c r="S37" s="14">
        <v>3.5</v>
      </c>
      <c r="T37" s="15">
        <v>640580</v>
      </c>
      <c r="U37" s="15">
        <v>415974</v>
      </c>
      <c r="V37" s="14">
        <v>7984164</v>
      </c>
      <c r="W37" s="14">
        <v>380198.28571428568</v>
      </c>
      <c r="X37" s="3" t="s">
        <v>131</v>
      </c>
    </row>
    <row r="38" spans="1:24" x14ac:dyDescent="0.35">
      <c r="A38" s="12" t="s">
        <v>132</v>
      </c>
      <c r="B38" s="3" t="s">
        <v>133</v>
      </c>
      <c r="C38" s="4" t="s">
        <v>134</v>
      </c>
      <c r="D38" s="5">
        <v>306</v>
      </c>
      <c r="E38" s="13">
        <v>2</v>
      </c>
      <c r="F38" s="13">
        <v>4</v>
      </c>
      <c r="G38" s="13">
        <v>3</v>
      </c>
      <c r="H38" s="13">
        <v>3</v>
      </c>
      <c r="I38" s="13">
        <v>4</v>
      </c>
      <c r="J38" s="13">
        <v>3</v>
      </c>
      <c r="K38" s="13">
        <v>4</v>
      </c>
      <c r="L38" s="13">
        <v>5</v>
      </c>
      <c r="M38" s="13">
        <v>4</v>
      </c>
      <c r="N38" s="13">
        <v>5</v>
      </c>
      <c r="O38" s="13">
        <v>6</v>
      </c>
      <c r="P38" s="13">
        <v>6</v>
      </c>
      <c r="Q38" s="13">
        <f t="shared" si="0"/>
        <v>12</v>
      </c>
      <c r="R38" s="13">
        <f t="shared" si="1"/>
        <v>49</v>
      </c>
      <c r="S38" s="14">
        <v>4.083333333333333</v>
      </c>
      <c r="T38" s="15">
        <v>1701060</v>
      </c>
      <c r="U38" s="15">
        <v>971233</v>
      </c>
      <c r="V38" s="14">
        <v>18327298</v>
      </c>
      <c r="W38" s="14">
        <v>374026.4897959184</v>
      </c>
      <c r="X38" s="3" t="s">
        <v>135</v>
      </c>
    </row>
    <row r="39" spans="1:24" x14ac:dyDescent="0.35">
      <c r="A39" s="12" t="s">
        <v>136</v>
      </c>
      <c r="B39" s="3" t="s">
        <v>137</v>
      </c>
      <c r="C39" s="4" t="s">
        <v>138</v>
      </c>
      <c r="D39" s="5">
        <v>306</v>
      </c>
      <c r="E39" s="13">
        <v>6</v>
      </c>
      <c r="F39" s="13">
        <v>6</v>
      </c>
      <c r="G39" s="13">
        <v>6</v>
      </c>
      <c r="H39" s="13">
        <v>6</v>
      </c>
      <c r="I39" s="13">
        <v>7</v>
      </c>
      <c r="J39" s="13">
        <v>6</v>
      </c>
      <c r="K39" s="13">
        <v>6</v>
      </c>
      <c r="L39" s="13">
        <v>6</v>
      </c>
      <c r="M39" s="13">
        <v>6</v>
      </c>
      <c r="N39" s="13">
        <v>6</v>
      </c>
      <c r="O39" s="13">
        <v>6</v>
      </c>
      <c r="P39" s="13">
        <v>6</v>
      </c>
      <c r="Q39" s="13">
        <f t="shared" si="0"/>
        <v>12</v>
      </c>
      <c r="R39" s="13">
        <f t="shared" si="1"/>
        <v>73</v>
      </c>
      <c r="S39" s="14">
        <v>6.083333333333333</v>
      </c>
      <c r="T39" s="15">
        <v>1905938</v>
      </c>
      <c r="U39" s="15">
        <v>1696705</v>
      </c>
      <c r="V39" s="14">
        <v>27087642</v>
      </c>
      <c r="W39" s="14">
        <v>371063.58904109593</v>
      </c>
      <c r="X39" s="3" t="s">
        <v>139</v>
      </c>
    </row>
    <row r="40" spans="1:24" x14ac:dyDescent="0.35">
      <c r="A40" s="12" t="s">
        <v>140</v>
      </c>
      <c r="B40" s="3" t="s">
        <v>141</v>
      </c>
      <c r="C40" s="4" t="s">
        <v>142</v>
      </c>
      <c r="D40" s="5">
        <v>306</v>
      </c>
      <c r="E40" s="13"/>
      <c r="F40" s="13"/>
      <c r="G40" s="13"/>
      <c r="H40" s="13">
        <v>3</v>
      </c>
      <c r="I40" s="13">
        <v>4</v>
      </c>
      <c r="J40" s="13">
        <v>4</v>
      </c>
      <c r="K40" s="13">
        <v>3</v>
      </c>
      <c r="L40" s="13">
        <v>5</v>
      </c>
      <c r="M40" s="13">
        <v>3</v>
      </c>
      <c r="N40" s="13">
        <v>3</v>
      </c>
      <c r="O40" s="13">
        <v>3</v>
      </c>
      <c r="P40" s="13">
        <v>4</v>
      </c>
      <c r="Q40" s="13">
        <f t="shared" si="0"/>
        <v>9</v>
      </c>
      <c r="R40" s="13">
        <f t="shared" si="1"/>
        <v>32</v>
      </c>
      <c r="S40" s="14">
        <v>3.5555555555555554</v>
      </c>
      <c r="T40" s="15">
        <v>925250</v>
      </c>
      <c r="U40" s="15">
        <v>698124</v>
      </c>
      <c r="V40" s="14">
        <v>11868040</v>
      </c>
      <c r="W40" s="14">
        <v>370876.25</v>
      </c>
      <c r="X40" s="3" t="s">
        <v>143</v>
      </c>
    </row>
    <row r="41" spans="1:24" x14ac:dyDescent="0.35">
      <c r="A41" s="12" t="s">
        <v>25</v>
      </c>
      <c r="B41" s="3" t="s">
        <v>26</v>
      </c>
      <c r="C41" s="4" t="s">
        <v>144</v>
      </c>
      <c r="D41" s="5">
        <v>306</v>
      </c>
      <c r="E41" s="13">
        <v>67</v>
      </c>
      <c r="F41" s="13">
        <v>67</v>
      </c>
      <c r="G41" s="13">
        <v>67</v>
      </c>
      <c r="H41" s="13">
        <v>59</v>
      </c>
      <c r="I41" s="13">
        <v>59</v>
      </c>
      <c r="J41" s="13">
        <v>59</v>
      </c>
      <c r="K41" s="13">
        <v>66</v>
      </c>
      <c r="L41" s="13">
        <v>66</v>
      </c>
      <c r="M41" s="13">
        <v>66</v>
      </c>
      <c r="N41" s="13">
        <v>71</v>
      </c>
      <c r="O41" s="13">
        <v>71</v>
      </c>
      <c r="P41" s="13">
        <v>71</v>
      </c>
      <c r="Q41" s="13">
        <f t="shared" si="0"/>
        <v>12</v>
      </c>
      <c r="R41" s="13">
        <f t="shared" si="1"/>
        <v>789</v>
      </c>
      <c r="S41" s="14">
        <v>65.75</v>
      </c>
      <c r="T41" s="15">
        <v>20941514</v>
      </c>
      <c r="U41" s="15">
        <v>15224263</v>
      </c>
      <c r="V41" s="14">
        <v>292011705</v>
      </c>
      <c r="W41" s="14">
        <v>370103.55513307988</v>
      </c>
      <c r="X41" s="3" t="s">
        <v>145</v>
      </c>
    </row>
    <row r="42" spans="1:24" x14ac:dyDescent="0.35">
      <c r="A42" s="12" t="s">
        <v>146</v>
      </c>
      <c r="B42" s="3" t="s">
        <v>147</v>
      </c>
      <c r="C42" s="4" t="s">
        <v>148</v>
      </c>
      <c r="D42" s="5">
        <v>306</v>
      </c>
      <c r="E42" s="13">
        <v>23</v>
      </c>
      <c r="F42" s="13">
        <v>22</v>
      </c>
      <c r="G42" s="13">
        <v>19</v>
      </c>
      <c r="H42" s="13">
        <v>22</v>
      </c>
      <c r="I42" s="13">
        <v>21</v>
      </c>
      <c r="J42" s="13">
        <v>21</v>
      </c>
      <c r="K42" s="13">
        <v>21</v>
      </c>
      <c r="L42" s="13">
        <v>22</v>
      </c>
      <c r="M42" s="13">
        <v>23</v>
      </c>
      <c r="N42" s="13">
        <v>23</v>
      </c>
      <c r="O42" s="13">
        <v>23</v>
      </c>
      <c r="P42" s="13">
        <v>24</v>
      </c>
      <c r="Q42" s="13">
        <f t="shared" si="0"/>
        <v>12</v>
      </c>
      <c r="R42" s="13">
        <f t="shared" si="1"/>
        <v>264</v>
      </c>
      <c r="S42" s="14">
        <v>22</v>
      </c>
      <c r="T42" s="15">
        <v>7308597</v>
      </c>
      <c r="U42" s="15">
        <v>5280266</v>
      </c>
      <c r="V42" s="14">
        <v>97419628</v>
      </c>
      <c r="W42" s="14">
        <v>369013.74242424243</v>
      </c>
      <c r="X42" s="3" t="s">
        <v>149</v>
      </c>
    </row>
    <row r="43" spans="1:24" x14ac:dyDescent="0.35">
      <c r="A43" s="12" t="s">
        <v>150</v>
      </c>
      <c r="B43" s="3" t="s">
        <v>151</v>
      </c>
      <c r="C43" s="4" t="s">
        <v>152</v>
      </c>
      <c r="D43" s="5">
        <v>306</v>
      </c>
      <c r="E43" s="13">
        <v>11</v>
      </c>
      <c r="F43" s="13">
        <v>11</v>
      </c>
      <c r="G43" s="13">
        <v>10</v>
      </c>
      <c r="H43" s="13">
        <v>9</v>
      </c>
      <c r="I43" s="13">
        <v>9</v>
      </c>
      <c r="J43" s="13">
        <v>9</v>
      </c>
      <c r="K43" s="13">
        <v>10</v>
      </c>
      <c r="L43" s="13">
        <v>10</v>
      </c>
      <c r="M43" s="13">
        <v>10</v>
      </c>
      <c r="N43" s="13">
        <v>10</v>
      </c>
      <c r="O43" s="13">
        <v>10</v>
      </c>
      <c r="P43" s="13">
        <v>10</v>
      </c>
      <c r="Q43" s="13">
        <f t="shared" si="0"/>
        <v>12</v>
      </c>
      <c r="R43" s="13">
        <f t="shared" si="1"/>
        <v>119</v>
      </c>
      <c r="S43" s="14">
        <v>9.9166666666666661</v>
      </c>
      <c r="T43" s="15">
        <v>2818026</v>
      </c>
      <c r="U43" s="15">
        <v>2158515</v>
      </c>
      <c r="V43" s="14">
        <v>43202427</v>
      </c>
      <c r="W43" s="14">
        <v>363045.60504201683</v>
      </c>
      <c r="X43" s="3" t="s">
        <v>153</v>
      </c>
    </row>
    <row r="44" spans="1:24" x14ac:dyDescent="0.35">
      <c r="A44" s="12" t="s">
        <v>154</v>
      </c>
      <c r="B44" s="3" t="s">
        <v>155</v>
      </c>
      <c r="C44" s="4" t="s">
        <v>156</v>
      </c>
      <c r="D44" s="5">
        <v>306</v>
      </c>
      <c r="E44" s="13">
        <v>16</v>
      </c>
      <c r="F44" s="13">
        <v>16</v>
      </c>
      <c r="G44" s="13">
        <v>16</v>
      </c>
      <c r="H44" s="13">
        <v>16</v>
      </c>
      <c r="I44" s="13">
        <v>17</v>
      </c>
      <c r="J44" s="13">
        <v>17</v>
      </c>
      <c r="K44" s="13">
        <v>18</v>
      </c>
      <c r="L44" s="13">
        <v>16</v>
      </c>
      <c r="M44" s="13">
        <v>18</v>
      </c>
      <c r="N44" s="13">
        <v>17</v>
      </c>
      <c r="O44" s="13">
        <v>17</v>
      </c>
      <c r="P44" s="13">
        <v>18</v>
      </c>
      <c r="Q44" s="13">
        <f t="shared" si="0"/>
        <v>12</v>
      </c>
      <c r="R44" s="13">
        <f t="shared" si="1"/>
        <v>202</v>
      </c>
      <c r="S44" s="14">
        <v>16.833333333333332</v>
      </c>
      <c r="T44" s="15">
        <v>4957383</v>
      </c>
      <c r="U44" s="15">
        <v>4186032</v>
      </c>
      <c r="V44" s="14">
        <v>69868036</v>
      </c>
      <c r="W44" s="14">
        <v>345881.36633663368</v>
      </c>
      <c r="X44" s="3" t="s">
        <v>157</v>
      </c>
    </row>
    <row r="45" spans="1:24" x14ac:dyDescent="0.35">
      <c r="A45" s="12" t="s">
        <v>158</v>
      </c>
      <c r="B45" s="3" t="s">
        <v>159</v>
      </c>
      <c r="C45" s="4" t="s">
        <v>160</v>
      </c>
      <c r="D45" s="5">
        <v>306</v>
      </c>
      <c r="E45" s="13">
        <v>10</v>
      </c>
      <c r="F45" s="13">
        <v>11</v>
      </c>
      <c r="G45" s="13">
        <v>11</v>
      </c>
      <c r="H45" s="13">
        <v>11</v>
      </c>
      <c r="I45" s="13">
        <v>10</v>
      </c>
      <c r="J45" s="13">
        <v>10</v>
      </c>
      <c r="K45" s="13">
        <v>10</v>
      </c>
      <c r="L45" s="13">
        <v>10</v>
      </c>
      <c r="M45" s="13">
        <v>9</v>
      </c>
      <c r="N45" s="13">
        <v>9</v>
      </c>
      <c r="O45" s="13">
        <v>10</v>
      </c>
      <c r="P45" s="13">
        <v>10</v>
      </c>
      <c r="Q45" s="13">
        <f t="shared" si="0"/>
        <v>12</v>
      </c>
      <c r="R45" s="13">
        <f t="shared" si="1"/>
        <v>121</v>
      </c>
      <c r="S45" s="14">
        <v>10.083333333333334</v>
      </c>
      <c r="T45" s="15">
        <v>2786668</v>
      </c>
      <c r="U45" s="15">
        <v>2176421</v>
      </c>
      <c r="V45" s="14">
        <v>40435994</v>
      </c>
      <c r="W45" s="14">
        <v>334181.7685950413</v>
      </c>
      <c r="X45" s="3" t="s">
        <v>161</v>
      </c>
    </row>
    <row r="46" spans="1:24" x14ac:dyDescent="0.35">
      <c r="A46" s="12" t="s">
        <v>25</v>
      </c>
      <c r="B46" s="3" t="s">
        <v>26</v>
      </c>
      <c r="C46" s="4" t="s">
        <v>162</v>
      </c>
      <c r="D46" s="5">
        <v>306</v>
      </c>
      <c r="E46" s="13">
        <v>46</v>
      </c>
      <c r="F46" s="13">
        <v>46</v>
      </c>
      <c r="G46" s="13">
        <v>46</v>
      </c>
      <c r="H46" s="13">
        <v>47</v>
      </c>
      <c r="I46" s="13">
        <v>47</v>
      </c>
      <c r="J46" s="13">
        <v>47</v>
      </c>
      <c r="K46" s="13">
        <v>49</v>
      </c>
      <c r="L46" s="13">
        <v>49</v>
      </c>
      <c r="M46" s="13">
        <v>49</v>
      </c>
      <c r="N46" s="13">
        <v>45</v>
      </c>
      <c r="O46" s="13">
        <v>45</v>
      </c>
      <c r="P46" s="13">
        <v>45</v>
      </c>
      <c r="Q46" s="13">
        <f t="shared" si="0"/>
        <v>12</v>
      </c>
      <c r="R46" s="13">
        <f t="shared" si="1"/>
        <v>561</v>
      </c>
      <c r="S46" s="14">
        <v>46.75</v>
      </c>
      <c r="T46" s="15">
        <v>12776887</v>
      </c>
      <c r="U46" s="15">
        <v>9666105</v>
      </c>
      <c r="V46" s="14">
        <v>186436022</v>
      </c>
      <c r="W46" s="14">
        <v>332328.0249554367</v>
      </c>
      <c r="X46" s="3" t="s">
        <v>163</v>
      </c>
    </row>
    <row r="47" spans="1:24" x14ac:dyDescent="0.35">
      <c r="A47" s="12" t="s">
        <v>25</v>
      </c>
      <c r="B47" s="3" t="s">
        <v>26</v>
      </c>
      <c r="C47" s="4" t="s">
        <v>164</v>
      </c>
      <c r="D47" s="5">
        <v>306</v>
      </c>
      <c r="E47" s="13">
        <v>33</v>
      </c>
      <c r="F47" s="13">
        <v>33</v>
      </c>
      <c r="G47" s="13">
        <v>33</v>
      </c>
      <c r="H47" s="13">
        <v>33</v>
      </c>
      <c r="I47" s="13">
        <v>33</v>
      </c>
      <c r="J47" s="13">
        <v>33</v>
      </c>
      <c r="K47" s="13">
        <v>34</v>
      </c>
      <c r="L47" s="13">
        <v>34</v>
      </c>
      <c r="M47" s="13">
        <v>34</v>
      </c>
      <c r="N47" s="13">
        <v>40</v>
      </c>
      <c r="O47" s="13">
        <v>40</v>
      </c>
      <c r="P47" s="13">
        <v>40</v>
      </c>
      <c r="Q47" s="13">
        <f t="shared" si="0"/>
        <v>12</v>
      </c>
      <c r="R47" s="13">
        <f t="shared" si="1"/>
        <v>420</v>
      </c>
      <c r="S47" s="14">
        <v>35</v>
      </c>
      <c r="T47" s="15">
        <v>9828608</v>
      </c>
      <c r="U47" s="15">
        <v>6304819</v>
      </c>
      <c r="V47" s="14">
        <v>139165446</v>
      </c>
      <c r="W47" s="14">
        <v>331346.3</v>
      </c>
      <c r="X47" s="3" t="s">
        <v>165</v>
      </c>
    </row>
    <row r="48" spans="1:24" x14ac:dyDescent="0.35">
      <c r="A48" s="12" t="s">
        <v>166</v>
      </c>
      <c r="B48" s="3" t="s">
        <v>167</v>
      </c>
      <c r="C48" s="4" t="s">
        <v>168</v>
      </c>
      <c r="D48" s="5">
        <v>306</v>
      </c>
      <c r="E48" s="13">
        <v>181</v>
      </c>
      <c r="F48" s="13">
        <v>179</v>
      </c>
      <c r="G48" s="13">
        <v>181</v>
      </c>
      <c r="H48" s="13">
        <v>185</v>
      </c>
      <c r="I48" s="13">
        <v>174</v>
      </c>
      <c r="J48" s="13">
        <v>188</v>
      </c>
      <c r="K48" s="13">
        <v>192</v>
      </c>
      <c r="L48" s="13">
        <v>192</v>
      </c>
      <c r="M48" s="13">
        <v>184</v>
      </c>
      <c r="N48" s="13">
        <v>186</v>
      </c>
      <c r="O48" s="13">
        <v>189</v>
      </c>
      <c r="P48" s="13">
        <v>188</v>
      </c>
      <c r="Q48" s="13">
        <f t="shared" si="0"/>
        <v>12</v>
      </c>
      <c r="R48" s="13">
        <f t="shared" si="1"/>
        <v>2219</v>
      </c>
      <c r="S48" s="14">
        <v>184.91666666666666</v>
      </c>
      <c r="T48" s="15">
        <v>50718654</v>
      </c>
      <c r="U48" s="15">
        <v>39644068</v>
      </c>
      <c r="V48" s="14">
        <v>725380666</v>
      </c>
      <c r="W48" s="14">
        <v>326895.2978819288</v>
      </c>
      <c r="X48" s="3" t="s">
        <v>169</v>
      </c>
    </row>
    <row r="49" spans="1:24" x14ac:dyDescent="0.35">
      <c r="A49" s="12" t="s">
        <v>104</v>
      </c>
      <c r="B49" s="3" t="s">
        <v>170</v>
      </c>
      <c r="C49" s="4" t="s">
        <v>171</v>
      </c>
      <c r="D49" s="5">
        <v>306</v>
      </c>
      <c r="E49" s="13">
        <v>7</v>
      </c>
      <c r="F49" s="13">
        <v>7</v>
      </c>
      <c r="G49" s="13">
        <v>9</v>
      </c>
      <c r="H49" s="13">
        <v>12</v>
      </c>
      <c r="I49" s="13">
        <v>36</v>
      </c>
      <c r="J49" s="13">
        <v>45</v>
      </c>
      <c r="K49" s="13">
        <v>44</v>
      </c>
      <c r="L49" s="13">
        <v>43</v>
      </c>
      <c r="M49" s="13">
        <v>37</v>
      </c>
      <c r="N49" s="13">
        <v>9</v>
      </c>
      <c r="O49" s="13">
        <v>9</v>
      </c>
      <c r="P49" s="13">
        <v>8</v>
      </c>
      <c r="Q49" s="13">
        <f t="shared" si="0"/>
        <v>12</v>
      </c>
      <c r="R49" s="13">
        <f t="shared" si="1"/>
        <v>266</v>
      </c>
      <c r="S49" s="14">
        <v>22.166666666666668</v>
      </c>
      <c r="T49" s="15">
        <v>6244190</v>
      </c>
      <c r="U49" s="15">
        <v>4539524</v>
      </c>
      <c r="V49" s="14">
        <v>86633827</v>
      </c>
      <c r="W49" s="14">
        <v>325691.07894736837</v>
      </c>
      <c r="X49" s="3" t="s">
        <v>172</v>
      </c>
    </row>
    <row r="50" spans="1:24" x14ac:dyDescent="0.35">
      <c r="A50" s="12" t="s">
        <v>25</v>
      </c>
      <c r="B50" s="3" t="s">
        <v>26</v>
      </c>
      <c r="C50" s="4" t="s">
        <v>173</v>
      </c>
      <c r="D50" s="5">
        <v>306</v>
      </c>
      <c r="E50" s="13">
        <v>43</v>
      </c>
      <c r="F50" s="13">
        <v>43</v>
      </c>
      <c r="G50" s="13">
        <v>43</v>
      </c>
      <c r="H50" s="13">
        <v>43</v>
      </c>
      <c r="I50" s="13">
        <v>43</v>
      </c>
      <c r="J50" s="13">
        <v>43</v>
      </c>
      <c r="K50" s="13">
        <v>47</v>
      </c>
      <c r="L50" s="13">
        <v>47</v>
      </c>
      <c r="M50" s="13">
        <v>47</v>
      </c>
      <c r="N50" s="13">
        <v>42</v>
      </c>
      <c r="O50" s="13">
        <v>42</v>
      </c>
      <c r="P50" s="13">
        <v>42</v>
      </c>
      <c r="Q50" s="13">
        <f t="shared" si="0"/>
        <v>12</v>
      </c>
      <c r="R50" s="13">
        <f t="shared" si="1"/>
        <v>525</v>
      </c>
      <c r="S50" s="14">
        <v>43.75</v>
      </c>
      <c r="T50" s="15">
        <v>11725958</v>
      </c>
      <c r="U50" s="15">
        <v>8712089</v>
      </c>
      <c r="V50" s="14">
        <v>168362188</v>
      </c>
      <c r="W50" s="14">
        <v>320689.88190476189</v>
      </c>
      <c r="X50" s="3" t="s">
        <v>174</v>
      </c>
    </row>
    <row r="51" spans="1:24" x14ac:dyDescent="0.35">
      <c r="A51" s="12" t="s">
        <v>71</v>
      </c>
      <c r="B51" s="3" t="s">
        <v>72</v>
      </c>
      <c r="C51" s="4" t="s">
        <v>175</v>
      </c>
      <c r="D51" s="5">
        <v>306</v>
      </c>
      <c r="E51" s="13">
        <v>9</v>
      </c>
      <c r="F51" s="13">
        <v>31</v>
      </c>
      <c r="G51" s="13">
        <v>46</v>
      </c>
      <c r="H51" s="13">
        <v>47</v>
      </c>
      <c r="I51" s="13">
        <v>44</v>
      </c>
      <c r="J51" s="13">
        <v>46</v>
      </c>
      <c r="K51" s="13">
        <v>43</v>
      </c>
      <c r="L51" s="13">
        <v>43</v>
      </c>
      <c r="M51" s="13">
        <v>41</v>
      </c>
      <c r="N51" s="13">
        <v>44</v>
      </c>
      <c r="O51" s="13">
        <v>45</v>
      </c>
      <c r="P51" s="13">
        <v>44</v>
      </c>
      <c r="Q51" s="13">
        <f t="shared" si="0"/>
        <v>12</v>
      </c>
      <c r="R51" s="13">
        <f t="shared" si="1"/>
        <v>483</v>
      </c>
      <c r="S51" s="14">
        <v>40.25</v>
      </c>
      <c r="T51" s="15">
        <v>10633471</v>
      </c>
      <c r="U51" s="15">
        <v>8482907</v>
      </c>
      <c r="V51" s="14">
        <v>154683808</v>
      </c>
      <c r="W51" s="14">
        <v>320256.33126293996</v>
      </c>
      <c r="X51" s="3" t="s">
        <v>176</v>
      </c>
    </row>
    <row r="52" spans="1:24" x14ac:dyDescent="0.35">
      <c r="A52" s="12" t="s">
        <v>177</v>
      </c>
      <c r="B52" s="3" t="s">
        <v>178</v>
      </c>
      <c r="C52" s="4" t="s">
        <v>179</v>
      </c>
      <c r="D52" s="5">
        <v>306</v>
      </c>
      <c r="E52" s="13">
        <v>9</v>
      </c>
      <c r="F52" s="13">
        <v>9</v>
      </c>
      <c r="G52" s="13">
        <v>9</v>
      </c>
      <c r="H52" s="13">
        <v>8</v>
      </c>
      <c r="I52" s="13">
        <v>9</v>
      </c>
      <c r="J52" s="13">
        <v>6</v>
      </c>
      <c r="K52" s="13">
        <v>6</v>
      </c>
      <c r="L52" s="13">
        <v>6</v>
      </c>
      <c r="M52" s="13">
        <v>6</v>
      </c>
      <c r="N52" s="13">
        <v>6</v>
      </c>
      <c r="O52" s="13">
        <v>11</v>
      </c>
      <c r="P52" s="13">
        <v>11</v>
      </c>
      <c r="Q52" s="13">
        <f t="shared" si="0"/>
        <v>12</v>
      </c>
      <c r="R52" s="13">
        <f t="shared" si="1"/>
        <v>96</v>
      </c>
      <c r="S52" s="14">
        <v>8</v>
      </c>
      <c r="T52" s="15">
        <v>2175553</v>
      </c>
      <c r="U52" s="15">
        <v>0</v>
      </c>
      <c r="V52" s="14">
        <v>30528430</v>
      </c>
      <c r="W52" s="14">
        <v>318004.47916666669</v>
      </c>
      <c r="X52" s="3" t="s">
        <v>180</v>
      </c>
    </row>
    <row r="53" spans="1:24" x14ac:dyDescent="0.35">
      <c r="A53" s="12" t="s">
        <v>40</v>
      </c>
      <c r="B53" s="3" t="s">
        <v>181</v>
      </c>
      <c r="C53" s="4" t="s">
        <v>182</v>
      </c>
      <c r="D53" s="5">
        <v>306</v>
      </c>
      <c r="E53" s="13">
        <v>1</v>
      </c>
      <c r="F53" s="13">
        <v>1</v>
      </c>
      <c r="G53" s="13">
        <v>1</v>
      </c>
      <c r="H53" s="13">
        <v>1</v>
      </c>
      <c r="I53" s="13">
        <v>1</v>
      </c>
      <c r="J53" s="13">
        <v>1</v>
      </c>
      <c r="K53" s="13">
        <v>1</v>
      </c>
      <c r="L53" s="13">
        <v>1</v>
      </c>
      <c r="M53" s="13">
        <v>8</v>
      </c>
      <c r="N53" s="13">
        <v>9</v>
      </c>
      <c r="O53" s="13">
        <v>9</v>
      </c>
      <c r="P53" s="13">
        <v>9</v>
      </c>
      <c r="Q53" s="13">
        <f t="shared" si="0"/>
        <v>12</v>
      </c>
      <c r="R53" s="13">
        <f t="shared" si="1"/>
        <v>43</v>
      </c>
      <c r="S53" s="14">
        <v>3.5833333333333335</v>
      </c>
      <c r="T53" s="15">
        <v>1219917</v>
      </c>
      <c r="U53" s="15">
        <v>1030775</v>
      </c>
      <c r="V53" s="14">
        <v>13523830</v>
      </c>
      <c r="W53" s="14">
        <v>314507.67441860464</v>
      </c>
      <c r="X53" s="3" t="s">
        <v>183</v>
      </c>
    </row>
    <row r="54" spans="1:24" x14ac:dyDescent="0.35">
      <c r="A54" s="12" t="s">
        <v>184</v>
      </c>
      <c r="B54" s="3" t="s">
        <v>185</v>
      </c>
      <c r="C54" s="4" t="s">
        <v>186</v>
      </c>
      <c r="D54" s="5">
        <v>306</v>
      </c>
      <c r="E54" s="13">
        <v>1</v>
      </c>
      <c r="F54" s="13">
        <v>1</v>
      </c>
      <c r="G54" s="13">
        <v>1</v>
      </c>
      <c r="H54" s="13">
        <v>1</v>
      </c>
      <c r="I54" s="13">
        <v>1</v>
      </c>
      <c r="J54" s="13">
        <v>1</v>
      </c>
      <c r="K54" s="13">
        <v>1</v>
      </c>
      <c r="L54" s="13">
        <v>1</v>
      </c>
      <c r="M54" s="13">
        <v>1</v>
      </c>
      <c r="N54" s="13">
        <v>1</v>
      </c>
      <c r="O54" s="13">
        <v>1</v>
      </c>
      <c r="P54" s="13">
        <v>1</v>
      </c>
      <c r="Q54" s="13">
        <f t="shared" si="0"/>
        <v>12</v>
      </c>
      <c r="R54" s="13">
        <f t="shared" si="1"/>
        <v>12</v>
      </c>
      <c r="S54" s="14">
        <v>1</v>
      </c>
      <c r="T54" s="15">
        <v>267976</v>
      </c>
      <c r="U54" s="15">
        <v>195375</v>
      </c>
      <c r="V54" s="14">
        <v>3750000</v>
      </c>
      <c r="W54" s="14">
        <v>312500</v>
      </c>
      <c r="X54" s="3" t="s">
        <v>187</v>
      </c>
    </row>
    <row r="55" spans="1:24" x14ac:dyDescent="0.35">
      <c r="A55" s="12" t="s">
        <v>188</v>
      </c>
      <c r="B55" s="3" t="s">
        <v>189</v>
      </c>
      <c r="C55" s="4" t="s">
        <v>190</v>
      </c>
      <c r="D55" s="5">
        <v>306</v>
      </c>
      <c r="E55" s="13">
        <v>5</v>
      </c>
      <c r="F55" s="13">
        <v>6</v>
      </c>
      <c r="G55" s="13">
        <v>5</v>
      </c>
      <c r="H55" s="13">
        <v>6</v>
      </c>
      <c r="I55" s="13">
        <v>4</v>
      </c>
      <c r="J55" s="13">
        <v>5</v>
      </c>
      <c r="K55" s="13">
        <v>6</v>
      </c>
      <c r="L55" s="13">
        <v>9</v>
      </c>
      <c r="M55" s="13">
        <v>5</v>
      </c>
      <c r="N55" s="13">
        <v>5</v>
      </c>
      <c r="O55" s="13">
        <v>5</v>
      </c>
      <c r="P55" s="13">
        <v>6</v>
      </c>
      <c r="Q55" s="13">
        <f t="shared" si="0"/>
        <v>12</v>
      </c>
      <c r="R55" s="13">
        <f t="shared" si="1"/>
        <v>67</v>
      </c>
      <c r="S55" s="14">
        <v>5.583333333333333</v>
      </c>
      <c r="T55" s="15">
        <v>1489813</v>
      </c>
      <c r="U55" s="15">
        <v>1108672</v>
      </c>
      <c r="V55" s="14">
        <v>20593318</v>
      </c>
      <c r="W55" s="14">
        <v>307362.95522388065</v>
      </c>
      <c r="X55" s="3" t="s">
        <v>191</v>
      </c>
    </row>
    <row r="56" spans="1:24" x14ac:dyDescent="0.35">
      <c r="A56" s="12" t="s">
        <v>25</v>
      </c>
      <c r="B56" s="3" t="s">
        <v>26</v>
      </c>
      <c r="C56" s="4" t="s">
        <v>192</v>
      </c>
      <c r="D56" s="5">
        <v>306</v>
      </c>
      <c r="E56" s="13">
        <v>34</v>
      </c>
      <c r="F56" s="13">
        <v>34</v>
      </c>
      <c r="G56" s="13">
        <v>34</v>
      </c>
      <c r="H56" s="13">
        <v>31</v>
      </c>
      <c r="I56" s="13">
        <v>31</v>
      </c>
      <c r="J56" s="13">
        <v>31</v>
      </c>
      <c r="K56" s="13">
        <v>28</v>
      </c>
      <c r="L56" s="13">
        <v>28</v>
      </c>
      <c r="M56" s="13">
        <v>28</v>
      </c>
      <c r="N56" s="13">
        <v>33</v>
      </c>
      <c r="O56" s="13">
        <v>33</v>
      </c>
      <c r="P56" s="13">
        <v>33</v>
      </c>
      <c r="Q56" s="13">
        <f t="shared" si="0"/>
        <v>12</v>
      </c>
      <c r="R56" s="13">
        <f t="shared" si="1"/>
        <v>378</v>
      </c>
      <c r="S56" s="14">
        <v>31.5</v>
      </c>
      <c r="T56" s="15">
        <v>7851571</v>
      </c>
      <c r="U56" s="15">
        <v>5586871</v>
      </c>
      <c r="V56" s="14">
        <v>115847340</v>
      </c>
      <c r="W56" s="14">
        <v>306474.44444444444</v>
      </c>
      <c r="X56" s="3" t="s">
        <v>193</v>
      </c>
    </row>
    <row r="57" spans="1:24" x14ac:dyDescent="0.35">
      <c r="A57" s="12" t="s">
        <v>194</v>
      </c>
      <c r="B57" s="3" t="s">
        <v>195</v>
      </c>
      <c r="C57" s="4" t="s">
        <v>196</v>
      </c>
      <c r="D57" s="5">
        <v>306</v>
      </c>
      <c r="E57" s="13">
        <v>25</v>
      </c>
      <c r="F57" s="13">
        <v>25</v>
      </c>
      <c r="G57" s="13">
        <v>25</v>
      </c>
      <c r="H57" s="13">
        <v>22</v>
      </c>
      <c r="I57" s="13">
        <v>22</v>
      </c>
      <c r="J57" s="13">
        <v>22</v>
      </c>
      <c r="K57" s="13">
        <v>23</v>
      </c>
      <c r="L57" s="13">
        <v>23</v>
      </c>
      <c r="M57" s="13">
        <v>24</v>
      </c>
      <c r="N57" s="13">
        <v>22</v>
      </c>
      <c r="O57" s="13">
        <v>23</v>
      </c>
      <c r="P57" s="13">
        <v>23</v>
      </c>
      <c r="Q57" s="13">
        <f t="shared" si="0"/>
        <v>12</v>
      </c>
      <c r="R57" s="13">
        <f t="shared" si="1"/>
        <v>279</v>
      </c>
      <c r="S57" s="14">
        <v>23.25</v>
      </c>
      <c r="T57" s="15">
        <v>4693635</v>
      </c>
      <c r="U57" s="15">
        <v>3972530</v>
      </c>
      <c r="V57" s="14">
        <v>84983834</v>
      </c>
      <c r="W57" s="14">
        <v>304601.55555555556</v>
      </c>
      <c r="X57" s="3" t="s">
        <v>197</v>
      </c>
    </row>
    <row r="58" spans="1:24" x14ac:dyDescent="0.35">
      <c r="A58" s="12" t="s">
        <v>198</v>
      </c>
      <c r="B58" s="3" t="s">
        <v>199</v>
      </c>
      <c r="C58" s="4" t="s">
        <v>200</v>
      </c>
      <c r="D58" s="5">
        <v>306</v>
      </c>
      <c r="E58" s="13">
        <v>8</v>
      </c>
      <c r="F58" s="13">
        <v>8</v>
      </c>
      <c r="G58" s="13">
        <v>8</v>
      </c>
      <c r="H58" s="13">
        <v>7</v>
      </c>
      <c r="I58" s="13">
        <v>6</v>
      </c>
      <c r="J58" s="13">
        <v>7</v>
      </c>
      <c r="K58" s="13">
        <v>7</v>
      </c>
      <c r="L58" s="13">
        <v>7</v>
      </c>
      <c r="M58" s="13">
        <v>6</v>
      </c>
      <c r="N58" s="13">
        <v>7</v>
      </c>
      <c r="O58" s="13">
        <v>7</v>
      </c>
      <c r="P58" s="13">
        <v>8</v>
      </c>
      <c r="Q58" s="13">
        <f t="shared" si="0"/>
        <v>12</v>
      </c>
      <c r="R58" s="13">
        <f t="shared" si="1"/>
        <v>86</v>
      </c>
      <c r="S58" s="14">
        <v>7.166666666666667</v>
      </c>
      <c r="T58" s="15">
        <v>1963963</v>
      </c>
      <c r="U58" s="15">
        <v>1419792</v>
      </c>
      <c r="V58" s="14">
        <v>26167221</v>
      </c>
      <c r="W58" s="14">
        <v>304270.01162790699</v>
      </c>
      <c r="X58" s="3" t="s">
        <v>201</v>
      </c>
    </row>
    <row r="59" spans="1:24" x14ac:dyDescent="0.35">
      <c r="A59" s="12" t="s">
        <v>150</v>
      </c>
      <c r="B59" s="3" t="s">
        <v>202</v>
      </c>
      <c r="C59" s="4" t="s">
        <v>203</v>
      </c>
      <c r="D59" s="5">
        <v>306</v>
      </c>
      <c r="E59" s="13">
        <v>10</v>
      </c>
      <c r="F59" s="13">
        <v>11</v>
      </c>
      <c r="G59" s="13">
        <v>10</v>
      </c>
      <c r="H59" s="13">
        <v>10</v>
      </c>
      <c r="I59" s="13">
        <v>10</v>
      </c>
      <c r="J59" s="13">
        <v>11</v>
      </c>
      <c r="K59" s="13">
        <v>11</v>
      </c>
      <c r="L59" s="13">
        <v>11</v>
      </c>
      <c r="M59" s="13">
        <v>8</v>
      </c>
      <c r="N59" s="13">
        <v>8</v>
      </c>
      <c r="O59" s="13">
        <v>9</v>
      </c>
      <c r="P59" s="13">
        <v>8</v>
      </c>
      <c r="Q59" s="13">
        <f t="shared" si="0"/>
        <v>12</v>
      </c>
      <c r="R59" s="13">
        <f t="shared" si="1"/>
        <v>117</v>
      </c>
      <c r="S59" s="14">
        <v>9.75</v>
      </c>
      <c r="T59" s="15">
        <v>2322621</v>
      </c>
      <c r="U59" s="15">
        <v>1272661</v>
      </c>
      <c r="V59" s="14">
        <v>35523306</v>
      </c>
      <c r="W59" s="14">
        <v>303618</v>
      </c>
      <c r="X59" s="3" t="s">
        <v>204</v>
      </c>
    </row>
    <row r="60" spans="1:24" x14ac:dyDescent="0.35">
      <c r="A60" s="12" t="s">
        <v>158</v>
      </c>
      <c r="B60" s="3" t="s">
        <v>159</v>
      </c>
      <c r="C60" s="4" t="s">
        <v>205</v>
      </c>
      <c r="D60" s="5">
        <v>306</v>
      </c>
      <c r="E60" s="13">
        <v>33</v>
      </c>
      <c r="F60" s="13">
        <v>33</v>
      </c>
      <c r="G60" s="13">
        <v>33</v>
      </c>
      <c r="H60" s="13">
        <v>33</v>
      </c>
      <c r="I60" s="13">
        <v>33</v>
      </c>
      <c r="J60" s="13">
        <v>33</v>
      </c>
      <c r="K60" s="13">
        <v>40</v>
      </c>
      <c r="L60" s="13">
        <v>40</v>
      </c>
      <c r="M60" s="13">
        <v>40</v>
      </c>
      <c r="N60" s="13">
        <v>39</v>
      </c>
      <c r="O60" s="13">
        <v>39</v>
      </c>
      <c r="P60" s="13">
        <v>39</v>
      </c>
      <c r="Q60" s="13">
        <f t="shared" si="0"/>
        <v>12</v>
      </c>
      <c r="R60" s="13">
        <f t="shared" si="1"/>
        <v>435</v>
      </c>
      <c r="S60" s="14">
        <v>36.25</v>
      </c>
      <c r="T60" s="15">
        <v>8830830</v>
      </c>
      <c r="U60" s="15">
        <v>4936414</v>
      </c>
      <c r="V60" s="14">
        <v>129549507</v>
      </c>
      <c r="W60" s="14">
        <v>297814.95862068963</v>
      </c>
      <c r="X60" s="3" t="s">
        <v>206</v>
      </c>
    </row>
    <row r="61" spans="1:24" x14ac:dyDescent="0.35">
      <c r="A61" s="12" t="s">
        <v>207</v>
      </c>
      <c r="B61" s="3" t="s">
        <v>208</v>
      </c>
      <c r="C61" s="4" t="s">
        <v>209</v>
      </c>
      <c r="D61" s="5">
        <v>306</v>
      </c>
      <c r="E61" s="13"/>
      <c r="F61" s="13"/>
      <c r="G61" s="13"/>
      <c r="H61" s="13"/>
      <c r="I61" s="13"/>
      <c r="J61" s="13"/>
      <c r="K61" s="13">
        <v>5</v>
      </c>
      <c r="L61" s="13">
        <v>5</v>
      </c>
      <c r="M61" s="13">
        <v>6</v>
      </c>
      <c r="N61" s="13">
        <v>4</v>
      </c>
      <c r="O61" s="13">
        <v>4</v>
      </c>
      <c r="P61" s="13">
        <v>3</v>
      </c>
      <c r="Q61" s="13">
        <f t="shared" si="0"/>
        <v>6</v>
      </c>
      <c r="R61" s="13">
        <f t="shared" si="1"/>
        <v>27</v>
      </c>
      <c r="S61" s="14">
        <v>4.5</v>
      </c>
      <c r="T61" s="15">
        <v>555253</v>
      </c>
      <c r="U61" s="15">
        <v>0</v>
      </c>
      <c r="V61" s="14">
        <v>7999507</v>
      </c>
      <c r="W61" s="14">
        <v>296278.03703703702</v>
      </c>
      <c r="X61" s="3" t="s">
        <v>210</v>
      </c>
    </row>
    <row r="62" spans="1:24" x14ac:dyDescent="0.35">
      <c r="A62" s="12" t="s">
        <v>25</v>
      </c>
      <c r="B62" s="3" t="s">
        <v>26</v>
      </c>
      <c r="C62" s="4" t="s">
        <v>211</v>
      </c>
      <c r="D62" s="5">
        <v>306</v>
      </c>
      <c r="E62" s="13">
        <v>35</v>
      </c>
      <c r="F62" s="13">
        <v>35</v>
      </c>
      <c r="G62" s="13">
        <v>35</v>
      </c>
      <c r="H62" s="13">
        <v>34</v>
      </c>
      <c r="I62" s="13">
        <v>34</v>
      </c>
      <c r="J62" s="13">
        <v>34</v>
      </c>
      <c r="K62" s="13">
        <v>33</v>
      </c>
      <c r="L62" s="13">
        <v>33</v>
      </c>
      <c r="M62" s="13">
        <v>33</v>
      </c>
      <c r="N62" s="13">
        <v>36</v>
      </c>
      <c r="O62" s="13">
        <v>36</v>
      </c>
      <c r="P62" s="13">
        <v>36</v>
      </c>
      <c r="Q62" s="13">
        <f t="shared" si="0"/>
        <v>12</v>
      </c>
      <c r="R62" s="13">
        <f t="shared" si="1"/>
        <v>414</v>
      </c>
      <c r="S62" s="14">
        <v>34.5</v>
      </c>
      <c r="T62" s="15">
        <v>8256146</v>
      </c>
      <c r="U62" s="15">
        <v>6360452</v>
      </c>
      <c r="V62" s="14">
        <v>121336933</v>
      </c>
      <c r="W62" s="14">
        <v>293084.37922705314</v>
      </c>
      <c r="X62" s="3" t="s">
        <v>212</v>
      </c>
    </row>
    <row r="63" spans="1:24" x14ac:dyDescent="0.35">
      <c r="A63" s="12" t="s">
        <v>25</v>
      </c>
      <c r="B63" s="3" t="s">
        <v>26</v>
      </c>
      <c r="C63" s="4" t="s">
        <v>213</v>
      </c>
      <c r="D63" s="5">
        <v>306</v>
      </c>
      <c r="E63" s="13">
        <v>43</v>
      </c>
      <c r="F63" s="13">
        <v>43</v>
      </c>
      <c r="G63" s="13">
        <v>43</v>
      </c>
      <c r="H63" s="13">
        <v>43</v>
      </c>
      <c r="I63" s="13">
        <v>43</v>
      </c>
      <c r="J63" s="13">
        <v>43</v>
      </c>
      <c r="K63" s="13">
        <v>49</v>
      </c>
      <c r="L63" s="13">
        <v>49</v>
      </c>
      <c r="M63" s="13">
        <v>49</v>
      </c>
      <c r="N63" s="13">
        <v>51</v>
      </c>
      <c r="O63" s="13">
        <v>51</v>
      </c>
      <c r="P63" s="13">
        <v>51</v>
      </c>
      <c r="Q63" s="13">
        <f t="shared" si="0"/>
        <v>12</v>
      </c>
      <c r="R63" s="13">
        <f t="shared" si="1"/>
        <v>558</v>
      </c>
      <c r="S63" s="14">
        <v>46.5</v>
      </c>
      <c r="T63" s="15">
        <v>10632707</v>
      </c>
      <c r="U63" s="15">
        <v>8054344</v>
      </c>
      <c r="V63" s="14">
        <v>161609341</v>
      </c>
      <c r="W63" s="14">
        <v>289622.47491039423</v>
      </c>
      <c r="X63" s="3" t="s">
        <v>214</v>
      </c>
    </row>
    <row r="64" spans="1:24" x14ac:dyDescent="0.35">
      <c r="A64" s="12" t="s">
        <v>25</v>
      </c>
      <c r="B64" s="3" t="s">
        <v>26</v>
      </c>
      <c r="C64" s="4" t="s">
        <v>215</v>
      </c>
      <c r="D64" s="5">
        <v>306</v>
      </c>
      <c r="E64" s="13">
        <v>37</v>
      </c>
      <c r="F64" s="13">
        <v>37</v>
      </c>
      <c r="G64" s="13">
        <v>37</v>
      </c>
      <c r="H64" s="13">
        <v>38</v>
      </c>
      <c r="I64" s="13">
        <v>38</v>
      </c>
      <c r="J64" s="13">
        <v>38</v>
      </c>
      <c r="K64" s="13">
        <v>43</v>
      </c>
      <c r="L64" s="13">
        <v>43</v>
      </c>
      <c r="M64" s="13">
        <v>43</v>
      </c>
      <c r="N64" s="13">
        <v>38</v>
      </c>
      <c r="O64" s="13">
        <v>38</v>
      </c>
      <c r="P64" s="13">
        <v>38</v>
      </c>
      <c r="Q64" s="13">
        <f t="shared" si="0"/>
        <v>12</v>
      </c>
      <c r="R64" s="13">
        <f t="shared" si="1"/>
        <v>468</v>
      </c>
      <c r="S64" s="14">
        <v>39</v>
      </c>
      <c r="T64" s="15">
        <v>9307891</v>
      </c>
      <c r="U64" s="15">
        <v>7300369</v>
      </c>
      <c r="V64" s="14">
        <v>134499905</v>
      </c>
      <c r="W64" s="14">
        <v>287392.95940170944</v>
      </c>
      <c r="X64" s="3" t="s">
        <v>216</v>
      </c>
    </row>
    <row r="65" spans="1:24" x14ac:dyDescent="0.35">
      <c r="A65" s="12" t="s">
        <v>198</v>
      </c>
      <c r="B65" s="3" t="s">
        <v>217</v>
      </c>
      <c r="C65" s="4" t="s">
        <v>218</v>
      </c>
      <c r="D65" s="5">
        <v>306</v>
      </c>
      <c r="E65" s="13">
        <v>10</v>
      </c>
      <c r="F65" s="13">
        <v>11</v>
      </c>
      <c r="G65" s="13">
        <v>10</v>
      </c>
      <c r="H65" s="13">
        <v>10</v>
      </c>
      <c r="I65" s="13">
        <v>10</v>
      </c>
      <c r="J65" s="13">
        <v>10</v>
      </c>
      <c r="K65" s="13">
        <v>11</v>
      </c>
      <c r="L65" s="13">
        <v>11</v>
      </c>
      <c r="M65" s="13">
        <v>12</v>
      </c>
      <c r="N65" s="13">
        <v>12</v>
      </c>
      <c r="O65" s="13">
        <v>12</v>
      </c>
      <c r="P65" s="13">
        <v>12</v>
      </c>
      <c r="Q65" s="13">
        <f t="shared" si="0"/>
        <v>12</v>
      </c>
      <c r="R65" s="13">
        <f t="shared" si="1"/>
        <v>131</v>
      </c>
      <c r="S65" s="14">
        <v>10.916666666666666</v>
      </c>
      <c r="T65" s="15">
        <v>2347938</v>
      </c>
      <c r="U65" s="15">
        <v>2030408</v>
      </c>
      <c r="V65" s="14">
        <v>36831144</v>
      </c>
      <c r="W65" s="14">
        <v>281153.77099236642</v>
      </c>
      <c r="X65" s="3" t="s">
        <v>219</v>
      </c>
    </row>
    <row r="66" spans="1:24" x14ac:dyDescent="0.35">
      <c r="A66" s="12" t="s">
        <v>220</v>
      </c>
      <c r="B66" s="3" t="s">
        <v>221</v>
      </c>
      <c r="C66" s="4" t="s">
        <v>222</v>
      </c>
      <c r="D66" s="5">
        <v>306</v>
      </c>
      <c r="E66" s="13">
        <v>1</v>
      </c>
      <c r="F66" s="13">
        <v>2</v>
      </c>
      <c r="G66" s="13">
        <v>2</v>
      </c>
      <c r="H66" s="13">
        <v>1</v>
      </c>
      <c r="I66" s="13">
        <v>1</v>
      </c>
      <c r="J66" s="13">
        <v>1</v>
      </c>
      <c r="K66" s="13">
        <v>1</v>
      </c>
      <c r="L66" s="13">
        <v>1</v>
      </c>
      <c r="M66" s="13">
        <v>1</v>
      </c>
      <c r="N66" s="13">
        <v>2</v>
      </c>
      <c r="O66" s="13">
        <v>2</v>
      </c>
      <c r="P66" s="13">
        <v>2</v>
      </c>
      <c r="Q66" s="13">
        <f t="shared" si="0"/>
        <v>12</v>
      </c>
      <c r="R66" s="13">
        <f t="shared" si="1"/>
        <v>17</v>
      </c>
      <c r="S66" s="14">
        <v>1.4166666666666667</v>
      </c>
      <c r="T66" s="15">
        <v>324327</v>
      </c>
      <c r="U66" s="15">
        <v>0</v>
      </c>
      <c r="V66" s="14">
        <v>4755000</v>
      </c>
      <c r="W66" s="14">
        <v>279705.88235294115</v>
      </c>
      <c r="X66" s="3" t="s">
        <v>223</v>
      </c>
    </row>
    <row r="67" spans="1:24" x14ac:dyDescent="0.35">
      <c r="A67" s="12" t="s">
        <v>25</v>
      </c>
      <c r="B67" s="3" t="s">
        <v>26</v>
      </c>
      <c r="C67" s="4" t="s">
        <v>224</v>
      </c>
      <c r="D67" s="5">
        <v>306</v>
      </c>
      <c r="E67" s="13">
        <v>94</v>
      </c>
      <c r="F67" s="13">
        <v>94</v>
      </c>
      <c r="G67" s="13">
        <v>94</v>
      </c>
      <c r="H67" s="13"/>
      <c r="I67" s="13"/>
      <c r="J67" s="13"/>
      <c r="K67" s="13">
        <v>40</v>
      </c>
      <c r="L67" s="13">
        <v>40</v>
      </c>
      <c r="M67" s="13">
        <v>40</v>
      </c>
      <c r="N67" s="13">
        <v>44</v>
      </c>
      <c r="O67" s="13">
        <v>44</v>
      </c>
      <c r="P67" s="13">
        <v>44</v>
      </c>
      <c r="Q67" s="13">
        <f t="shared" si="0"/>
        <v>9</v>
      </c>
      <c r="R67" s="13">
        <f t="shared" si="1"/>
        <v>534</v>
      </c>
      <c r="S67" s="14">
        <v>59.333333333333336</v>
      </c>
      <c r="T67" s="15">
        <v>10123324</v>
      </c>
      <c r="U67" s="15">
        <v>6330966</v>
      </c>
      <c r="V67" s="14">
        <v>148411576</v>
      </c>
      <c r="W67" s="14">
        <v>277924.29962546815</v>
      </c>
      <c r="X67" s="3" t="s">
        <v>225</v>
      </c>
    </row>
    <row r="68" spans="1:24" x14ac:dyDescent="0.35">
      <c r="A68" s="12" t="s">
        <v>128</v>
      </c>
      <c r="B68" s="3" t="s">
        <v>129</v>
      </c>
      <c r="C68" s="4" t="s">
        <v>226</v>
      </c>
      <c r="D68" s="5">
        <v>306</v>
      </c>
      <c r="E68" s="13">
        <v>6</v>
      </c>
      <c r="F68" s="13">
        <v>6</v>
      </c>
      <c r="G68" s="13">
        <v>6</v>
      </c>
      <c r="H68" s="13">
        <v>7</v>
      </c>
      <c r="I68" s="13">
        <v>7</v>
      </c>
      <c r="J68" s="13">
        <v>7</v>
      </c>
      <c r="K68" s="13"/>
      <c r="L68" s="13"/>
      <c r="M68" s="13"/>
      <c r="N68" s="13"/>
      <c r="O68" s="13"/>
      <c r="P68" s="13"/>
      <c r="Q68" s="13">
        <f t="shared" ref="Q68:Q131" si="3">COUNT(E68:P68)</f>
        <v>6</v>
      </c>
      <c r="R68" s="13">
        <f t="shared" ref="R68:R131" si="4">SUM(E68:P68)</f>
        <v>39</v>
      </c>
      <c r="S68" s="14">
        <v>6.5</v>
      </c>
      <c r="T68" s="15">
        <v>923962</v>
      </c>
      <c r="U68" s="15">
        <v>565721</v>
      </c>
      <c r="V68" s="14">
        <v>10835544</v>
      </c>
      <c r="W68" s="14">
        <v>277834.46153846156</v>
      </c>
      <c r="X68" s="3" t="s">
        <v>227</v>
      </c>
    </row>
    <row r="69" spans="1:24" x14ac:dyDescent="0.35">
      <c r="A69" s="12" t="s">
        <v>228</v>
      </c>
      <c r="B69" s="3" t="s">
        <v>229</v>
      </c>
      <c r="C69" s="4" t="s">
        <v>230</v>
      </c>
      <c r="D69" s="5">
        <v>306</v>
      </c>
      <c r="E69" s="13">
        <v>5</v>
      </c>
      <c r="F69" s="13">
        <v>5</v>
      </c>
      <c r="G69" s="13">
        <v>5</v>
      </c>
      <c r="H69" s="13">
        <v>10</v>
      </c>
      <c r="I69" s="13">
        <v>10</v>
      </c>
      <c r="J69" s="13">
        <v>10</v>
      </c>
      <c r="K69" s="13">
        <v>10</v>
      </c>
      <c r="L69" s="13">
        <v>10</v>
      </c>
      <c r="M69" s="13">
        <v>11</v>
      </c>
      <c r="N69" s="13">
        <v>10</v>
      </c>
      <c r="O69" s="13">
        <v>10</v>
      </c>
      <c r="P69" s="13">
        <v>10</v>
      </c>
      <c r="Q69" s="13">
        <f t="shared" si="3"/>
        <v>12</v>
      </c>
      <c r="R69" s="13">
        <f t="shared" si="4"/>
        <v>106</v>
      </c>
      <c r="S69" s="14">
        <v>8.8333333333333339</v>
      </c>
      <c r="T69" s="15">
        <v>2540616</v>
      </c>
      <c r="U69" s="15">
        <v>1918800</v>
      </c>
      <c r="V69" s="14">
        <v>29450000</v>
      </c>
      <c r="W69" s="14">
        <v>277830.18867924524</v>
      </c>
      <c r="X69" s="3" t="s">
        <v>231</v>
      </c>
    </row>
    <row r="70" spans="1:24" x14ac:dyDescent="0.35">
      <c r="A70" s="12" t="s">
        <v>232</v>
      </c>
      <c r="B70" s="3" t="s">
        <v>233</v>
      </c>
      <c r="C70" s="4" t="s">
        <v>234</v>
      </c>
      <c r="D70" s="5">
        <v>306</v>
      </c>
      <c r="E70" s="13">
        <v>2</v>
      </c>
      <c r="F70" s="13">
        <v>3</v>
      </c>
      <c r="G70" s="13">
        <v>2</v>
      </c>
      <c r="H70" s="13">
        <v>2</v>
      </c>
      <c r="I70" s="13">
        <v>2</v>
      </c>
      <c r="J70" s="13">
        <v>2</v>
      </c>
      <c r="K70" s="13">
        <v>2</v>
      </c>
      <c r="L70" s="13">
        <v>2</v>
      </c>
      <c r="M70" s="13">
        <v>2</v>
      </c>
      <c r="N70" s="13">
        <v>2</v>
      </c>
      <c r="O70" s="13">
        <v>2</v>
      </c>
      <c r="P70" s="13">
        <v>2</v>
      </c>
      <c r="Q70" s="13">
        <f t="shared" si="3"/>
        <v>12</v>
      </c>
      <c r="R70" s="13">
        <f t="shared" si="4"/>
        <v>25</v>
      </c>
      <c r="S70" s="14">
        <v>2.0833333333333335</v>
      </c>
      <c r="T70" s="15">
        <v>474631</v>
      </c>
      <c r="U70" s="15">
        <v>0</v>
      </c>
      <c r="V70" s="14">
        <v>6862000</v>
      </c>
      <c r="W70" s="14">
        <v>274479.99999999994</v>
      </c>
      <c r="X70" s="3" t="s">
        <v>235</v>
      </c>
    </row>
    <row r="71" spans="1:24" x14ac:dyDescent="0.35">
      <c r="A71" s="12" t="s">
        <v>236</v>
      </c>
      <c r="B71" s="3" t="s">
        <v>237</v>
      </c>
      <c r="C71" s="4" t="s">
        <v>238</v>
      </c>
      <c r="D71" s="5">
        <v>306</v>
      </c>
      <c r="E71" s="13">
        <v>16</v>
      </c>
      <c r="F71" s="13">
        <v>16</v>
      </c>
      <c r="G71" s="13">
        <v>16</v>
      </c>
      <c r="H71" s="13">
        <v>40</v>
      </c>
      <c r="I71" s="13">
        <v>40</v>
      </c>
      <c r="J71" s="13">
        <v>40</v>
      </c>
      <c r="K71" s="13">
        <v>2</v>
      </c>
      <c r="L71" s="13">
        <v>2</v>
      </c>
      <c r="M71" s="13">
        <v>2</v>
      </c>
      <c r="N71" s="13">
        <v>38</v>
      </c>
      <c r="O71" s="13">
        <v>38</v>
      </c>
      <c r="P71" s="13">
        <v>38</v>
      </c>
      <c r="Q71" s="13">
        <f t="shared" si="3"/>
        <v>12</v>
      </c>
      <c r="R71" s="13">
        <f t="shared" si="4"/>
        <v>288</v>
      </c>
      <c r="S71" s="14">
        <v>24</v>
      </c>
      <c r="T71" s="15">
        <v>4772873</v>
      </c>
      <c r="U71" s="15">
        <v>3935645</v>
      </c>
      <c r="V71" s="14">
        <v>78855557</v>
      </c>
      <c r="W71" s="14">
        <v>273804.01736111112</v>
      </c>
      <c r="X71" s="3" t="s">
        <v>239</v>
      </c>
    </row>
    <row r="72" spans="1:24" x14ac:dyDescent="0.35">
      <c r="A72" s="12" t="s">
        <v>240</v>
      </c>
      <c r="B72" s="3" t="s">
        <v>241</v>
      </c>
      <c r="C72" s="4" t="s">
        <v>242</v>
      </c>
      <c r="D72" s="5">
        <v>306</v>
      </c>
      <c r="E72" s="13">
        <v>4</v>
      </c>
      <c r="F72" s="13">
        <v>4</v>
      </c>
      <c r="G72" s="13">
        <v>4</v>
      </c>
      <c r="H72" s="13">
        <v>4</v>
      </c>
      <c r="I72" s="13">
        <v>4</v>
      </c>
      <c r="J72" s="13">
        <v>4</v>
      </c>
      <c r="K72" s="13">
        <v>4</v>
      </c>
      <c r="L72" s="13">
        <v>4</v>
      </c>
      <c r="M72" s="13">
        <v>4</v>
      </c>
      <c r="N72" s="13">
        <v>4</v>
      </c>
      <c r="O72" s="13">
        <v>4</v>
      </c>
      <c r="P72" s="13">
        <v>4</v>
      </c>
      <c r="Q72" s="13">
        <f t="shared" si="3"/>
        <v>12</v>
      </c>
      <c r="R72" s="13">
        <f t="shared" si="4"/>
        <v>48</v>
      </c>
      <c r="S72" s="14">
        <v>4</v>
      </c>
      <c r="T72" s="15">
        <v>905040</v>
      </c>
      <c r="U72" s="15">
        <v>682704</v>
      </c>
      <c r="V72" s="14">
        <v>13104000</v>
      </c>
      <c r="W72" s="14">
        <v>273000</v>
      </c>
      <c r="X72" s="3" t="s">
        <v>243</v>
      </c>
    </row>
    <row r="73" spans="1:24" x14ac:dyDescent="0.35">
      <c r="A73" s="12" t="s">
        <v>236</v>
      </c>
      <c r="B73" s="3" t="s">
        <v>237</v>
      </c>
      <c r="C73" s="4" t="s">
        <v>244</v>
      </c>
      <c r="D73" s="5">
        <v>306</v>
      </c>
      <c r="E73" s="13">
        <v>34</v>
      </c>
      <c r="F73" s="13">
        <v>34</v>
      </c>
      <c r="G73" s="13">
        <v>32</v>
      </c>
      <c r="H73" s="13">
        <v>35</v>
      </c>
      <c r="I73" s="13">
        <v>33</v>
      </c>
      <c r="J73" s="13">
        <v>31</v>
      </c>
      <c r="K73" s="13">
        <v>32</v>
      </c>
      <c r="L73" s="13">
        <v>30</v>
      </c>
      <c r="M73" s="13">
        <v>29</v>
      </c>
      <c r="N73" s="13">
        <v>32</v>
      </c>
      <c r="O73" s="13">
        <v>32</v>
      </c>
      <c r="P73" s="13">
        <v>32</v>
      </c>
      <c r="Q73" s="13">
        <f t="shared" si="3"/>
        <v>12</v>
      </c>
      <c r="R73" s="13">
        <f t="shared" si="4"/>
        <v>386</v>
      </c>
      <c r="S73" s="14">
        <v>32.166666666666664</v>
      </c>
      <c r="T73" s="15">
        <v>6749997</v>
      </c>
      <c r="U73" s="15">
        <v>5508309</v>
      </c>
      <c r="V73" s="14">
        <v>104702862</v>
      </c>
      <c r="W73" s="14">
        <v>271250.93782383419</v>
      </c>
      <c r="X73" s="3" t="s">
        <v>245</v>
      </c>
    </row>
    <row r="74" spans="1:24" x14ac:dyDescent="0.35">
      <c r="A74" s="12" t="s">
        <v>25</v>
      </c>
      <c r="B74" s="3" t="s">
        <v>26</v>
      </c>
      <c r="C74" s="4" t="s">
        <v>246</v>
      </c>
      <c r="D74" s="5">
        <v>306</v>
      </c>
      <c r="E74" s="13">
        <v>36</v>
      </c>
      <c r="F74" s="13">
        <v>36</v>
      </c>
      <c r="G74" s="13">
        <v>36</v>
      </c>
      <c r="H74" s="13">
        <v>35</v>
      </c>
      <c r="I74" s="13">
        <v>35</v>
      </c>
      <c r="J74" s="13">
        <v>35</v>
      </c>
      <c r="K74" s="13">
        <v>38</v>
      </c>
      <c r="L74" s="13">
        <v>38</v>
      </c>
      <c r="M74" s="13">
        <v>38</v>
      </c>
      <c r="N74" s="13">
        <v>38</v>
      </c>
      <c r="O74" s="13">
        <v>38</v>
      </c>
      <c r="P74" s="13">
        <v>38</v>
      </c>
      <c r="Q74" s="13">
        <f t="shared" si="3"/>
        <v>12</v>
      </c>
      <c r="R74" s="13">
        <f t="shared" si="4"/>
        <v>441</v>
      </c>
      <c r="S74" s="14">
        <v>36.75</v>
      </c>
      <c r="T74" s="15">
        <v>7943721</v>
      </c>
      <c r="U74" s="15">
        <v>4287476</v>
      </c>
      <c r="V74" s="14">
        <v>118599085</v>
      </c>
      <c r="W74" s="14">
        <v>268932.16553287982</v>
      </c>
      <c r="X74" s="3" t="s">
        <v>247</v>
      </c>
    </row>
    <row r="75" spans="1:24" x14ac:dyDescent="0.35">
      <c r="A75" s="12" t="s">
        <v>248</v>
      </c>
      <c r="B75" s="3" t="s">
        <v>249</v>
      </c>
      <c r="C75" s="4" t="s">
        <v>250</v>
      </c>
      <c r="D75" s="5">
        <v>306</v>
      </c>
      <c r="E75" s="13">
        <v>64</v>
      </c>
      <c r="F75" s="13">
        <v>65</v>
      </c>
      <c r="G75" s="13">
        <v>65</v>
      </c>
      <c r="H75" s="13">
        <v>65</v>
      </c>
      <c r="I75" s="13">
        <v>66</v>
      </c>
      <c r="J75" s="13">
        <v>65</v>
      </c>
      <c r="K75" s="13">
        <v>64</v>
      </c>
      <c r="L75" s="13">
        <v>57</v>
      </c>
      <c r="M75" s="13">
        <v>73</v>
      </c>
      <c r="N75" s="13">
        <v>75</v>
      </c>
      <c r="O75" s="13">
        <v>72</v>
      </c>
      <c r="P75" s="13">
        <v>71</v>
      </c>
      <c r="Q75" s="13">
        <f t="shared" si="3"/>
        <v>12</v>
      </c>
      <c r="R75" s="13">
        <f t="shared" si="4"/>
        <v>802</v>
      </c>
      <c r="S75" s="14">
        <v>66.833333333333329</v>
      </c>
      <c r="T75" s="15">
        <v>14220255</v>
      </c>
      <c r="U75" s="15">
        <v>12310617</v>
      </c>
      <c r="V75" s="14">
        <v>215672259</v>
      </c>
      <c r="W75" s="14">
        <v>268918.02867830422</v>
      </c>
      <c r="X75" s="3" t="s">
        <v>251</v>
      </c>
    </row>
    <row r="76" spans="1:24" x14ac:dyDescent="0.35">
      <c r="A76" s="12" t="s">
        <v>25</v>
      </c>
      <c r="B76" s="3" t="s">
        <v>26</v>
      </c>
      <c r="C76" s="4" t="s">
        <v>252</v>
      </c>
      <c r="D76" s="5">
        <v>306</v>
      </c>
      <c r="E76" s="13">
        <v>45</v>
      </c>
      <c r="F76" s="13">
        <v>45</v>
      </c>
      <c r="G76" s="13">
        <v>45</v>
      </c>
      <c r="H76" s="13">
        <v>47</v>
      </c>
      <c r="I76" s="13">
        <v>47</v>
      </c>
      <c r="J76" s="13">
        <v>47</v>
      </c>
      <c r="K76" s="13">
        <v>45</v>
      </c>
      <c r="L76" s="13">
        <v>45</v>
      </c>
      <c r="M76" s="13">
        <v>45</v>
      </c>
      <c r="N76" s="13">
        <v>48</v>
      </c>
      <c r="O76" s="13">
        <v>48</v>
      </c>
      <c r="P76" s="13">
        <v>48</v>
      </c>
      <c r="Q76" s="13">
        <f t="shared" si="3"/>
        <v>12</v>
      </c>
      <c r="R76" s="13">
        <f t="shared" si="4"/>
        <v>555</v>
      </c>
      <c r="S76" s="14">
        <v>46.25</v>
      </c>
      <c r="T76" s="15">
        <v>9875959</v>
      </c>
      <c r="U76" s="15">
        <v>7541040</v>
      </c>
      <c r="V76" s="14">
        <v>148660874</v>
      </c>
      <c r="W76" s="14">
        <v>267857.43063063064</v>
      </c>
      <c r="X76" s="3" t="s">
        <v>253</v>
      </c>
    </row>
    <row r="77" spans="1:24" x14ac:dyDescent="0.35">
      <c r="A77" s="12" t="s">
        <v>92</v>
      </c>
      <c r="B77" s="3" t="s">
        <v>93</v>
      </c>
      <c r="C77" s="4" t="s">
        <v>254</v>
      </c>
      <c r="D77" s="5">
        <v>306</v>
      </c>
      <c r="E77" s="13">
        <v>8</v>
      </c>
      <c r="F77" s="13">
        <v>8</v>
      </c>
      <c r="G77" s="13">
        <v>8</v>
      </c>
      <c r="H77" s="13">
        <v>8</v>
      </c>
      <c r="I77" s="13">
        <v>8</v>
      </c>
      <c r="J77" s="13">
        <v>8</v>
      </c>
      <c r="K77" s="13">
        <v>8</v>
      </c>
      <c r="L77" s="13">
        <v>8</v>
      </c>
      <c r="M77" s="13">
        <v>8</v>
      </c>
      <c r="N77" s="13">
        <v>8</v>
      </c>
      <c r="O77" s="13">
        <v>8</v>
      </c>
      <c r="P77" s="13">
        <v>8</v>
      </c>
      <c r="Q77" s="13">
        <f t="shared" si="3"/>
        <v>12</v>
      </c>
      <c r="R77" s="13">
        <f t="shared" si="4"/>
        <v>96</v>
      </c>
      <c r="S77" s="14">
        <v>8</v>
      </c>
      <c r="T77" s="15">
        <v>1836155</v>
      </c>
      <c r="U77" s="15">
        <v>1616391</v>
      </c>
      <c r="V77" s="14">
        <v>25422810</v>
      </c>
      <c r="W77" s="14">
        <v>264820.9375</v>
      </c>
      <c r="X77" s="3" t="s">
        <v>255</v>
      </c>
    </row>
    <row r="78" spans="1:24" x14ac:dyDescent="0.35">
      <c r="A78" s="12" t="s">
        <v>158</v>
      </c>
      <c r="B78" s="3" t="s">
        <v>256</v>
      </c>
      <c r="C78" s="4" t="s">
        <v>257</v>
      </c>
      <c r="D78" s="5">
        <v>306</v>
      </c>
      <c r="E78" s="13">
        <v>7</v>
      </c>
      <c r="F78" s="13">
        <v>7</v>
      </c>
      <c r="G78" s="13">
        <v>7</v>
      </c>
      <c r="H78" s="13">
        <v>7</v>
      </c>
      <c r="I78" s="13">
        <v>7</v>
      </c>
      <c r="J78" s="13">
        <v>7</v>
      </c>
      <c r="K78" s="13">
        <v>6</v>
      </c>
      <c r="L78" s="13">
        <v>6</v>
      </c>
      <c r="M78" s="13">
        <v>7</v>
      </c>
      <c r="N78" s="13">
        <v>7</v>
      </c>
      <c r="O78" s="13">
        <v>6</v>
      </c>
      <c r="P78" s="13">
        <v>6</v>
      </c>
      <c r="Q78" s="13">
        <f t="shared" si="3"/>
        <v>12</v>
      </c>
      <c r="R78" s="13">
        <f t="shared" si="4"/>
        <v>80</v>
      </c>
      <c r="S78" s="14">
        <v>6.666666666666667</v>
      </c>
      <c r="T78" s="15">
        <v>1359812</v>
      </c>
      <c r="U78" s="15">
        <v>1033363</v>
      </c>
      <c r="V78" s="14">
        <v>21031042</v>
      </c>
      <c r="W78" s="14">
        <v>262888.02499999997</v>
      </c>
      <c r="X78" s="3" t="s">
        <v>258</v>
      </c>
    </row>
    <row r="79" spans="1:24" x14ac:dyDescent="0.35">
      <c r="A79" s="12" t="s">
        <v>259</v>
      </c>
      <c r="B79" s="3" t="s">
        <v>260</v>
      </c>
      <c r="C79" s="4" t="s">
        <v>261</v>
      </c>
      <c r="D79" s="5">
        <v>306</v>
      </c>
      <c r="E79" s="13">
        <v>11</v>
      </c>
      <c r="F79" s="13">
        <v>10</v>
      </c>
      <c r="G79" s="13">
        <v>9</v>
      </c>
      <c r="H79" s="13">
        <v>10</v>
      </c>
      <c r="I79" s="13">
        <v>10</v>
      </c>
      <c r="J79" s="13">
        <v>11</v>
      </c>
      <c r="K79" s="13">
        <v>10</v>
      </c>
      <c r="L79" s="13">
        <v>11</v>
      </c>
      <c r="M79" s="13">
        <v>11</v>
      </c>
      <c r="N79" s="13">
        <v>11</v>
      </c>
      <c r="O79" s="13">
        <v>11</v>
      </c>
      <c r="P79" s="13">
        <v>12</v>
      </c>
      <c r="Q79" s="13">
        <f t="shared" si="3"/>
        <v>12</v>
      </c>
      <c r="R79" s="13">
        <f t="shared" si="4"/>
        <v>127</v>
      </c>
      <c r="S79" s="14">
        <v>10.583333333333334</v>
      </c>
      <c r="T79" s="15">
        <v>1973357</v>
      </c>
      <c r="U79" s="15">
        <v>1375080</v>
      </c>
      <c r="V79" s="14">
        <v>33147891</v>
      </c>
      <c r="W79" s="14">
        <v>261007.01574803147</v>
      </c>
      <c r="X79" s="3" t="s">
        <v>262</v>
      </c>
    </row>
    <row r="80" spans="1:24" x14ac:dyDescent="0.35">
      <c r="A80" s="12" t="s">
        <v>259</v>
      </c>
      <c r="B80" s="3" t="s">
        <v>260</v>
      </c>
      <c r="C80" s="4" t="s">
        <v>263</v>
      </c>
      <c r="D80" s="5">
        <v>306</v>
      </c>
      <c r="E80" s="13">
        <v>15</v>
      </c>
      <c r="F80" s="13">
        <v>17</v>
      </c>
      <c r="G80" s="13">
        <v>15</v>
      </c>
      <c r="H80" s="13">
        <v>16</v>
      </c>
      <c r="I80" s="13">
        <v>15</v>
      </c>
      <c r="J80" s="13">
        <v>16</v>
      </c>
      <c r="K80" s="13">
        <v>16</v>
      </c>
      <c r="L80" s="13">
        <v>16</v>
      </c>
      <c r="M80" s="13">
        <v>16</v>
      </c>
      <c r="N80" s="13">
        <v>16</v>
      </c>
      <c r="O80" s="13">
        <v>16</v>
      </c>
      <c r="P80" s="13">
        <v>16</v>
      </c>
      <c r="Q80" s="13">
        <f t="shared" si="3"/>
        <v>12</v>
      </c>
      <c r="R80" s="13">
        <f t="shared" si="4"/>
        <v>190</v>
      </c>
      <c r="S80" s="14">
        <v>15.833333333333334</v>
      </c>
      <c r="T80" s="15">
        <v>3050120</v>
      </c>
      <c r="U80" s="15">
        <v>2673858</v>
      </c>
      <c r="V80" s="14">
        <v>49434518</v>
      </c>
      <c r="W80" s="14">
        <v>260181.67368421052</v>
      </c>
      <c r="X80" s="3" t="s">
        <v>264</v>
      </c>
    </row>
    <row r="81" spans="1:24" x14ac:dyDescent="0.35">
      <c r="A81" s="12" t="s">
        <v>25</v>
      </c>
      <c r="B81" s="3" t="s">
        <v>26</v>
      </c>
      <c r="C81" s="4" t="s">
        <v>265</v>
      </c>
      <c r="D81" s="5">
        <v>306</v>
      </c>
      <c r="E81" s="13">
        <v>108</v>
      </c>
      <c r="F81" s="13">
        <v>108</v>
      </c>
      <c r="G81" s="13">
        <v>108</v>
      </c>
      <c r="H81" s="13">
        <v>56</v>
      </c>
      <c r="I81" s="13">
        <v>56</v>
      </c>
      <c r="J81" s="13">
        <v>56</v>
      </c>
      <c r="K81" s="13">
        <v>51</v>
      </c>
      <c r="L81" s="13">
        <v>51</v>
      </c>
      <c r="M81" s="13">
        <v>51</v>
      </c>
      <c r="N81" s="13">
        <v>55</v>
      </c>
      <c r="O81" s="13">
        <v>55</v>
      </c>
      <c r="P81" s="13">
        <v>55</v>
      </c>
      <c r="Q81" s="13">
        <f t="shared" si="3"/>
        <v>12</v>
      </c>
      <c r="R81" s="13">
        <f t="shared" si="4"/>
        <v>810</v>
      </c>
      <c r="S81" s="14">
        <v>67.5</v>
      </c>
      <c r="T81" s="15">
        <v>13444239</v>
      </c>
      <c r="U81" s="15">
        <v>10016258</v>
      </c>
      <c r="V81" s="14">
        <v>210489776</v>
      </c>
      <c r="W81" s="14">
        <v>259863.92098765433</v>
      </c>
      <c r="X81" s="3" t="s">
        <v>266</v>
      </c>
    </row>
    <row r="82" spans="1:24" x14ac:dyDescent="0.35">
      <c r="A82" s="12" t="s">
        <v>25</v>
      </c>
      <c r="B82" s="3" t="s">
        <v>26</v>
      </c>
      <c r="C82" s="4" t="s">
        <v>267</v>
      </c>
      <c r="D82" s="5">
        <v>306</v>
      </c>
      <c r="E82" s="13">
        <v>20</v>
      </c>
      <c r="F82" s="13">
        <v>20</v>
      </c>
      <c r="G82" s="13">
        <v>20</v>
      </c>
      <c r="H82" s="13">
        <v>21</v>
      </c>
      <c r="I82" s="13">
        <v>21</v>
      </c>
      <c r="J82" s="13">
        <v>21</v>
      </c>
      <c r="K82" s="13">
        <v>19</v>
      </c>
      <c r="L82" s="13">
        <v>19</v>
      </c>
      <c r="M82" s="13">
        <v>19</v>
      </c>
      <c r="N82" s="13">
        <v>24</v>
      </c>
      <c r="O82" s="13">
        <v>24</v>
      </c>
      <c r="P82" s="13">
        <v>24</v>
      </c>
      <c r="Q82" s="13">
        <f t="shared" si="3"/>
        <v>12</v>
      </c>
      <c r="R82" s="13">
        <f t="shared" si="4"/>
        <v>252</v>
      </c>
      <c r="S82" s="14">
        <v>21</v>
      </c>
      <c r="T82" s="15">
        <v>4283250</v>
      </c>
      <c r="U82" s="15">
        <v>3346867</v>
      </c>
      <c r="V82" s="14">
        <v>64983085</v>
      </c>
      <c r="W82" s="14">
        <v>257869.38492063491</v>
      </c>
      <c r="X82" s="3" t="s">
        <v>268</v>
      </c>
    </row>
    <row r="83" spans="1:24" x14ac:dyDescent="0.35">
      <c r="A83" s="12" t="s">
        <v>25</v>
      </c>
      <c r="B83" s="3" t="s">
        <v>26</v>
      </c>
      <c r="C83" s="4" t="s">
        <v>269</v>
      </c>
      <c r="D83" s="5">
        <v>306</v>
      </c>
      <c r="E83" s="13">
        <v>22</v>
      </c>
      <c r="F83" s="13">
        <v>22</v>
      </c>
      <c r="G83" s="13">
        <v>22</v>
      </c>
      <c r="H83" s="13">
        <v>20</v>
      </c>
      <c r="I83" s="13">
        <v>20</v>
      </c>
      <c r="J83" s="13">
        <v>20</v>
      </c>
      <c r="K83" s="13">
        <v>20</v>
      </c>
      <c r="L83" s="13">
        <v>20</v>
      </c>
      <c r="M83" s="13">
        <v>20</v>
      </c>
      <c r="N83" s="13">
        <v>18</v>
      </c>
      <c r="O83" s="13">
        <v>18</v>
      </c>
      <c r="P83" s="13">
        <v>18</v>
      </c>
      <c r="Q83" s="13">
        <f t="shared" si="3"/>
        <v>12</v>
      </c>
      <c r="R83" s="13">
        <f t="shared" si="4"/>
        <v>240</v>
      </c>
      <c r="S83" s="14">
        <v>20</v>
      </c>
      <c r="T83" s="15">
        <v>4061096</v>
      </c>
      <c r="U83" s="15">
        <v>2704189</v>
      </c>
      <c r="V83" s="14">
        <v>61872210</v>
      </c>
      <c r="W83" s="14">
        <v>257800.875</v>
      </c>
      <c r="X83" s="3" t="s">
        <v>270</v>
      </c>
    </row>
    <row r="84" spans="1:24" x14ac:dyDescent="0.35">
      <c r="A84" s="12" t="s">
        <v>108</v>
      </c>
      <c r="B84" s="3" t="s">
        <v>271</v>
      </c>
      <c r="C84" s="4" t="s">
        <v>272</v>
      </c>
      <c r="D84" s="5">
        <v>306</v>
      </c>
      <c r="E84" s="13">
        <v>5</v>
      </c>
      <c r="F84" s="13">
        <v>5</v>
      </c>
      <c r="G84" s="13">
        <v>8</v>
      </c>
      <c r="H84" s="13">
        <v>4</v>
      </c>
      <c r="I84" s="13">
        <v>2</v>
      </c>
      <c r="J84" s="13">
        <v>2</v>
      </c>
      <c r="K84" s="13">
        <v>2</v>
      </c>
      <c r="L84" s="13">
        <v>2</v>
      </c>
      <c r="M84" s="13">
        <v>2</v>
      </c>
      <c r="N84" s="13">
        <v>2</v>
      </c>
      <c r="O84" s="13">
        <v>2</v>
      </c>
      <c r="P84" s="13">
        <v>2</v>
      </c>
      <c r="Q84" s="13">
        <f t="shared" si="3"/>
        <v>12</v>
      </c>
      <c r="R84" s="13">
        <f t="shared" si="4"/>
        <v>38</v>
      </c>
      <c r="S84" s="14">
        <v>3.1666666666666665</v>
      </c>
      <c r="T84" s="15">
        <v>768088</v>
      </c>
      <c r="U84" s="15">
        <v>616477</v>
      </c>
      <c r="V84" s="14">
        <v>9733271</v>
      </c>
      <c r="W84" s="14">
        <v>256138.71052631582</v>
      </c>
      <c r="X84" s="3" t="s">
        <v>273</v>
      </c>
    </row>
    <row r="85" spans="1:24" x14ac:dyDescent="0.35">
      <c r="A85" s="12" t="s">
        <v>274</v>
      </c>
      <c r="B85" s="3" t="s">
        <v>275</v>
      </c>
      <c r="C85" s="4" t="s">
        <v>276</v>
      </c>
      <c r="D85" s="5">
        <v>306</v>
      </c>
      <c r="E85" s="13">
        <v>19</v>
      </c>
      <c r="F85" s="13">
        <v>22</v>
      </c>
      <c r="G85" s="13">
        <v>22</v>
      </c>
      <c r="H85" s="13">
        <v>21</v>
      </c>
      <c r="I85" s="13">
        <v>23</v>
      </c>
      <c r="J85" s="13">
        <v>23</v>
      </c>
      <c r="K85" s="13">
        <v>23</v>
      </c>
      <c r="L85" s="13">
        <v>24</v>
      </c>
      <c r="M85" s="13">
        <v>22</v>
      </c>
      <c r="N85" s="13">
        <v>23</v>
      </c>
      <c r="O85" s="13">
        <v>23</v>
      </c>
      <c r="P85" s="13">
        <v>23</v>
      </c>
      <c r="Q85" s="13">
        <f t="shared" si="3"/>
        <v>12</v>
      </c>
      <c r="R85" s="13">
        <f t="shared" si="4"/>
        <v>268</v>
      </c>
      <c r="S85" s="14">
        <v>22.333333333333332</v>
      </c>
      <c r="T85" s="15">
        <v>4832300</v>
      </c>
      <c r="U85" s="15">
        <v>3590306</v>
      </c>
      <c r="V85" s="14">
        <v>68230840</v>
      </c>
      <c r="W85" s="14">
        <v>254592.68656716417</v>
      </c>
      <c r="X85" s="3" t="s">
        <v>277</v>
      </c>
    </row>
    <row r="86" spans="1:24" x14ac:dyDescent="0.35">
      <c r="A86" s="12" t="s">
        <v>198</v>
      </c>
      <c r="B86" s="3" t="s">
        <v>217</v>
      </c>
      <c r="C86" s="4" t="s">
        <v>278</v>
      </c>
      <c r="D86" s="5">
        <v>306</v>
      </c>
      <c r="E86" s="13">
        <v>31</v>
      </c>
      <c r="F86" s="13">
        <v>41</v>
      </c>
      <c r="G86" s="13">
        <v>33</v>
      </c>
      <c r="H86" s="13">
        <v>31</v>
      </c>
      <c r="I86" s="13">
        <v>45</v>
      </c>
      <c r="J86" s="13">
        <v>31</v>
      </c>
      <c r="K86" s="13">
        <v>31</v>
      </c>
      <c r="L86" s="13">
        <v>58</v>
      </c>
      <c r="M86" s="13">
        <v>58</v>
      </c>
      <c r="N86" s="13">
        <v>231</v>
      </c>
      <c r="O86" s="13">
        <v>74</v>
      </c>
      <c r="P86" s="13">
        <v>103</v>
      </c>
      <c r="Q86" s="13">
        <f t="shared" si="3"/>
        <v>12</v>
      </c>
      <c r="R86" s="13">
        <f t="shared" si="4"/>
        <v>767</v>
      </c>
      <c r="S86" s="14">
        <v>63.916666666666664</v>
      </c>
      <c r="T86" s="15">
        <v>11811603</v>
      </c>
      <c r="U86" s="15">
        <v>9253880</v>
      </c>
      <c r="V86" s="14">
        <v>194076477</v>
      </c>
      <c r="W86" s="14">
        <v>253033.21642764017</v>
      </c>
      <c r="X86" s="3" t="s">
        <v>279</v>
      </c>
    </row>
    <row r="87" spans="1:24" x14ac:dyDescent="0.35">
      <c r="A87" s="12" t="s">
        <v>25</v>
      </c>
      <c r="B87" s="3" t="s">
        <v>26</v>
      </c>
      <c r="C87" s="4" t="s">
        <v>280</v>
      </c>
      <c r="D87" s="5">
        <v>306</v>
      </c>
      <c r="E87" s="13">
        <v>24</v>
      </c>
      <c r="F87" s="13">
        <v>24</v>
      </c>
      <c r="G87" s="13">
        <v>24</v>
      </c>
      <c r="H87" s="13">
        <v>25</v>
      </c>
      <c r="I87" s="13">
        <v>25</v>
      </c>
      <c r="J87" s="13">
        <v>25</v>
      </c>
      <c r="K87" s="13">
        <v>24</v>
      </c>
      <c r="L87" s="13">
        <v>24</v>
      </c>
      <c r="M87" s="13">
        <v>24</v>
      </c>
      <c r="N87" s="13">
        <v>29</v>
      </c>
      <c r="O87" s="13">
        <v>29</v>
      </c>
      <c r="P87" s="13">
        <v>29</v>
      </c>
      <c r="Q87" s="13">
        <f t="shared" si="3"/>
        <v>12</v>
      </c>
      <c r="R87" s="13">
        <f t="shared" si="4"/>
        <v>306</v>
      </c>
      <c r="S87" s="14">
        <v>25.5</v>
      </c>
      <c r="T87" s="15">
        <v>486177</v>
      </c>
      <c r="U87" s="15">
        <v>495506</v>
      </c>
      <c r="V87" s="14">
        <v>76855179</v>
      </c>
      <c r="W87" s="14">
        <v>251160.71568627449</v>
      </c>
      <c r="X87" s="3" t="s">
        <v>281</v>
      </c>
    </row>
    <row r="88" spans="1:24" x14ac:dyDescent="0.35">
      <c r="A88" s="12" t="s">
        <v>71</v>
      </c>
      <c r="B88" s="3" t="s">
        <v>72</v>
      </c>
      <c r="C88" s="4" t="s">
        <v>282</v>
      </c>
      <c r="D88" s="5">
        <v>306</v>
      </c>
      <c r="E88" s="13">
        <v>178</v>
      </c>
      <c r="F88" s="13">
        <v>192</v>
      </c>
      <c r="G88" s="13">
        <v>200</v>
      </c>
      <c r="H88" s="13">
        <v>206</v>
      </c>
      <c r="I88" s="13">
        <v>210</v>
      </c>
      <c r="J88" s="13">
        <v>205</v>
      </c>
      <c r="K88" s="13">
        <v>211</v>
      </c>
      <c r="L88" s="13">
        <v>207</v>
      </c>
      <c r="M88" s="13">
        <v>207</v>
      </c>
      <c r="N88" s="13">
        <v>210</v>
      </c>
      <c r="O88" s="13">
        <v>206</v>
      </c>
      <c r="P88" s="13">
        <v>173</v>
      </c>
      <c r="Q88" s="13">
        <f t="shared" si="3"/>
        <v>12</v>
      </c>
      <c r="R88" s="13">
        <f t="shared" si="4"/>
        <v>2405</v>
      </c>
      <c r="S88" s="14">
        <v>200.41666666666666</v>
      </c>
      <c r="T88" s="15">
        <v>39953947</v>
      </c>
      <c r="U88" s="15">
        <v>32131758</v>
      </c>
      <c r="V88" s="14">
        <v>602975107</v>
      </c>
      <c r="W88" s="14">
        <v>250717.30020790023</v>
      </c>
      <c r="X88" s="3" t="s">
        <v>283</v>
      </c>
    </row>
    <row r="89" spans="1:24" x14ac:dyDescent="0.35">
      <c r="A89" s="12" t="s">
        <v>63</v>
      </c>
      <c r="B89" s="3" t="s">
        <v>64</v>
      </c>
      <c r="C89" s="4" t="s">
        <v>284</v>
      </c>
      <c r="D89" s="5">
        <v>306</v>
      </c>
      <c r="E89" s="13">
        <v>2</v>
      </c>
      <c r="F89" s="13">
        <v>2</v>
      </c>
      <c r="G89" s="13">
        <v>3</v>
      </c>
      <c r="H89" s="13">
        <v>4</v>
      </c>
      <c r="I89" s="13">
        <v>7</v>
      </c>
      <c r="J89" s="13">
        <v>5</v>
      </c>
      <c r="K89" s="13">
        <v>5</v>
      </c>
      <c r="L89" s="13">
        <v>5</v>
      </c>
      <c r="M89" s="13">
        <v>5</v>
      </c>
      <c r="N89" s="13">
        <v>5</v>
      </c>
      <c r="O89" s="13">
        <v>5</v>
      </c>
      <c r="P89" s="13">
        <v>4</v>
      </c>
      <c r="Q89" s="13">
        <f t="shared" si="3"/>
        <v>12</v>
      </c>
      <c r="R89" s="13">
        <f t="shared" si="4"/>
        <v>52</v>
      </c>
      <c r="S89" s="14">
        <v>4.333333333333333</v>
      </c>
      <c r="T89" s="15">
        <v>879356</v>
      </c>
      <c r="U89" s="15">
        <v>678820</v>
      </c>
      <c r="V89" s="14">
        <v>13008399</v>
      </c>
      <c r="W89" s="14">
        <v>250161.51923076925</v>
      </c>
      <c r="X89" s="3" t="s">
        <v>285</v>
      </c>
    </row>
    <row r="90" spans="1:24" x14ac:dyDescent="0.35">
      <c r="A90" s="12" t="s">
        <v>71</v>
      </c>
      <c r="B90" s="3" t="s">
        <v>72</v>
      </c>
      <c r="C90" s="4" t="s">
        <v>286</v>
      </c>
      <c r="D90" s="5">
        <v>306</v>
      </c>
      <c r="E90" s="13">
        <v>54</v>
      </c>
      <c r="F90" s="13">
        <v>56</v>
      </c>
      <c r="G90" s="13">
        <v>55</v>
      </c>
      <c r="H90" s="13">
        <v>55</v>
      </c>
      <c r="I90" s="13">
        <v>52</v>
      </c>
      <c r="J90" s="13">
        <v>50</v>
      </c>
      <c r="K90" s="13">
        <v>50</v>
      </c>
      <c r="L90" s="13">
        <v>51</v>
      </c>
      <c r="M90" s="13">
        <v>54</v>
      </c>
      <c r="N90" s="13">
        <v>56</v>
      </c>
      <c r="O90" s="13">
        <v>48</v>
      </c>
      <c r="P90" s="13">
        <v>47</v>
      </c>
      <c r="Q90" s="13">
        <f t="shared" si="3"/>
        <v>12</v>
      </c>
      <c r="R90" s="13">
        <f t="shared" si="4"/>
        <v>628</v>
      </c>
      <c r="S90" s="14">
        <v>52.333333333333336</v>
      </c>
      <c r="T90" s="15">
        <v>10242564</v>
      </c>
      <c r="U90" s="15">
        <v>8788230</v>
      </c>
      <c r="V90" s="14">
        <v>156926158</v>
      </c>
      <c r="W90" s="14">
        <v>249882.41719745225</v>
      </c>
      <c r="X90" s="3" t="s">
        <v>287</v>
      </c>
    </row>
    <row r="91" spans="1:24" x14ac:dyDescent="0.35">
      <c r="A91" s="12" t="s">
        <v>288</v>
      </c>
      <c r="B91" s="3" t="s">
        <v>289</v>
      </c>
      <c r="C91" s="4" t="s">
        <v>290</v>
      </c>
      <c r="D91" s="5">
        <v>306</v>
      </c>
      <c r="E91" s="13">
        <v>29</v>
      </c>
      <c r="F91" s="13">
        <v>32</v>
      </c>
      <c r="G91" s="13">
        <v>32</v>
      </c>
      <c r="H91" s="13">
        <v>35</v>
      </c>
      <c r="I91" s="13">
        <v>30</v>
      </c>
      <c r="J91" s="13">
        <v>34</v>
      </c>
      <c r="K91" s="13">
        <v>37</v>
      </c>
      <c r="L91" s="13">
        <v>35</v>
      </c>
      <c r="M91" s="13">
        <v>33</v>
      </c>
      <c r="N91" s="13">
        <v>29</v>
      </c>
      <c r="O91" s="13">
        <v>27</v>
      </c>
      <c r="P91" s="13">
        <v>30</v>
      </c>
      <c r="Q91" s="13">
        <f t="shared" si="3"/>
        <v>12</v>
      </c>
      <c r="R91" s="13">
        <f t="shared" si="4"/>
        <v>383</v>
      </c>
      <c r="S91" s="14">
        <v>31.916666666666668</v>
      </c>
      <c r="T91" s="15">
        <v>6539635</v>
      </c>
      <c r="U91" s="15"/>
      <c r="V91" s="14">
        <v>95556521</v>
      </c>
      <c r="W91" s="14">
        <v>249494.83289817232</v>
      </c>
      <c r="X91" s="3" t="s">
        <v>291</v>
      </c>
    </row>
    <row r="92" spans="1:24" x14ac:dyDescent="0.35">
      <c r="A92" s="12" t="s">
        <v>259</v>
      </c>
      <c r="B92" s="3" t="s">
        <v>260</v>
      </c>
      <c r="C92" s="4" t="s">
        <v>292</v>
      </c>
      <c r="D92" s="5">
        <v>306</v>
      </c>
      <c r="E92" s="13">
        <v>22</v>
      </c>
      <c r="F92" s="13">
        <v>25</v>
      </c>
      <c r="G92" s="13">
        <v>22</v>
      </c>
      <c r="H92" s="13">
        <v>22</v>
      </c>
      <c r="I92" s="13">
        <v>22</v>
      </c>
      <c r="J92" s="13">
        <v>22</v>
      </c>
      <c r="K92" s="13">
        <v>23</v>
      </c>
      <c r="L92" s="13">
        <v>21</v>
      </c>
      <c r="M92" s="13">
        <v>22</v>
      </c>
      <c r="N92" s="13">
        <v>22</v>
      </c>
      <c r="O92" s="13">
        <v>22</v>
      </c>
      <c r="P92" s="13">
        <v>21</v>
      </c>
      <c r="Q92" s="13">
        <f t="shared" si="3"/>
        <v>12</v>
      </c>
      <c r="R92" s="13">
        <f t="shared" si="4"/>
        <v>266</v>
      </c>
      <c r="S92" s="14">
        <v>22.166666666666668</v>
      </c>
      <c r="T92" s="15">
        <v>4187490</v>
      </c>
      <c r="U92" s="15">
        <v>2942158</v>
      </c>
      <c r="V92" s="14">
        <v>65142278</v>
      </c>
      <c r="W92" s="14">
        <v>244895.78195488721</v>
      </c>
      <c r="X92" s="3" t="s">
        <v>293</v>
      </c>
    </row>
    <row r="93" spans="1:24" x14ac:dyDescent="0.35">
      <c r="A93" s="12" t="s">
        <v>51</v>
      </c>
      <c r="B93" s="3" t="s">
        <v>52</v>
      </c>
      <c r="C93" s="4" t="s">
        <v>294</v>
      </c>
      <c r="D93" s="5">
        <v>306</v>
      </c>
      <c r="E93" s="13">
        <v>3</v>
      </c>
      <c r="F93" s="13">
        <v>3</v>
      </c>
      <c r="G93" s="13">
        <v>3</v>
      </c>
      <c r="H93" s="13">
        <v>3</v>
      </c>
      <c r="I93" s="13">
        <v>4</v>
      </c>
      <c r="J93" s="13">
        <v>4</v>
      </c>
      <c r="K93" s="13">
        <v>4</v>
      </c>
      <c r="L93" s="13">
        <v>6</v>
      </c>
      <c r="M93" s="13">
        <v>4</v>
      </c>
      <c r="N93" s="13">
        <v>4</v>
      </c>
      <c r="O93" s="13">
        <v>4</v>
      </c>
      <c r="P93" s="13">
        <v>4</v>
      </c>
      <c r="Q93" s="13">
        <f t="shared" si="3"/>
        <v>12</v>
      </c>
      <c r="R93" s="13">
        <f t="shared" si="4"/>
        <v>46</v>
      </c>
      <c r="S93" s="14">
        <v>3.8333333333333335</v>
      </c>
      <c r="T93" s="15">
        <v>792410</v>
      </c>
      <c r="U93" s="15">
        <v>0</v>
      </c>
      <c r="V93" s="14">
        <v>11253000</v>
      </c>
      <c r="W93" s="14">
        <v>244630.43478260867</v>
      </c>
      <c r="X93" s="3" t="s">
        <v>295</v>
      </c>
    </row>
    <row r="94" spans="1:24" x14ac:dyDescent="0.35">
      <c r="A94" s="12" t="s">
        <v>296</v>
      </c>
      <c r="B94" s="3" t="s">
        <v>297</v>
      </c>
      <c r="C94" s="4" t="s">
        <v>298</v>
      </c>
      <c r="D94" s="5">
        <v>306</v>
      </c>
      <c r="E94" s="13">
        <v>13</v>
      </c>
      <c r="F94" s="13">
        <v>12</v>
      </c>
      <c r="G94" s="13">
        <v>11</v>
      </c>
      <c r="H94" s="13">
        <v>11</v>
      </c>
      <c r="I94" s="13">
        <v>11</v>
      </c>
      <c r="J94" s="13">
        <v>11</v>
      </c>
      <c r="K94" s="13">
        <v>11</v>
      </c>
      <c r="L94" s="13">
        <v>10</v>
      </c>
      <c r="M94" s="13">
        <v>15</v>
      </c>
      <c r="N94" s="13"/>
      <c r="O94" s="13"/>
      <c r="P94" s="13"/>
      <c r="Q94" s="13">
        <f t="shared" si="3"/>
        <v>9</v>
      </c>
      <c r="R94" s="13">
        <f t="shared" si="4"/>
        <v>105</v>
      </c>
      <c r="S94" s="14">
        <v>11.666666666666666</v>
      </c>
      <c r="T94" s="15">
        <v>1825403</v>
      </c>
      <c r="U94" s="15">
        <v>1426101</v>
      </c>
      <c r="V94" s="14">
        <v>25590214</v>
      </c>
      <c r="W94" s="14">
        <v>243716.3238095238</v>
      </c>
      <c r="X94" s="3" t="s">
        <v>299</v>
      </c>
    </row>
    <row r="95" spans="1:24" x14ac:dyDescent="0.35">
      <c r="A95" s="12" t="s">
        <v>300</v>
      </c>
      <c r="B95" s="3" t="s">
        <v>301</v>
      </c>
      <c r="C95" s="4" t="s">
        <v>302</v>
      </c>
      <c r="D95" s="5">
        <v>306</v>
      </c>
      <c r="E95" s="13">
        <v>427</v>
      </c>
      <c r="F95" s="13">
        <v>415</v>
      </c>
      <c r="G95" s="13">
        <v>418</v>
      </c>
      <c r="H95" s="13">
        <v>458</v>
      </c>
      <c r="I95" s="13">
        <v>454</v>
      </c>
      <c r="J95" s="13">
        <v>449</v>
      </c>
      <c r="K95" s="13">
        <v>468</v>
      </c>
      <c r="L95" s="13">
        <v>453</v>
      </c>
      <c r="M95" s="13">
        <v>434</v>
      </c>
      <c r="N95" s="13">
        <v>429</v>
      </c>
      <c r="O95" s="13">
        <v>444</v>
      </c>
      <c r="P95" s="13">
        <v>457</v>
      </c>
      <c r="Q95" s="13">
        <f t="shared" si="3"/>
        <v>12</v>
      </c>
      <c r="R95" s="13">
        <f t="shared" si="4"/>
        <v>5306</v>
      </c>
      <c r="S95" s="14">
        <v>442.16666666666669</v>
      </c>
      <c r="T95" s="15">
        <v>85505738</v>
      </c>
      <c r="U95" s="15">
        <v>4076329</v>
      </c>
      <c r="V95" s="14">
        <v>1282166372</v>
      </c>
      <c r="W95" s="14">
        <v>241644.62344515641</v>
      </c>
      <c r="X95" s="3" t="s">
        <v>303</v>
      </c>
    </row>
    <row r="96" spans="1:24" x14ac:dyDescent="0.35">
      <c r="A96" s="12" t="s">
        <v>51</v>
      </c>
      <c r="B96" s="3" t="s">
        <v>52</v>
      </c>
      <c r="C96" s="4" t="s">
        <v>304</v>
      </c>
      <c r="D96" s="5">
        <v>306</v>
      </c>
      <c r="E96" s="13">
        <v>5</v>
      </c>
      <c r="F96" s="13">
        <v>5</v>
      </c>
      <c r="G96" s="13">
        <v>5</v>
      </c>
      <c r="H96" s="13">
        <v>10</v>
      </c>
      <c r="I96" s="13">
        <v>10</v>
      </c>
      <c r="J96" s="13">
        <v>10</v>
      </c>
      <c r="K96" s="13">
        <v>11</v>
      </c>
      <c r="L96" s="13">
        <v>11</v>
      </c>
      <c r="M96" s="13">
        <v>11</v>
      </c>
      <c r="N96" s="13">
        <v>7</v>
      </c>
      <c r="O96" s="13">
        <v>7</v>
      </c>
      <c r="P96" s="13">
        <v>7</v>
      </c>
      <c r="Q96" s="13">
        <f t="shared" si="3"/>
        <v>12</v>
      </c>
      <c r="R96" s="13">
        <f t="shared" si="4"/>
        <v>99</v>
      </c>
      <c r="S96" s="14">
        <v>8.25</v>
      </c>
      <c r="T96" s="15">
        <v>1578885</v>
      </c>
      <c r="U96" s="15">
        <v>0</v>
      </c>
      <c r="V96" s="14">
        <v>23760000</v>
      </c>
      <c r="W96" s="14">
        <v>240000</v>
      </c>
      <c r="X96" s="3" t="s">
        <v>305</v>
      </c>
    </row>
    <row r="97" spans="1:24" x14ac:dyDescent="0.35">
      <c r="A97" s="12" t="s">
        <v>236</v>
      </c>
      <c r="B97" s="3" t="s">
        <v>237</v>
      </c>
      <c r="C97" s="4" t="s">
        <v>306</v>
      </c>
      <c r="D97" s="5">
        <v>306</v>
      </c>
      <c r="E97" s="13">
        <v>30</v>
      </c>
      <c r="F97" s="13">
        <v>29</v>
      </c>
      <c r="G97" s="13">
        <v>29</v>
      </c>
      <c r="H97" s="13">
        <v>29</v>
      </c>
      <c r="I97" s="13">
        <v>26</v>
      </c>
      <c r="J97" s="13">
        <v>28</v>
      </c>
      <c r="K97" s="13">
        <v>23</v>
      </c>
      <c r="L97" s="13">
        <v>25</v>
      </c>
      <c r="M97" s="13">
        <v>24</v>
      </c>
      <c r="N97" s="13">
        <v>24</v>
      </c>
      <c r="O97" s="13">
        <v>25</v>
      </c>
      <c r="P97" s="13">
        <v>25</v>
      </c>
      <c r="Q97" s="13">
        <f t="shared" si="3"/>
        <v>12</v>
      </c>
      <c r="R97" s="13">
        <f t="shared" si="4"/>
        <v>317</v>
      </c>
      <c r="S97" s="14">
        <v>26.416666666666668</v>
      </c>
      <c r="T97" s="15">
        <v>4698325</v>
      </c>
      <c r="U97" s="15">
        <v>2932884</v>
      </c>
      <c r="V97" s="14">
        <v>75828361</v>
      </c>
      <c r="W97" s="14">
        <v>239206.1861198738</v>
      </c>
      <c r="X97" s="3" t="s">
        <v>307</v>
      </c>
    </row>
    <row r="98" spans="1:24" x14ac:dyDescent="0.35">
      <c r="A98" s="12" t="s">
        <v>259</v>
      </c>
      <c r="B98" s="3" t="s">
        <v>260</v>
      </c>
      <c r="C98" s="4" t="s">
        <v>308</v>
      </c>
      <c r="D98" s="5">
        <v>306</v>
      </c>
      <c r="E98" s="13">
        <v>11</v>
      </c>
      <c r="F98" s="13">
        <v>12</v>
      </c>
      <c r="G98" s="13">
        <v>11</v>
      </c>
      <c r="H98" s="13">
        <v>11</v>
      </c>
      <c r="I98" s="13">
        <v>11</v>
      </c>
      <c r="J98" s="13">
        <v>10</v>
      </c>
      <c r="K98" s="13">
        <v>10</v>
      </c>
      <c r="L98" s="13">
        <v>10</v>
      </c>
      <c r="M98" s="13">
        <v>10</v>
      </c>
      <c r="N98" s="13">
        <v>11</v>
      </c>
      <c r="O98" s="13">
        <v>10</v>
      </c>
      <c r="P98" s="13">
        <v>11</v>
      </c>
      <c r="Q98" s="13">
        <f t="shared" si="3"/>
        <v>12</v>
      </c>
      <c r="R98" s="13">
        <f t="shared" si="4"/>
        <v>128</v>
      </c>
      <c r="S98" s="14">
        <v>10.666666666666666</v>
      </c>
      <c r="T98" s="15">
        <v>1744722</v>
      </c>
      <c r="U98" s="15">
        <v>1425887</v>
      </c>
      <c r="V98" s="14">
        <v>30545846</v>
      </c>
      <c r="W98" s="14">
        <v>238639.421875</v>
      </c>
      <c r="X98" s="3" t="s">
        <v>309</v>
      </c>
    </row>
    <row r="99" spans="1:24" x14ac:dyDescent="0.35">
      <c r="A99" s="12" t="s">
        <v>19</v>
      </c>
      <c r="B99" s="3" t="s">
        <v>85</v>
      </c>
      <c r="C99" s="4" t="s">
        <v>310</v>
      </c>
      <c r="D99" s="5">
        <v>306</v>
      </c>
      <c r="E99" s="13">
        <v>7</v>
      </c>
      <c r="F99" s="13">
        <v>7</v>
      </c>
      <c r="G99" s="13">
        <v>7</v>
      </c>
      <c r="H99" s="13">
        <v>8</v>
      </c>
      <c r="I99" s="13">
        <v>8</v>
      </c>
      <c r="J99" s="13">
        <v>8</v>
      </c>
      <c r="K99" s="13">
        <v>8</v>
      </c>
      <c r="L99" s="13">
        <v>8</v>
      </c>
      <c r="M99" s="13">
        <v>8</v>
      </c>
      <c r="N99" s="13">
        <v>8</v>
      </c>
      <c r="O99" s="13">
        <v>8</v>
      </c>
      <c r="P99" s="13">
        <v>7</v>
      </c>
      <c r="Q99" s="13">
        <f t="shared" si="3"/>
        <v>12</v>
      </c>
      <c r="R99" s="13">
        <f t="shared" si="4"/>
        <v>92</v>
      </c>
      <c r="S99" s="14">
        <v>7.666666666666667</v>
      </c>
      <c r="T99" s="15">
        <v>1449175</v>
      </c>
      <c r="U99" s="15">
        <v>1130309</v>
      </c>
      <c r="V99" s="14">
        <v>21695631</v>
      </c>
      <c r="W99" s="14">
        <v>235822.07608695651</v>
      </c>
      <c r="X99" s="3" t="s">
        <v>311</v>
      </c>
    </row>
    <row r="100" spans="1:24" x14ac:dyDescent="0.35">
      <c r="A100" s="12" t="s">
        <v>312</v>
      </c>
      <c r="B100" s="3" t="s">
        <v>313</v>
      </c>
      <c r="C100" s="4" t="s">
        <v>314</v>
      </c>
      <c r="D100" s="5">
        <v>306</v>
      </c>
      <c r="E100" s="13">
        <v>1</v>
      </c>
      <c r="F100" s="13">
        <v>1</v>
      </c>
      <c r="G100" s="13">
        <v>1</v>
      </c>
      <c r="H100" s="13">
        <v>1</v>
      </c>
      <c r="I100" s="13">
        <v>1</v>
      </c>
      <c r="J100" s="13">
        <v>1</v>
      </c>
      <c r="K100" s="13">
        <v>1</v>
      </c>
      <c r="L100" s="13">
        <v>1</v>
      </c>
      <c r="M100" s="13">
        <v>1</v>
      </c>
      <c r="N100" s="13">
        <v>1</v>
      </c>
      <c r="O100" s="13">
        <v>1</v>
      </c>
      <c r="P100" s="13">
        <v>1</v>
      </c>
      <c r="Q100" s="13">
        <f t="shared" si="3"/>
        <v>12</v>
      </c>
      <c r="R100" s="13">
        <f t="shared" si="4"/>
        <v>12</v>
      </c>
      <c r="S100" s="14">
        <v>1</v>
      </c>
      <c r="T100" s="15">
        <v>186132</v>
      </c>
      <c r="U100" s="15">
        <v>148502</v>
      </c>
      <c r="V100" s="14">
        <v>2820000</v>
      </c>
      <c r="W100" s="14">
        <v>235000</v>
      </c>
      <c r="X100" s="3" t="s">
        <v>315</v>
      </c>
    </row>
    <row r="101" spans="1:24" x14ac:dyDescent="0.35">
      <c r="A101" s="12" t="s">
        <v>316</v>
      </c>
      <c r="B101" s="3" t="s">
        <v>317</v>
      </c>
      <c r="C101" s="4" t="s">
        <v>318</v>
      </c>
      <c r="D101" s="5">
        <v>306</v>
      </c>
      <c r="E101" s="13">
        <v>2</v>
      </c>
      <c r="F101" s="13">
        <v>2</v>
      </c>
      <c r="G101" s="13">
        <v>2</v>
      </c>
      <c r="H101" s="13">
        <v>2</v>
      </c>
      <c r="I101" s="13">
        <v>2</v>
      </c>
      <c r="J101" s="13">
        <v>2</v>
      </c>
      <c r="K101" s="13">
        <v>2</v>
      </c>
      <c r="L101" s="13">
        <v>2</v>
      </c>
      <c r="M101" s="13">
        <v>2</v>
      </c>
      <c r="N101" s="13">
        <v>2</v>
      </c>
      <c r="O101" s="13">
        <v>2</v>
      </c>
      <c r="P101" s="13">
        <v>2</v>
      </c>
      <c r="Q101" s="13">
        <f t="shared" si="3"/>
        <v>12</v>
      </c>
      <c r="R101" s="13">
        <f t="shared" si="4"/>
        <v>24</v>
      </c>
      <c r="S101" s="14">
        <v>2</v>
      </c>
      <c r="T101" s="15">
        <v>359449</v>
      </c>
      <c r="U101" s="15">
        <v>261834</v>
      </c>
      <c r="V101" s="14">
        <v>5637074</v>
      </c>
      <c r="W101" s="14">
        <v>234878.08333333334</v>
      </c>
      <c r="X101" s="3" t="s">
        <v>319</v>
      </c>
    </row>
    <row r="102" spans="1:24" x14ac:dyDescent="0.35">
      <c r="A102" s="12" t="s">
        <v>19</v>
      </c>
      <c r="B102" s="3" t="s">
        <v>85</v>
      </c>
      <c r="C102" s="4" t="s">
        <v>320</v>
      </c>
      <c r="D102" s="5">
        <v>306</v>
      </c>
      <c r="E102" s="13">
        <v>39</v>
      </c>
      <c r="F102" s="13">
        <v>39</v>
      </c>
      <c r="G102" s="13">
        <v>38</v>
      </c>
      <c r="H102" s="13">
        <v>38</v>
      </c>
      <c r="I102" s="13">
        <v>38</v>
      </c>
      <c r="J102" s="13">
        <v>38</v>
      </c>
      <c r="K102" s="13">
        <v>37</v>
      </c>
      <c r="L102" s="13">
        <v>38</v>
      </c>
      <c r="M102" s="13">
        <v>38</v>
      </c>
      <c r="N102" s="13">
        <v>38</v>
      </c>
      <c r="O102" s="13">
        <v>38</v>
      </c>
      <c r="P102" s="13">
        <v>38</v>
      </c>
      <c r="Q102" s="13">
        <f t="shared" si="3"/>
        <v>12</v>
      </c>
      <c r="R102" s="13">
        <f t="shared" si="4"/>
        <v>457</v>
      </c>
      <c r="S102" s="14">
        <v>38.083333333333336</v>
      </c>
      <c r="T102" s="15">
        <v>14914449</v>
      </c>
      <c r="U102" s="15">
        <v>6337452</v>
      </c>
      <c r="V102" s="14">
        <v>106963192</v>
      </c>
      <c r="W102" s="14">
        <v>234055.12472647699</v>
      </c>
      <c r="X102" s="3" t="s">
        <v>321</v>
      </c>
    </row>
    <row r="103" spans="1:24" x14ac:dyDescent="0.35">
      <c r="A103" s="12" t="s">
        <v>322</v>
      </c>
      <c r="B103" s="3" t="s">
        <v>323</v>
      </c>
      <c r="C103" s="4" t="s">
        <v>324</v>
      </c>
      <c r="D103" s="5">
        <v>306</v>
      </c>
      <c r="E103" s="13">
        <v>13</v>
      </c>
      <c r="F103" s="13">
        <v>13</v>
      </c>
      <c r="G103" s="13">
        <v>13</v>
      </c>
      <c r="H103" s="13">
        <v>11</v>
      </c>
      <c r="I103" s="13">
        <v>12</v>
      </c>
      <c r="J103" s="13">
        <v>12</v>
      </c>
      <c r="K103" s="13">
        <v>12</v>
      </c>
      <c r="L103" s="13">
        <v>12</v>
      </c>
      <c r="M103" s="13">
        <v>11</v>
      </c>
      <c r="N103" s="13"/>
      <c r="O103" s="13"/>
      <c r="P103" s="13"/>
      <c r="Q103" s="13">
        <f t="shared" si="3"/>
        <v>9</v>
      </c>
      <c r="R103" s="13">
        <f t="shared" si="4"/>
        <v>109</v>
      </c>
      <c r="S103" s="14">
        <v>12.111111111111111</v>
      </c>
      <c r="T103" s="15">
        <v>1391984</v>
      </c>
      <c r="U103" s="15">
        <v>1264304</v>
      </c>
      <c r="V103" s="14">
        <v>25382554</v>
      </c>
      <c r="W103" s="14">
        <v>232867.46788990826</v>
      </c>
      <c r="X103" s="3" t="s">
        <v>325</v>
      </c>
    </row>
    <row r="104" spans="1:24" x14ac:dyDescent="0.35">
      <c r="A104" s="12" t="s">
        <v>158</v>
      </c>
      <c r="B104" s="3" t="s">
        <v>159</v>
      </c>
      <c r="C104" s="4" t="s">
        <v>326</v>
      </c>
      <c r="D104" s="5">
        <v>306</v>
      </c>
      <c r="E104" s="13">
        <v>4</v>
      </c>
      <c r="F104" s="13">
        <v>4</v>
      </c>
      <c r="G104" s="13">
        <v>4</v>
      </c>
      <c r="H104" s="13">
        <v>3</v>
      </c>
      <c r="I104" s="13">
        <v>4</v>
      </c>
      <c r="J104" s="13">
        <v>4</v>
      </c>
      <c r="K104" s="13">
        <v>4</v>
      </c>
      <c r="L104" s="13">
        <v>3</v>
      </c>
      <c r="M104" s="13">
        <v>3</v>
      </c>
      <c r="N104" s="13">
        <v>3</v>
      </c>
      <c r="O104" s="13">
        <v>6</v>
      </c>
      <c r="P104" s="13">
        <v>4</v>
      </c>
      <c r="Q104" s="13">
        <f t="shared" si="3"/>
        <v>12</v>
      </c>
      <c r="R104" s="13">
        <f t="shared" si="4"/>
        <v>46</v>
      </c>
      <c r="S104" s="14">
        <v>3.8333333333333335</v>
      </c>
      <c r="T104" s="15">
        <v>590688</v>
      </c>
      <c r="U104" s="15">
        <v>533398</v>
      </c>
      <c r="V104" s="14">
        <v>10694018</v>
      </c>
      <c r="W104" s="14">
        <v>232478.65217391305</v>
      </c>
      <c r="X104" s="3" t="s">
        <v>327</v>
      </c>
    </row>
    <row r="105" spans="1:24" x14ac:dyDescent="0.35">
      <c r="A105" s="12" t="s">
        <v>328</v>
      </c>
      <c r="B105" s="3" t="s">
        <v>329</v>
      </c>
      <c r="C105" s="4" t="s">
        <v>330</v>
      </c>
      <c r="D105" s="5">
        <v>306</v>
      </c>
      <c r="E105" s="13">
        <v>6</v>
      </c>
      <c r="F105" s="13">
        <v>6</v>
      </c>
      <c r="G105" s="13">
        <v>6</v>
      </c>
      <c r="H105" s="13">
        <v>6</v>
      </c>
      <c r="I105" s="13">
        <v>6</v>
      </c>
      <c r="J105" s="13">
        <v>6</v>
      </c>
      <c r="K105" s="13">
        <v>6</v>
      </c>
      <c r="L105" s="13">
        <v>6</v>
      </c>
      <c r="M105" s="13">
        <v>6</v>
      </c>
      <c r="N105" s="13">
        <v>6</v>
      </c>
      <c r="O105" s="13">
        <v>6</v>
      </c>
      <c r="P105" s="13">
        <v>6</v>
      </c>
      <c r="Q105" s="13">
        <f t="shared" si="3"/>
        <v>12</v>
      </c>
      <c r="R105" s="13">
        <f t="shared" si="4"/>
        <v>72</v>
      </c>
      <c r="S105" s="14">
        <v>6</v>
      </c>
      <c r="T105" s="15">
        <v>1103420</v>
      </c>
      <c r="U105" s="15">
        <v>1111364</v>
      </c>
      <c r="V105" s="14">
        <v>16544995</v>
      </c>
      <c r="W105" s="14">
        <v>229791.59722222222</v>
      </c>
      <c r="X105" s="3" t="s">
        <v>331</v>
      </c>
    </row>
    <row r="106" spans="1:24" x14ac:dyDescent="0.35">
      <c r="A106" s="12" t="s">
        <v>332</v>
      </c>
      <c r="B106" s="3" t="s">
        <v>333</v>
      </c>
      <c r="C106" s="4" t="s">
        <v>334</v>
      </c>
      <c r="D106" s="5">
        <v>306</v>
      </c>
      <c r="E106" s="13">
        <v>1</v>
      </c>
      <c r="F106" s="13">
        <v>1</v>
      </c>
      <c r="G106" s="13">
        <v>1</v>
      </c>
      <c r="H106" s="13">
        <v>1</v>
      </c>
      <c r="I106" s="13">
        <v>1</v>
      </c>
      <c r="J106" s="13">
        <v>1</v>
      </c>
      <c r="K106" s="13"/>
      <c r="L106" s="13"/>
      <c r="M106" s="13"/>
      <c r="N106" s="13"/>
      <c r="O106" s="13"/>
      <c r="P106" s="13"/>
      <c r="Q106" s="13">
        <f t="shared" si="3"/>
        <v>6</v>
      </c>
      <c r="R106" s="13">
        <f t="shared" si="4"/>
        <v>6</v>
      </c>
      <c r="S106" s="14">
        <v>1</v>
      </c>
      <c r="T106" s="15">
        <v>120900</v>
      </c>
      <c r="U106" s="15">
        <v>71580</v>
      </c>
      <c r="V106" s="14">
        <v>1373880</v>
      </c>
      <c r="W106" s="14">
        <v>228980</v>
      </c>
      <c r="X106" s="3" t="s">
        <v>335</v>
      </c>
    </row>
    <row r="107" spans="1:24" x14ac:dyDescent="0.35">
      <c r="A107" s="12" t="s">
        <v>336</v>
      </c>
      <c r="B107" s="3" t="s">
        <v>337</v>
      </c>
      <c r="C107" s="4" t="s">
        <v>338</v>
      </c>
      <c r="D107" s="5">
        <v>306</v>
      </c>
      <c r="E107" s="13">
        <v>5</v>
      </c>
      <c r="F107" s="13">
        <v>5</v>
      </c>
      <c r="G107" s="13">
        <v>5</v>
      </c>
      <c r="H107" s="13">
        <v>5</v>
      </c>
      <c r="I107" s="13">
        <v>5</v>
      </c>
      <c r="J107" s="13">
        <v>4</v>
      </c>
      <c r="K107" s="13">
        <v>4</v>
      </c>
      <c r="L107" s="13">
        <v>4</v>
      </c>
      <c r="M107" s="13">
        <v>4</v>
      </c>
      <c r="N107" s="13">
        <v>3</v>
      </c>
      <c r="O107" s="13">
        <v>4</v>
      </c>
      <c r="P107" s="13">
        <v>4</v>
      </c>
      <c r="Q107" s="13">
        <f t="shared" si="3"/>
        <v>12</v>
      </c>
      <c r="R107" s="13">
        <f t="shared" si="4"/>
        <v>52</v>
      </c>
      <c r="S107" s="14">
        <v>4.333333333333333</v>
      </c>
      <c r="T107" s="15">
        <v>931975</v>
      </c>
      <c r="U107" s="15">
        <v>771017</v>
      </c>
      <c r="V107" s="14">
        <v>11877693</v>
      </c>
      <c r="W107" s="14">
        <v>228417.17307692309</v>
      </c>
      <c r="X107" s="3" t="s">
        <v>339</v>
      </c>
    </row>
    <row r="108" spans="1:24" x14ac:dyDescent="0.35">
      <c r="A108" s="12" t="s">
        <v>25</v>
      </c>
      <c r="B108" s="3" t="s">
        <v>26</v>
      </c>
      <c r="C108" s="4" t="s">
        <v>340</v>
      </c>
      <c r="D108" s="5">
        <v>306</v>
      </c>
      <c r="E108" s="13">
        <v>20</v>
      </c>
      <c r="F108" s="13">
        <v>20</v>
      </c>
      <c r="G108" s="13">
        <v>20</v>
      </c>
      <c r="H108" s="13">
        <v>19</v>
      </c>
      <c r="I108" s="13">
        <v>19</v>
      </c>
      <c r="J108" s="13">
        <v>19</v>
      </c>
      <c r="K108" s="13">
        <v>25</v>
      </c>
      <c r="L108" s="13">
        <v>25</v>
      </c>
      <c r="M108" s="13">
        <v>25</v>
      </c>
      <c r="N108" s="13">
        <v>23</v>
      </c>
      <c r="O108" s="13">
        <v>23</v>
      </c>
      <c r="P108" s="13">
        <v>23</v>
      </c>
      <c r="Q108" s="13">
        <f t="shared" si="3"/>
        <v>12</v>
      </c>
      <c r="R108" s="13">
        <f t="shared" si="4"/>
        <v>261</v>
      </c>
      <c r="S108" s="14">
        <v>21.75</v>
      </c>
      <c r="T108" s="15">
        <v>3881124</v>
      </c>
      <c r="U108" s="15">
        <v>3165910</v>
      </c>
      <c r="V108" s="14">
        <v>59587540</v>
      </c>
      <c r="W108" s="14">
        <v>228304.75095785441</v>
      </c>
      <c r="X108" s="3" t="s">
        <v>341</v>
      </c>
    </row>
    <row r="109" spans="1:24" x14ac:dyDescent="0.35">
      <c r="A109" s="12" t="s">
        <v>259</v>
      </c>
      <c r="B109" s="3" t="s">
        <v>260</v>
      </c>
      <c r="C109" s="4" t="s">
        <v>342</v>
      </c>
      <c r="D109" s="5">
        <v>306</v>
      </c>
      <c r="E109" s="13">
        <v>13</v>
      </c>
      <c r="F109" s="13">
        <v>13</v>
      </c>
      <c r="G109" s="13">
        <v>13</v>
      </c>
      <c r="H109" s="13">
        <v>13</v>
      </c>
      <c r="I109" s="13">
        <v>12</v>
      </c>
      <c r="J109" s="13">
        <v>13</v>
      </c>
      <c r="K109" s="13">
        <v>13</v>
      </c>
      <c r="L109" s="13">
        <v>13</v>
      </c>
      <c r="M109" s="13">
        <v>13</v>
      </c>
      <c r="N109" s="13">
        <v>13</v>
      </c>
      <c r="O109" s="13">
        <v>13</v>
      </c>
      <c r="P109" s="13">
        <v>13</v>
      </c>
      <c r="Q109" s="13">
        <f t="shared" si="3"/>
        <v>12</v>
      </c>
      <c r="R109" s="13">
        <f t="shared" si="4"/>
        <v>155</v>
      </c>
      <c r="S109" s="14">
        <v>12.916666666666666</v>
      </c>
      <c r="T109" s="15">
        <v>2120530</v>
      </c>
      <c r="U109" s="15">
        <v>0</v>
      </c>
      <c r="V109" s="14">
        <v>35290080</v>
      </c>
      <c r="W109" s="14">
        <v>227677.935483871</v>
      </c>
      <c r="X109" s="3" t="s">
        <v>343</v>
      </c>
    </row>
    <row r="110" spans="1:24" x14ac:dyDescent="0.35">
      <c r="A110" s="12" t="s">
        <v>344</v>
      </c>
      <c r="B110" s="3" t="s">
        <v>345</v>
      </c>
      <c r="C110" s="4" t="s">
        <v>346</v>
      </c>
      <c r="D110" s="5">
        <v>306</v>
      </c>
      <c r="E110" s="13">
        <v>6</v>
      </c>
      <c r="F110" s="13">
        <v>6</v>
      </c>
      <c r="G110" s="13">
        <v>8</v>
      </c>
      <c r="H110" s="13">
        <v>7</v>
      </c>
      <c r="I110" s="13">
        <v>8</v>
      </c>
      <c r="J110" s="13">
        <v>8</v>
      </c>
      <c r="K110" s="13">
        <v>8</v>
      </c>
      <c r="L110" s="13">
        <v>8</v>
      </c>
      <c r="M110" s="13">
        <v>12</v>
      </c>
      <c r="N110" s="13"/>
      <c r="O110" s="13"/>
      <c r="P110" s="13"/>
      <c r="Q110" s="13">
        <f t="shared" si="3"/>
        <v>9</v>
      </c>
      <c r="R110" s="13">
        <f t="shared" si="4"/>
        <v>71</v>
      </c>
      <c r="S110" s="14">
        <v>7.8888888888888893</v>
      </c>
      <c r="T110" s="15">
        <v>1037141</v>
      </c>
      <c r="U110" s="15">
        <v>897235</v>
      </c>
      <c r="V110" s="14">
        <v>16000710</v>
      </c>
      <c r="W110" s="14">
        <v>225362.11267605633</v>
      </c>
      <c r="X110" s="3" t="s">
        <v>347</v>
      </c>
    </row>
    <row r="111" spans="1:24" x14ac:dyDescent="0.35">
      <c r="A111" s="12" t="s">
        <v>71</v>
      </c>
      <c r="B111" s="3" t="s">
        <v>72</v>
      </c>
      <c r="C111" s="4" t="s">
        <v>348</v>
      </c>
      <c r="D111" s="5">
        <v>306</v>
      </c>
      <c r="E111" s="13">
        <v>36</v>
      </c>
      <c r="F111" s="13">
        <v>52</v>
      </c>
      <c r="G111" s="13">
        <v>56</v>
      </c>
      <c r="H111" s="13">
        <v>59</v>
      </c>
      <c r="I111" s="13">
        <v>59</v>
      </c>
      <c r="J111" s="13">
        <v>59</v>
      </c>
      <c r="K111" s="13">
        <v>60</v>
      </c>
      <c r="L111" s="13">
        <v>56</v>
      </c>
      <c r="M111" s="13">
        <v>53</v>
      </c>
      <c r="N111" s="13">
        <v>56</v>
      </c>
      <c r="O111" s="13">
        <v>53</v>
      </c>
      <c r="P111" s="13">
        <v>56</v>
      </c>
      <c r="Q111" s="13">
        <f t="shared" si="3"/>
        <v>12</v>
      </c>
      <c r="R111" s="13">
        <f t="shared" si="4"/>
        <v>655</v>
      </c>
      <c r="S111" s="14">
        <v>54.583333333333336</v>
      </c>
      <c r="T111" s="15">
        <v>10662376</v>
      </c>
      <c r="U111" s="15">
        <v>7780053</v>
      </c>
      <c r="V111" s="14">
        <v>146209325</v>
      </c>
      <c r="W111" s="14">
        <v>223220.34351145037</v>
      </c>
      <c r="X111" s="3" t="s">
        <v>349</v>
      </c>
    </row>
    <row r="112" spans="1:24" x14ac:dyDescent="0.35">
      <c r="A112" s="12" t="s">
        <v>350</v>
      </c>
      <c r="B112" s="3" t="s">
        <v>351</v>
      </c>
      <c r="C112" s="4" t="s">
        <v>352</v>
      </c>
      <c r="D112" s="5">
        <v>306</v>
      </c>
      <c r="E112" s="13">
        <v>37</v>
      </c>
      <c r="F112" s="13">
        <v>37</v>
      </c>
      <c r="G112" s="13">
        <v>37</v>
      </c>
      <c r="H112" s="13">
        <v>12</v>
      </c>
      <c r="I112" s="13">
        <v>12</v>
      </c>
      <c r="J112" s="13">
        <v>12</v>
      </c>
      <c r="K112" s="13">
        <v>11</v>
      </c>
      <c r="L112" s="13">
        <v>11</v>
      </c>
      <c r="M112" s="13">
        <v>11</v>
      </c>
      <c r="N112" s="13">
        <v>11</v>
      </c>
      <c r="O112" s="13">
        <v>11</v>
      </c>
      <c r="P112" s="13">
        <v>11</v>
      </c>
      <c r="Q112" s="13">
        <f t="shared" si="3"/>
        <v>12</v>
      </c>
      <c r="R112" s="13">
        <f t="shared" si="4"/>
        <v>213</v>
      </c>
      <c r="S112" s="14">
        <v>17.75</v>
      </c>
      <c r="T112" s="15">
        <v>0</v>
      </c>
      <c r="U112" s="15">
        <v>0</v>
      </c>
      <c r="V112" s="14">
        <v>47075971</v>
      </c>
      <c r="W112" s="14">
        <v>221013.94835680749</v>
      </c>
      <c r="X112" s="3" t="s">
        <v>353</v>
      </c>
    </row>
    <row r="113" spans="1:24" x14ac:dyDescent="0.35">
      <c r="A113" s="12" t="s">
        <v>354</v>
      </c>
      <c r="B113" s="3" t="s">
        <v>355</v>
      </c>
      <c r="C113" s="4" t="s">
        <v>356</v>
      </c>
      <c r="D113" s="5">
        <v>306</v>
      </c>
      <c r="E113" s="13">
        <v>16</v>
      </c>
      <c r="F113" s="13">
        <v>15</v>
      </c>
      <c r="G113" s="13">
        <v>12</v>
      </c>
      <c r="H113" s="13">
        <v>12</v>
      </c>
      <c r="I113" s="13">
        <v>10</v>
      </c>
      <c r="J113" s="13">
        <v>10</v>
      </c>
      <c r="K113" s="13">
        <v>10</v>
      </c>
      <c r="L113" s="13">
        <v>10</v>
      </c>
      <c r="M113" s="13">
        <v>10</v>
      </c>
      <c r="N113" s="13">
        <v>8</v>
      </c>
      <c r="O113" s="13">
        <v>10</v>
      </c>
      <c r="P113" s="13">
        <v>11</v>
      </c>
      <c r="Q113" s="13">
        <f t="shared" si="3"/>
        <v>12</v>
      </c>
      <c r="R113" s="13">
        <f t="shared" si="4"/>
        <v>134</v>
      </c>
      <c r="S113" s="14">
        <v>11.166666666666666</v>
      </c>
      <c r="T113" s="15">
        <v>1845312</v>
      </c>
      <c r="U113" s="15">
        <v>1560290</v>
      </c>
      <c r="V113" s="14">
        <v>29327685</v>
      </c>
      <c r="W113" s="14">
        <v>218863.3208955224</v>
      </c>
      <c r="X113" s="3" t="s">
        <v>357</v>
      </c>
    </row>
    <row r="114" spans="1:24" x14ac:dyDescent="0.35">
      <c r="A114" s="12" t="s">
        <v>51</v>
      </c>
      <c r="B114" s="3" t="s">
        <v>52</v>
      </c>
      <c r="C114" s="4" t="s">
        <v>358</v>
      </c>
      <c r="D114" s="5">
        <v>306</v>
      </c>
      <c r="E114" s="13">
        <v>163</v>
      </c>
      <c r="F114" s="13">
        <v>154</v>
      </c>
      <c r="G114" s="13">
        <v>148</v>
      </c>
      <c r="H114" s="13">
        <v>171</v>
      </c>
      <c r="I114" s="13">
        <v>184</v>
      </c>
      <c r="J114" s="13">
        <v>187</v>
      </c>
      <c r="K114" s="13">
        <v>177</v>
      </c>
      <c r="L114" s="13">
        <v>195</v>
      </c>
      <c r="M114" s="13">
        <v>249</v>
      </c>
      <c r="N114" s="13">
        <v>218</v>
      </c>
      <c r="O114" s="13">
        <v>175</v>
      </c>
      <c r="P114" s="13">
        <v>134</v>
      </c>
      <c r="Q114" s="13">
        <f t="shared" si="3"/>
        <v>12</v>
      </c>
      <c r="R114" s="13">
        <f t="shared" si="4"/>
        <v>2155</v>
      </c>
      <c r="S114" s="14">
        <v>179.58333333333334</v>
      </c>
      <c r="T114" s="15">
        <v>31419654</v>
      </c>
      <c r="U114" s="15">
        <v>28866512</v>
      </c>
      <c r="V114" s="14">
        <v>471430888</v>
      </c>
      <c r="W114" s="14">
        <v>218761.43294663573</v>
      </c>
      <c r="X114" s="3" t="s">
        <v>359</v>
      </c>
    </row>
    <row r="115" spans="1:24" x14ac:dyDescent="0.35">
      <c r="A115" s="12" t="s">
        <v>360</v>
      </c>
      <c r="B115" s="3" t="s">
        <v>361</v>
      </c>
      <c r="C115" s="4" t="s">
        <v>362</v>
      </c>
      <c r="D115" s="5">
        <v>306</v>
      </c>
      <c r="E115" s="13">
        <v>4</v>
      </c>
      <c r="F115" s="13">
        <v>4</v>
      </c>
      <c r="G115" s="13">
        <v>4</v>
      </c>
      <c r="H115" s="13">
        <v>4</v>
      </c>
      <c r="I115" s="13">
        <v>4</v>
      </c>
      <c r="J115" s="13">
        <v>4</v>
      </c>
      <c r="K115" s="13">
        <v>4</v>
      </c>
      <c r="L115" s="13">
        <v>4</v>
      </c>
      <c r="M115" s="13">
        <v>4</v>
      </c>
      <c r="N115" s="13"/>
      <c r="O115" s="13"/>
      <c r="P115" s="13"/>
      <c r="Q115" s="13">
        <f t="shared" si="3"/>
        <v>9</v>
      </c>
      <c r="R115" s="13">
        <f t="shared" si="4"/>
        <v>36</v>
      </c>
      <c r="S115" s="14">
        <v>4</v>
      </c>
      <c r="T115" s="15">
        <v>458496</v>
      </c>
      <c r="U115" s="15">
        <v>410247</v>
      </c>
      <c r="V115" s="14">
        <v>7874550</v>
      </c>
      <c r="W115" s="14">
        <v>218737.5</v>
      </c>
      <c r="X115" s="3" t="s">
        <v>363</v>
      </c>
    </row>
    <row r="116" spans="1:24" x14ac:dyDescent="0.35">
      <c r="A116" s="12" t="s">
        <v>71</v>
      </c>
      <c r="B116" s="3" t="s">
        <v>72</v>
      </c>
      <c r="C116" s="4" t="s">
        <v>364</v>
      </c>
      <c r="D116" s="5">
        <v>306</v>
      </c>
      <c r="E116" s="13">
        <v>5</v>
      </c>
      <c r="F116" s="13">
        <v>4</v>
      </c>
      <c r="G116" s="13">
        <v>3</v>
      </c>
      <c r="H116" s="13">
        <v>3</v>
      </c>
      <c r="I116" s="13">
        <v>3</v>
      </c>
      <c r="J116" s="13">
        <v>3</v>
      </c>
      <c r="K116" s="13">
        <v>3</v>
      </c>
      <c r="L116" s="13">
        <v>3</v>
      </c>
      <c r="M116" s="13">
        <v>3</v>
      </c>
      <c r="N116" s="13">
        <v>3</v>
      </c>
      <c r="O116" s="13">
        <v>3</v>
      </c>
      <c r="P116" s="13">
        <v>3</v>
      </c>
      <c r="Q116" s="13">
        <f t="shared" si="3"/>
        <v>12</v>
      </c>
      <c r="R116" s="13">
        <f t="shared" si="4"/>
        <v>39</v>
      </c>
      <c r="S116" s="14">
        <v>3.25</v>
      </c>
      <c r="T116" s="15">
        <v>526811</v>
      </c>
      <c r="U116" s="15">
        <v>446772</v>
      </c>
      <c r="V116" s="14">
        <v>8506860</v>
      </c>
      <c r="W116" s="14">
        <v>218124.61538461538</v>
      </c>
      <c r="X116" s="3" t="s">
        <v>365</v>
      </c>
    </row>
    <row r="117" spans="1:24" x14ac:dyDescent="0.35">
      <c r="A117" s="12" t="s">
        <v>259</v>
      </c>
      <c r="B117" s="3" t="s">
        <v>260</v>
      </c>
      <c r="C117" s="4" t="s">
        <v>366</v>
      </c>
      <c r="D117" s="5">
        <v>306</v>
      </c>
      <c r="E117" s="13">
        <v>10</v>
      </c>
      <c r="F117" s="13">
        <v>10</v>
      </c>
      <c r="G117" s="13">
        <v>10</v>
      </c>
      <c r="H117" s="13">
        <v>11</v>
      </c>
      <c r="I117" s="13">
        <v>12</v>
      </c>
      <c r="J117" s="13">
        <v>12</v>
      </c>
      <c r="K117" s="13">
        <v>12</v>
      </c>
      <c r="L117" s="13">
        <v>12</v>
      </c>
      <c r="M117" s="13">
        <v>12</v>
      </c>
      <c r="N117" s="13">
        <v>11</v>
      </c>
      <c r="O117" s="13">
        <v>11</v>
      </c>
      <c r="P117" s="13">
        <v>11</v>
      </c>
      <c r="Q117" s="13">
        <f t="shared" si="3"/>
        <v>12</v>
      </c>
      <c r="R117" s="13">
        <f t="shared" si="4"/>
        <v>134</v>
      </c>
      <c r="S117" s="14">
        <v>11.166666666666666</v>
      </c>
      <c r="T117" s="15">
        <v>1754520</v>
      </c>
      <c r="U117" s="15">
        <v>1531722</v>
      </c>
      <c r="V117" s="14">
        <v>29111823</v>
      </c>
      <c r="W117" s="14">
        <v>217252.41044776121</v>
      </c>
      <c r="X117" s="3" t="s">
        <v>367</v>
      </c>
    </row>
    <row r="118" spans="1:24" x14ac:dyDescent="0.35">
      <c r="A118" s="12" t="s">
        <v>98</v>
      </c>
      <c r="B118" s="3" t="s">
        <v>99</v>
      </c>
      <c r="C118" s="4" t="s">
        <v>368</v>
      </c>
      <c r="D118" s="5">
        <v>306</v>
      </c>
      <c r="E118" s="13"/>
      <c r="F118" s="13"/>
      <c r="G118" s="13"/>
      <c r="H118" s="13">
        <v>3</v>
      </c>
      <c r="I118" s="13">
        <v>3</v>
      </c>
      <c r="J118" s="13">
        <v>4</v>
      </c>
      <c r="K118" s="13">
        <v>1</v>
      </c>
      <c r="L118" s="13">
        <v>1</v>
      </c>
      <c r="M118" s="13">
        <v>1</v>
      </c>
      <c r="N118" s="13"/>
      <c r="O118" s="13"/>
      <c r="P118" s="13"/>
      <c r="Q118" s="13">
        <f t="shared" si="3"/>
        <v>6</v>
      </c>
      <c r="R118" s="13">
        <f t="shared" si="4"/>
        <v>13</v>
      </c>
      <c r="S118" s="14">
        <v>2.1666666666666665</v>
      </c>
      <c r="T118" s="15">
        <v>114317</v>
      </c>
      <c r="U118" s="15">
        <v>146246</v>
      </c>
      <c r="V118" s="14">
        <v>2807027</v>
      </c>
      <c r="W118" s="14">
        <v>215925.15384615387</v>
      </c>
      <c r="X118" s="3" t="s">
        <v>369</v>
      </c>
    </row>
    <row r="119" spans="1:24" x14ac:dyDescent="0.35">
      <c r="A119" s="12" t="s">
        <v>51</v>
      </c>
      <c r="B119" s="3" t="s">
        <v>52</v>
      </c>
      <c r="C119" s="4" t="s">
        <v>370</v>
      </c>
      <c r="D119" s="5">
        <v>306</v>
      </c>
      <c r="E119" s="13">
        <v>8</v>
      </c>
      <c r="F119" s="13">
        <v>11</v>
      </c>
      <c r="G119" s="13">
        <v>11</v>
      </c>
      <c r="H119" s="13">
        <v>11</v>
      </c>
      <c r="I119" s="13">
        <v>11</v>
      </c>
      <c r="J119" s="13">
        <v>11</v>
      </c>
      <c r="K119" s="13">
        <v>11</v>
      </c>
      <c r="L119" s="13">
        <v>11</v>
      </c>
      <c r="M119" s="13">
        <v>12</v>
      </c>
      <c r="N119" s="13">
        <v>12</v>
      </c>
      <c r="O119" s="13">
        <v>11</v>
      </c>
      <c r="P119" s="13">
        <v>12</v>
      </c>
      <c r="Q119" s="13">
        <f t="shared" si="3"/>
        <v>12</v>
      </c>
      <c r="R119" s="13">
        <f t="shared" si="4"/>
        <v>132</v>
      </c>
      <c r="S119" s="14">
        <v>11</v>
      </c>
      <c r="T119" s="15">
        <v>1676243</v>
      </c>
      <c r="U119" s="15">
        <v>0</v>
      </c>
      <c r="V119" s="14">
        <v>28215000</v>
      </c>
      <c r="W119" s="14">
        <v>213750</v>
      </c>
      <c r="X119" s="3" t="s">
        <v>371</v>
      </c>
    </row>
    <row r="120" spans="1:24" x14ac:dyDescent="0.35">
      <c r="A120" s="12" t="s">
        <v>259</v>
      </c>
      <c r="B120" s="3" t="s">
        <v>260</v>
      </c>
      <c r="C120" s="4" t="s">
        <v>372</v>
      </c>
      <c r="D120" s="5">
        <v>306</v>
      </c>
      <c r="E120" s="13">
        <v>6</v>
      </c>
      <c r="F120" s="13">
        <v>6</v>
      </c>
      <c r="G120" s="13">
        <v>6</v>
      </c>
      <c r="H120" s="13">
        <v>6</v>
      </c>
      <c r="I120" s="13">
        <v>6</v>
      </c>
      <c r="J120" s="13">
        <v>6</v>
      </c>
      <c r="K120" s="13">
        <v>6</v>
      </c>
      <c r="L120" s="13">
        <v>6</v>
      </c>
      <c r="M120" s="13">
        <v>6</v>
      </c>
      <c r="N120" s="13">
        <v>6</v>
      </c>
      <c r="O120" s="13">
        <v>6</v>
      </c>
      <c r="P120" s="13">
        <v>6</v>
      </c>
      <c r="Q120" s="13">
        <f t="shared" si="3"/>
        <v>12</v>
      </c>
      <c r="R120" s="13">
        <f t="shared" si="4"/>
        <v>72</v>
      </c>
      <c r="S120" s="14">
        <v>6</v>
      </c>
      <c r="T120" s="15">
        <v>1007772</v>
      </c>
      <c r="U120" s="15">
        <v>814832</v>
      </c>
      <c r="V120" s="14">
        <v>15377240</v>
      </c>
      <c r="W120" s="14">
        <v>213572.77777777778</v>
      </c>
      <c r="X120" s="3" t="s">
        <v>373</v>
      </c>
    </row>
    <row r="121" spans="1:24" x14ac:dyDescent="0.35">
      <c r="A121" s="12" t="s">
        <v>51</v>
      </c>
      <c r="B121" s="3" t="s">
        <v>52</v>
      </c>
      <c r="C121" s="4" t="s">
        <v>374</v>
      </c>
      <c r="D121" s="5">
        <v>306</v>
      </c>
      <c r="E121" s="13">
        <v>25</v>
      </c>
      <c r="F121" s="13">
        <v>28</v>
      </c>
      <c r="G121" s="13">
        <v>31</v>
      </c>
      <c r="H121" s="13"/>
      <c r="I121" s="13"/>
      <c r="J121" s="13"/>
      <c r="K121" s="13"/>
      <c r="L121" s="13"/>
      <c r="M121" s="13"/>
      <c r="N121" s="13"/>
      <c r="O121" s="13"/>
      <c r="P121" s="13"/>
      <c r="Q121" s="13">
        <f t="shared" si="3"/>
        <v>3</v>
      </c>
      <c r="R121" s="13">
        <f t="shared" si="4"/>
        <v>84</v>
      </c>
      <c r="S121" s="14">
        <v>28</v>
      </c>
      <c r="T121" s="15">
        <v>1157634</v>
      </c>
      <c r="U121" s="15">
        <v>970070</v>
      </c>
      <c r="V121" s="14">
        <v>17910000</v>
      </c>
      <c r="W121" s="14">
        <v>213214.28571428571</v>
      </c>
      <c r="X121" s="3" t="s">
        <v>375</v>
      </c>
    </row>
    <row r="122" spans="1:24" x14ac:dyDescent="0.35">
      <c r="A122" s="12" t="s">
        <v>207</v>
      </c>
      <c r="B122" s="3" t="s">
        <v>376</v>
      </c>
      <c r="C122" s="4" t="s">
        <v>377</v>
      </c>
      <c r="D122" s="5">
        <v>306</v>
      </c>
      <c r="E122" s="13">
        <v>4</v>
      </c>
      <c r="F122" s="13">
        <v>4</v>
      </c>
      <c r="G122" s="13">
        <v>4</v>
      </c>
      <c r="H122" s="13">
        <v>4</v>
      </c>
      <c r="I122" s="13">
        <v>4</v>
      </c>
      <c r="J122" s="13">
        <v>4</v>
      </c>
      <c r="K122" s="13">
        <v>4</v>
      </c>
      <c r="L122" s="13">
        <v>4</v>
      </c>
      <c r="M122" s="13">
        <v>4</v>
      </c>
      <c r="N122" s="13">
        <v>4</v>
      </c>
      <c r="O122" s="13">
        <v>4</v>
      </c>
      <c r="P122" s="13">
        <v>4</v>
      </c>
      <c r="Q122" s="13">
        <f t="shared" si="3"/>
        <v>12</v>
      </c>
      <c r="R122" s="13">
        <f t="shared" si="4"/>
        <v>48</v>
      </c>
      <c r="S122" s="14">
        <v>4</v>
      </c>
      <c r="T122" s="15">
        <v>772230</v>
      </c>
      <c r="U122" s="15">
        <v>501103</v>
      </c>
      <c r="V122" s="14">
        <v>10185010</v>
      </c>
      <c r="W122" s="14">
        <v>212187.70833333334</v>
      </c>
      <c r="X122" s="3" t="s">
        <v>378</v>
      </c>
    </row>
    <row r="123" spans="1:24" x14ac:dyDescent="0.35">
      <c r="A123" s="12" t="s">
        <v>350</v>
      </c>
      <c r="B123" s="3" t="s">
        <v>379</v>
      </c>
      <c r="C123" s="4" t="s">
        <v>380</v>
      </c>
      <c r="D123" s="5">
        <v>306</v>
      </c>
      <c r="E123" s="13">
        <v>10</v>
      </c>
      <c r="F123" s="13">
        <v>10</v>
      </c>
      <c r="G123" s="13">
        <v>10</v>
      </c>
      <c r="H123" s="13">
        <v>10</v>
      </c>
      <c r="I123" s="13">
        <v>10</v>
      </c>
      <c r="J123" s="13">
        <v>10</v>
      </c>
      <c r="K123" s="13">
        <v>7</v>
      </c>
      <c r="L123" s="13">
        <v>7</v>
      </c>
      <c r="M123" s="13">
        <v>7</v>
      </c>
      <c r="N123" s="13">
        <v>9</v>
      </c>
      <c r="O123" s="13">
        <v>9</v>
      </c>
      <c r="P123" s="13">
        <v>9</v>
      </c>
      <c r="Q123" s="13">
        <f t="shared" si="3"/>
        <v>12</v>
      </c>
      <c r="R123" s="13">
        <f t="shared" si="4"/>
        <v>108</v>
      </c>
      <c r="S123" s="14">
        <v>9</v>
      </c>
      <c r="T123" s="15">
        <v>1449222</v>
      </c>
      <c r="U123" s="15">
        <v>1206205</v>
      </c>
      <c r="V123" s="14">
        <v>22579941</v>
      </c>
      <c r="W123" s="14">
        <v>209073.52777777778</v>
      </c>
      <c r="X123" s="3" t="s">
        <v>381</v>
      </c>
    </row>
    <row r="124" spans="1:24" x14ac:dyDescent="0.35">
      <c r="A124" s="12" t="s">
        <v>382</v>
      </c>
      <c r="B124" s="3" t="s">
        <v>383</v>
      </c>
      <c r="C124" s="4" t="s">
        <v>384</v>
      </c>
      <c r="D124" s="5">
        <v>306</v>
      </c>
      <c r="E124" s="13">
        <v>21</v>
      </c>
      <c r="F124" s="13">
        <v>21</v>
      </c>
      <c r="G124" s="13">
        <v>21</v>
      </c>
      <c r="H124" s="13">
        <v>22</v>
      </c>
      <c r="I124" s="13">
        <v>21</v>
      </c>
      <c r="J124" s="13">
        <v>21</v>
      </c>
      <c r="K124" s="13">
        <v>21</v>
      </c>
      <c r="L124" s="13">
        <v>20</v>
      </c>
      <c r="M124" s="13">
        <v>21</v>
      </c>
      <c r="N124" s="13">
        <v>21</v>
      </c>
      <c r="O124" s="13">
        <v>21</v>
      </c>
      <c r="P124" s="13">
        <v>21</v>
      </c>
      <c r="Q124" s="13">
        <f t="shared" si="3"/>
        <v>12</v>
      </c>
      <c r="R124" s="13">
        <f t="shared" si="4"/>
        <v>252</v>
      </c>
      <c r="S124" s="14">
        <v>21</v>
      </c>
      <c r="T124" s="15">
        <v>3538177</v>
      </c>
      <c r="U124" s="15">
        <v>3459467</v>
      </c>
      <c r="V124" s="14">
        <v>52600585</v>
      </c>
      <c r="W124" s="14">
        <v>208732.48015873018</v>
      </c>
      <c r="X124" s="3" t="s">
        <v>385</v>
      </c>
    </row>
    <row r="125" spans="1:24" x14ac:dyDescent="0.35">
      <c r="A125" s="12" t="s">
        <v>236</v>
      </c>
      <c r="B125" s="3" t="s">
        <v>237</v>
      </c>
      <c r="C125" s="4" t="s">
        <v>386</v>
      </c>
      <c r="D125" s="5">
        <v>306</v>
      </c>
      <c r="E125" s="13">
        <v>52</v>
      </c>
      <c r="F125" s="13">
        <v>52</v>
      </c>
      <c r="G125" s="13">
        <v>52</v>
      </c>
      <c r="H125" s="13">
        <v>25</v>
      </c>
      <c r="I125" s="13">
        <v>26</v>
      </c>
      <c r="J125" s="13">
        <v>25</v>
      </c>
      <c r="K125" s="13">
        <v>25</v>
      </c>
      <c r="L125" s="13">
        <v>24</v>
      </c>
      <c r="M125" s="13">
        <v>26</v>
      </c>
      <c r="N125" s="13">
        <v>26</v>
      </c>
      <c r="O125" s="13">
        <v>25</v>
      </c>
      <c r="P125" s="13">
        <v>25</v>
      </c>
      <c r="Q125" s="13">
        <f t="shared" si="3"/>
        <v>12</v>
      </c>
      <c r="R125" s="13">
        <f t="shared" si="4"/>
        <v>383</v>
      </c>
      <c r="S125" s="14">
        <v>31.916666666666668</v>
      </c>
      <c r="T125" s="15">
        <v>4404063</v>
      </c>
      <c r="U125" s="15">
        <v>3924973</v>
      </c>
      <c r="V125" s="14">
        <v>78679545</v>
      </c>
      <c r="W125" s="14">
        <v>205429.62140992167</v>
      </c>
      <c r="X125" s="3" t="s">
        <v>387</v>
      </c>
    </row>
    <row r="126" spans="1:24" x14ac:dyDescent="0.35">
      <c r="A126" s="12" t="s">
        <v>388</v>
      </c>
      <c r="B126" s="3" t="s">
        <v>389</v>
      </c>
      <c r="C126" s="4" t="s">
        <v>390</v>
      </c>
      <c r="D126" s="5">
        <v>306</v>
      </c>
      <c r="E126" s="13">
        <v>4</v>
      </c>
      <c r="F126" s="13">
        <v>4</v>
      </c>
      <c r="G126" s="13">
        <v>4</v>
      </c>
      <c r="H126" s="13">
        <v>4</v>
      </c>
      <c r="I126" s="13">
        <v>3</v>
      </c>
      <c r="J126" s="13">
        <v>3</v>
      </c>
      <c r="K126" s="13">
        <v>3</v>
      </c>
      <c r="L126" s="13">
        <v>3</v>
      </c>
      <c r="M126" s="13">
        <v>3</v>
      </c>
      <c r="N126" s="13">
        <v>3</v>
      </c>
      <c r="O126" s="13">
        <v>4</v>
      </c>
      <c r="P126" s="13">
        <v>4</v>
      </c>
      <c r="Q126" s="13">
        <f t="shared" si="3"/>
        <v>12</v>
      </c>
      <c r="R126" s="13">
        <f t="shared" si="4"/>
        <v>42</v>
      </c>
      <c r="S126" s="14">
        <v>3.5</v>
      </c>
      <c r="T126" s="15">
        <v>517155</v>
      </c>
      <c r="U126" s="15">
        <v>430543</v>
      </c>
      <c r="V126" s="14">
        <v>8563865</v>
      </c>
      <c r="W126" s="14">
        <v>203901.5476190476</v>
      </c>
      <c r="X126" s="3" t="s">
        <v>391</v>
      </c>
    </row>
    <row r="127" spans="1:24" x14ac:dyDescent="0.35">
      <c r="A127" s="12" t="s">
        <v>25</v>
      </c>
      <c r="B127" s="3" t="s">
        <v>26</v>
      </c>
      <c r="C127" s="4" t="s">
        <v>392</v>
      </c>
      <c r="D127" s="5">
        <v>306</v>
      </c>
      <c r="E127" s="13">
        <v>18</v>
      </c>
      <c r="F127" s="13">
        <v>18</v>
      </c>
      <c r="G127" s="13">
        <v>18</v>
      </c>
      <c r="H127" s="13">
        <v>40</v>
      </c>
      <c r="I127" s="13">
        <v>40</v>
      </c>
      <c r="J127" s="13">
        <v>40</v>
      </c>
      <c r="K127" s="13">
        <v>20</v>
      </c>
      <c r="L127" s="13">
        <v>20</v>
      </c>
      <c r="M127" s="13">
        <v>20</v>
      </c>
      <c r="N127" s="13">
        <v>20</v>
      </c>
      <c r="O127" s="13">
        <v>20</v>
      </c>
      <c r="P127" s="13">
        <v>20</v>
      </c>
      <c r="Q127" s="13">
        <f t="shared" si="3"/>
        <v>12</v>
      </c>
      <c r="R127" s="13">
        <f t="shared" si="4"/>
        <v>294</v>
      </c>
      <c r="S127" s="14">
        <v>24.5</v>
      </c>
      <c r="T127" s="15">
        <v>3964004</v>
      </c>
      <c r="U127" s="15">
        <v>2924225</v>
      </c>
      <c r="V127" s="14">
        <v>59854274</v>
      </c>
      <c r="W127" s="14">
        <v>203585.96598639456</v>
      </c>
      <c r="X127" s="3" t="s">
        <v>393</v>
      </c>
    </row>
    <row r="128" spans="1:24" x14ac:dyDescent="0.35">
      <c r="A128" s="12" t="s">
        <v>236</v>
      </c>
      <c r="B128" s="3" t="s">
        <v>237</v>
      </c>
      <c r="C128" s="4" t="s">
        <v>394</v>
      </c>
      <c r="D128" s="5">
        <v>306</v>
      </c>
      <c r="E128" s="13">
        <v>25</v>
      </c>
      <c r="F128" s="13">
        <v>26</v>
      </c>
      <c r="G128" s="13">
        <v>26</v>
      </c>
      <c r="H128" s="13">
        <v>26</v>
      </c>
      <c r="I128" s="13">
        <v>22</v>
      </c>
      <c r="J128" s="13">
        <v>21</v>
      </c>
      <c r="K128" s="13">
        <v>19</v>
      </c>
      <c r="L128" s="13">
        <v>20</v>
      </c>
      <c r="M128" s="13">
        <v>25</v>
      </c>
      <c r="N128" s="13">
        <v>24</v>
      </c>
      <c r="O128" s="13">
        <v>25</v>
      </c>
      <c r="P128" s="13">
        <v>25</v>
      </c>
      <c r="Q128" s="13">
        <f t="shared" si="3"/>
        <v>12</v>
      </c>
      <c r="R128" s="13">
        <f t="shared" si="4"/>
        <v>284</v>
      </c>
      <c r="S128" s="14">
        <v>23.666666666666668</v>
      </c>
      <c r="T128" s="15">
        <v>2396981</v>
      </c>
      <c r="U128" s="15">
        <v>2057465</v>
      </c>
      <c r="V128" s="14">
        <v>57636432</v>
      </c>
      <c r="W128" s="14">
        <v>202945.18309859154</v>
      </c>
      <c r="X128" s="3" t="s">
        <v>395</v>
      </c>
    </row>
    <row r="129" spans="1:24" x14ac:dyDescent="0.35">
      <c r="A129" s="12" t="s">
        <v>236</v>
      </c>
      <c r="B129" s="3" t="s">
        <v>237</v>
      </c>
      <c r="C129" s="4" t="s">
        <v>396</v>
      </c>
      <c r="D129" s="5">
        <v>306</v>
      </c>
      <c r="E129" s="13">
        <v>20</v>
      </c>
      <c r="F129" s="13">
        <v>19</v>
      </c>
      <c r="G129" s="13">
        <v>3</v>
      </c>
      <c r="H129" s="13">
        <v>1</v>
      </c>
      <c r="I129" s="13">
        <v>1</v>
      </c>
      <c r="J129" s="13">
        <v>1</v>
      </c>
      <c r="K129" s="13"/>
      <c r="L129" s="13"/>
      <c r="M129" s="13"/>
      <c r="N129" s="13"/>
      <c r="O129" s="13"/>
      <c r="P129" s="13"/>
      <c r="Q129" s="13">
        <f t="shared" si="3"/>
        <v>6</v>
      </c>
      <c r="R129" s="13">
        <f t="shared" si="4"/>
        <v>45</v>
      </c>
      <c r="S129" s="14">
        <v>7.5</v>
      </c>
      <c r="T129" s="15">
        <v>599650</v>
      </c>
      <c r="U129" s="15">
        <v>498278</v>
      </c>
      <c r="V129" s="14">
        <v>9126697</v>
      </c>
      <c r="W129" s="14">
        <v>202815.48888888888</v>
      </c>
      <c r="X129" s="3" t="s">
        <v>397</v>
      </c>
    </row>
    <row r="130" spans="1:24" x14ac:dyDescent="0.35">
      <c r="A130" s="12" t="s">
        <v>398</v>
      </c>
      <c r="B130" s="3" t="s">
        <v>399</v>
      </c>
      <c r="C130" s="4" t="s">
        <v>400</v>
      </c>
      <c r="D130" s="5">
        <v>306</v>
      </c>
      <c r="E130" s="13">
        <v>55</v>
      </c>
      <c r="F130" s="13">
        <v>55</v>
      </c>
      <c r="G130" s="13">
        <v>54</v>
      </c>
      <c r="H130" s="13">
        <v>156</v>
      </c>
      <c r="I130" s="13">
        <v>51</v>
      </c>
      <c r="J130" s="13">
        <v>47</v>
      </c>
      <c r="K130" s="13">
        <v>50</v>
      </c>
      <c r="L130" s="13">
        <v>54</v>
      </c>
      <c r="M130" s="13">
        <v>54</v>
      </c>
      <c r="N130" s="13">
        <v>51</v>
      </c>
      <c r="O130" s="13">
        <v>54</v>
      </c>
      <c r="P130" s="13">
        <v>54</v>
      </c>
      <c r="Q130" s="13">
        <f t="shared" si="3"/>
        <v>12</v>
      </c>
      <c r="R130" s="13">
        <f t="shared" si="4"/>
        <v>735</v>
      </c>
      <c r="S130" s="14">
        <v>61.25</v>
      </c>
      <c r="T130" s="15">
        <v>11183822</v>
      </c>
      <c r="U130" s="15">
        <v>0</v>
      </c>
      <c r="V130" s="14">
        <v>148186358</v>
      </c>
      <c r="W130" s="14">
        <v>201614.09251700679</v>
      </c>
      <c r="X130" s="3" t="s">
        <v>401</v>
      </c>
    </row>
    <row r="131" spans="1:24" x14ac:dyDescent="0.35">
      <c r="A131" s="12" t="s">
        <v>402</v>
      </c>
      <c r="B131" s="3" t="s">
        <v>403</v>
      </c>
      <c r="C131" s="4" t="s">
        <v>404</v>
      </c>
      <c r="D131" s="5">
        <v>306</v>
      </c>
      <c r="E131" s="13">
        <v>3</v>
      </c>
      <c r="F131" s="13">
        <v>3</v>
      </c>
      <c r="G131" s="13">
        <v>3</v>
      </c>
      <c r="H131" s="13">
        <v>3</v>
      </c>
      <c r="I131" s="13">
        <v>3</v>
      </c>
      <c r="J131" s="13">
        <v>3</v>
      </c>
      <c r="K131" s="13">
        <v>3</v>
      </c>
      <c r="L131" s="13">
        <v>3</v>
      </c>
      <c r="M131" s="13">
        <v>3</v>
      </c>
      <c r="N131" s="13">
        <v>3</v>
      </c>
      <c r="O131" s="13">
        <v>3</v>
      </c>
      <c r="P131" s="13">
        <v>3</v>
      </c>
      <c r="Q131" s="13">
        <f t="shared" si="3"/>
        <v>12</v>
      </c>
      <c r="R131" s="13">
        <f t="shared" si="4"/>
        <v>36</v>
      </c>
      <c r="S131" s="14">
        <v>3</v>
      </c>
      <c r="T131" s="15">
        <v>351145</v>
      </c>
      <c r="U131" s="15">
        <v>375120</v>
      </c>
      <c r="V131" s="14">
        <v>7200000</v>
      </c>
      <c r="W131" s="14">
        <v>200000</v>
      </c>
      <c r="X131" s="3" t="s">
        <v>405</v>
      </c>
    </row>
    <row r="132" spans="1:24" x14ac:dyDescent="0.35">
      <c r="A132" s="12" t="s">
        <v>98</v>
      </c>
      <c r="B132" s="3" t="s">
        <v>99</v>
      </c>
      <c r="C132" s="4" t="s">
        <v>406</v>
      </c>
      <c r="D132" s="5">
        <v>306</v>
      </c>
      <c r="E132" s="13"/>
      <c r="F132" s="13"/>
      <c r="G132" s="13"/>
      <c r="H132" s="13"/>
      <c r="I132" s="13"/>
      <c r="J132" s="13"/>
      <c r="K132" s="13"/>
      <c r="L132" s="13">
        <v>1</v>
      </c>
      <c r="M132" s="13">
        <v>1</v>
      </c>
      <c r="N132" s="13">
        <v>1</v>
      </c>
      <c r="O132" s="13">
        <v>1</v>
      </c>
      <c r="P132" s="13">
        <v>1</v>
      </c>
      <c r="Q132" s="13">
        <f t="shared" ref="Q132:Q195" si="5">COUNT(E132:P132)</f>
        <v>5</v>
      </c>
      <c r="R132" s="13">
        <f t="shared" ref="R132:R195" si="6">SUM(E132:P132)</f>
        <v>5</v>
      </c>
      <c r="S132" s="14">
        <v>1</v>
      </c>
      <c r="T132" s="15">
        <v>62155</v>
      </c>
      <c r="U132" s="15">
        <v>52100</v>
      </c>
      <c r="V132" s="14">
        <v>1000000</v>
      </c>
      <c r="W132" s="14">
        <v>200000</v>
      </c>
      <c r="X132" s="3" t="s">
        <v>407</v>
      </c>
    </row>
    <row r="133" spans="1:24" x14ac:dyDescent="0.35">
      <c r="A133" s="12" t="s">
        <v>408</v>
      </c>
      <c r="B133" s="3" t="s">
        <v>409</v>
      </c>
      <c r="C133" s="4" t="s">
        <v>410</v>
      </c>
      <c r="D133" s="5">
        <v>306</v>
      </c>
      <c r="E133" s="13">
        <v>6</v>
      </c>
      <c r="F133" s="13">
        <v>6</v>
      </c>
      <c r="G133" s="13">
        <v>6</v>
      </c>
      <c r="H133" s="13">
        <v>5</v>
      </c>
      <c r="I133" s="13">
        <v>5</v>
      </c>
      <c r="J133" s="13">
        <v>5</v>
      </c>
      <c r="K133" s="13">
        <v>-1</v>
      </c>
      <c r="L133" s="13">
        <v>-1</v>
      </c>
      <c r="M133" s="13">
        <v>-1</v>
      </c>
      <c r="N133" s="13">
        <v>-1</v>
      </c>
      <c r="O133" s="13">
        <v>-1</v>
      </c>
      <c r="P133" s="13">
        <v>-1</v>
      </c>
      <c r="Q133" s="13">
        <f t="shared" si="5"/>
        <v>12</v>
      </c>
      <c r="R133" s="13">
        <f t="shared" si="6"/>
        <v>27</v>
      </c>
      <c r="S133" s="14">
        <v>2.25</v>
      </c>
      <c r="T133" s="15">
        <v>14553</v>
      </c>
      <c r="U133" s="15">
        <v>260253</v>
      </c>
      <c r="V133" s="14">
        <v>5355000</v>
      </c>
      <c r="W133" s="14">
        <v>198333.33333333334</v>
      </c>
      <c r="X133" s="3" t="s">
        <v>411</v>
      </c>
    </row>
    <row r="134" spans="1:24" x14ac:dyDescent="0.35">
      <c r="A134" s="12" t="s">
        <v>236</v>
      </c>
      <c r="B134" s="3" t="s">
        <v>237</v>
      </c>
      <c r="C134" s="4" t="s">
        <v>412</v>
      </c>
      <c r="D134" s="5">
        <v>306</v>
      </c>
      <c r="E134" s="13">
        <v>20</v>
      </c>
      <c r="F134" s="13">
        <v>20</v>
      </c>
      <c r="G134" s="13">
        <v>20</v>
      </c>
      <c r="H134" s="13">
        <v>20</v>
      </c>
      <c r="I134" s="13">
        <v>20</v>
      </c>
      <c r="J134" s="13">
        <v>20</v>
      </c>
      <c r="K134" s="13">
        <v>19</v>
      </c>
      <c r="L134" s="13">
        <v>19</v>
      </c>
      <c r="M134" s="13">
        <v>20</v>
      </c>
      <c r="N134" s="13">
        <v>20</v>
      </c>
      <c r="O134" s="13">
        <v>20</v>
      </c>
      <c r="P134" s="13">
        <v>21</v>
      </c>
      <c r="Q134" s="13">
        <f t="shared" si="5"/>
        <v>12</v>
      </c>
      <c r="R134" s="13">
        <f t="shared" si="6"/>
        <v>239</v>
      </c>
      <c r="S134" s="14">
        <v>19.916666666666668</v>
      </c>
      <c r="T134" s="15">
        <v>2647084</v>
      </c>
      <c r="U134" s="15">
        <v>2459554</v>
      </c>
      <c r="V134" s="14">
        <v>46962837</v>
      </c>
      <c r="W134" s="14">
        <v>196497.2259414226</v>
      </c>
      <c r="X134" s="3" t="s">
        <v>413</v>
      </c>
    </row>
    <row r="135" spans="1:24" x14ac:dyDescent="0.35">
      <c r="A135" s="12" t="s">
        <v>51</v>
      </c>
      <c r="B135" s="3" t="s">
        <v>52</v>
      </c>
      <c r="C135" s="4" t="s">
        <v>414</v>
      </c>
      <c r="D135" s="5">
        <v>306</v>
      </c>
      <c r="E135" s="13">
        <v>10</v>
      </c>
      <c r="F135" s="13">
        <v>10</v>
      </c>
      <c r="G135" s="13">
        <v>10</v>
      </c>
      <c r="H135" s="13">
        <v>10</v>
      </c>
      <c r="I135" s="13">
        <v>10</v>
      </c>
      <c r="J135" s="13">
        <v>10</v>
      </c>
      <c r="K135" s="13">
        <v>10</v>
      </c>
      <c r="L135" s="13">
        <v>10</v>
      </c>
      <c r="M135" s="13">
        <v>11</v>
      </c>
      <c r="N135" s="13">
        <v>11</v>
      </c>
      <c r="O135" s="13">
        <v>10</v>
      </c>
      <c r="P135" s="13">
        <v>10</v>
      </c>
      <c r="Q135" s="13">
        <f t="shared" si="5"/>
        <v>12</v>
      </c>
      <c r="R135" s="13">
        <f t="shared" si="6"/>
        <v>122</v>
      </c>
      <c r="S135" s="14">
        <v>10.166666666666666</v>
      </c>
      <c r="T135" s="15">
        <v>1530283</v>
      </c>
      <c r="U135" s="15">
        <v>0</v>
      </c>
      <c r="V135" s="14">
        <v>23863560</v>
      </c>
      <c r="W135" s="14">
        <v>195602.95081967211</v>
      </c>
      <c r="X135" s="3" t="s">
        <v>415</v>
      </c>
    </row>
    <row r="136" spans="1:24" x14ac:dyDescent="0.35">
      <c r="A136" s="12" t="s">
        <v>51</v>
      </c>
      <c r="B136" s="3" t="s">
        <v>52</v>
      </c>
      <c r="C136" s="4" t="s">
        <v>416</v>
      </c>
      <c r="D136" s="5">
        <v>306</v>
      </c>
      <c r="E136" s="13">
        <v>3</v>
      </c>
      <c r="F136" s="13">
        <v>3</v>
      </c>
      <c r="G136" s="13">
        <v>3</v>
      </c>
      <c r="H136" s="13">
        <v>3</v>
      </c>
      <c r="I136" s="13">
        <v>2</v>
      </c>
      <c r="J136" s="13">
        <v>2</v>
      </c>
      <c r="K136" s="13">
        <v>3</v>
      </c>
      <c r="L136" s="13">
        <v>2</v>
      </c>
      <c r="M136" s="13">
        <v>2</v>
      </c>
      <c r="N136" s="13">
        <v>2</v>
      </c>
      <c r="O136" s="13">
        <v>1</v>
      </c>
      <c r="P136" s="13">
        <v>1</v>
      </c>
      <c r="Q136" s="13">
        <f t="shared" si="5"/>
        <v>12</v>
      </c>
      <c r="R136" s="13">
        <f t="shared" si="6"/>
        <v>27</v>
      </c>
      <c r="S136" s="14">
        <v>2.25</v>
      </c>
      <c r="T136" s="15">
        <v>300739</v>
      </c>
      <c r="U136" s="15">
        <v>269804</v>
      </c>
      <c r="V136" s="14">
        <v>5270000</v>
      </c>
      <c r="W136" s="14">
        <v>195185.18518518517</v>
      </c>
      <c r="X136" s="3" t="s">
        <v>417</v>
      </c>
    </row>
    <row r="137" spans="1:24" x14ac:dyDescent="0.35">
      <c r="A137" s="12" t="s">
        <v>418</v>
      </c>
      <c r="B137" s="3" t="s">
        <v>419</v>
      </c>
      <c r="C137" s="4" t="s">
        <v>420</v>
      </c>
      <c r="D137" s="5">
        <v>306</v>
      </c>
      <c r="E137" s="13">
        <v>54</v>
      </c>
      <c r="F137" s="13">
        <v>51</v>
      </c>
      <c r="G137" s="13">
        <v>54</v>
      </c>
      <c r="H137" s="13">
        <v>52</v>
      </c>
      <c r="I137" s="13">
        <v>52</v>
      </c>
      <c r="J137" s="13">
        <v>43</v>
      </c>
      <c r="K137" s="13">
        <v>37</v>
      </c>
      <c r="L137" s="13">
        <v>40</v>
      </c>
      <c r="M137" s="13">
        <v>53</v>
      </c>
      <c r="N137" s="13">
        <v>56</v>
      </c>
      <c r="O137" s="13">
        <v>56</v>
      </c>
      <c r="P137" s="13">
        <v>56</v>
      </c>
      <c r="Q137" s="13">
        <f t="shared" si="5"/>
        <v>12</v>
      </c>
      <c r="R137" s="13">
        <f t="shared" si="6"/>
        <v>604</v>
      </c>
      <c r="S137" s="14">
        <v>50.333333333333336</v>
      </c>
      <c r="T137" s="15">
        <v>6812854</v>
      </c>
      <c r="U137" s="15">
        <v>5422724</v>
      </c>
      <c r="V137" s="14">
        <v>117114229</v>
      </c>
      <c r="W137" s="14">
        <v>193897.73013245032</v>
      </c>
      <c r="X137" s="3" t="s">
        <v>421</v>
      </c>
    </row>
    <row r="138" spans="1:24" x14ac:dyDescent="0.35">
      <c r="A138" s="12" t="s">
        <v>296</v>
      </c>
      <c r="B138" s="3" t="s">
        <v>297</v>
      </c>
      <c r="C138" s="4" t="s">
        <v>422</v>
      </c>
      <c r="D138" s="5">
        <v>306</v>
      </c>
      <c r="E138" s="13">
        <v>13</v>
      </c>
      <c r="F138" s="13">
        <v>15</v>
      </c>
      <c r="G138" s="13">
        <v>13</v>
      </c>
      <c r="H138" s="13">
        <v>13</v>
      </c>
      <c r="I138" s="13">
        <v>13</v>
      </c>
      <c r="J138" s="13">
        <v>13</v>
      </c>
      <c r="K138" s="13">
        <v>13</v>
      </c>
      <c r="L138" s="13">
        <v>13</v>
      </c>
      <c r="M138" s="13">
        <v>13</v>
      </c>
      <c r="N138" s="13">
        <v>14</v>
      </c>
      <c r="O138" s="13">
        <v>15</v>
      </c>
      <c r="P138" s="13">
        <v>13</v>
      </c>
      <c r="Q138" s="13">
        <f t="shared" si="5"/>
        <v>12</v>
      </c>
      <c r="R138" s="13">
        <f t="shared" si="6"/>
        <v>161</v>
      </c>
      <c r="S138" s="14">
        <v>13.416666666666666</v>
      </c>
      <c r="T138" s="15">
        <v>2050856</v>
      </c>
      <c r="U138" s="15">
        <v>1618259</v>
      </c>
      <c r="V138" s="14">
        <v>31097012</v>
      </c>
      <c r="W138" s="14">
        <v>193149.14285714287</v>
      </c>
      <c r="X138" s="3" t="s">
        <v>423</v>
      </c>
    </row>
    <row r="139" spans="1:24" x14ac:dyDescent="0.35">
      <c r="A139" s="12" t="s">
        <v>259</v>
      </c>
      <c r="B139" s="3" t="s">
        <v>260</v>
      </c>
      <c r="C139" s="4" t="s">
        <v>424</v>
      </c>
      <c r="D139" s="5">
        <v>306</v>
      </c>
      <c r="E139" s="13">
        <v>14</v>
      </c>
      <c r="F139" s="13">
        <v>14</v>
      </c>
      <c r="G139" s="13">
        <v>14</v>
      </c>
      <c r="H139" s="13">
        <v>13</v>
      </c>
      <c r="I139" s="13">
        <v>12</v>
      </c>
      <c r="J139" s="13">
        <v>10</v>
      </c>
      <c r="K139" s="13">
        <v>10</v>
      </c>
      <c r="L139" s="13">
        <v>10</v>
      </c>
      <c r="M139" s="13">
        <v>9</v>
      </c>
      <c r="N139" s="13">
        <v>12</v>
      </c>
      <c r="O139" s="13">
        <v>13</v>
      </c>
      <c r="P139" s="13">
        <v>12</v>
      </c>
      <c r="Q139" s="13">
        <f t="shared" si="5"/>
        <v>12</v>
      </c>
      <c r="R139" s="13">
        <f t="shared" si="6"/>
        <v>143</v>
      </c>
      <c r="S139" s="14">
        <v>11.916666666666666</v>
      </c>
      <c r="T139" s="15">
        <v>1495672</v>
      </c>
      <c r="U139" s="15">
        <v>1421822</v>
      </c>
      <c r="V139" s="14">
        <v>27389901</v>
      </c>
      <c r="W139" s="14">
        <v>191537.76923076925</v>
      </c>
      <c r="X139" s="3" t="s">
        <v>425</v>
      </c>
    </row>
    <row r="140" spans="1:24" x14ac:dyDescent="0.35">
      <c r="A140" s="12" t="s">
        <v>426</v>
      </c>
      <c r="B140" s="3" t="s">
        <v>427</v>
      </c>
      <c r="C140" s="4" t="s">
        <v>428</v>
      </c>
      <c r="D140" s="5">
        <v>306</v>
      </c>
      <c r="E140" s="13">
        <v>40</v>
      </c>
      <c r="F140" s="13">
        <v>39</v>
      </c>
      <c r="G140" s="13">
        <v>39</v>
      </c>
      <c r="H140" s="13">
        <v>40</v>
      </c>
      <c r="I140" s="13">
        <v>39</v>
      </c>
      <c r="J140" s="13">
        <v>39</v>
      </c>
      <c r="K140" s="13">
        <v>37</v>
      </c>
      <c r="L140" s="13">
        <v>35</v>
      </c>
      <c r="M140" s="13">
        <v>37</v>
      </c>
      <c r="N140" s="13">
        <v>36</v>
      </c>
      <c r="O140" s="13">
        <v>35</v>
      </c>
      <c r="P140" s="13">
        <v>34</v>
      </c>
      <c r="Q140" s="13">
        <f t="shared" si="5"/>
        <v>12</v>
      </c>
      <c r="R140" s="13">
        <f t="shared" si="6"/>
        <v>450</v>
      </c>
      <c r="S140" s="14">
        <v>37.5</v>
      </c>
      <c r="T140" s="15">
        <v>5012851</v>
      </c>
      <c r="U140" s="15">
        <v>4588637</v>
      </c>
      <c r="V140" s="14">
        <v>86163709</v>
      </c>
      <c r="W140" s="14">
        <v>191474.90888888889</v>
      </c>
      <c r="X140" s="3" t="s">
        <v>429</v>
      </c>
    </row>
    <row r="141" spans="1:24" x14ac:dyDescent="0.35">
      <c r="A141" s="12" t="s">
        <v>63</v>
      </c>
      <c r="B141" s="3" t="s">
        <v>64</v>
      </c>
      <c r="C141" s="4" t="s">
        <v>430</v>
      </c>
      <c r="D141" s="5">
        <v>306</v>
      </c>
      <c r="E141" s="13">
        <v>188</v>
      </c>
      <c r="F141" s="13">
        <v>206</v>
      </c>
      <c r="G141" s="13">
        <v>210</v>
      </c>
      <c r="H141" s="13">
        <v>194</v>
      </c>
      <c r="I141" s="13">
        <v>194</v>
      </c>
      <c r="J141" s="13">
        <v>182</v>
      </c>
      <c r="K141" s="13">
        <v>174</v>
      </c>
      <c r="L141" s="13">
        <v>173</v>
      </c>
      <c r="M141" s="13">
        <v>137</v>
      </c>
      <c r="N141" s="13">
        <v>146</v>
      </c>
      <c r="O141" s="13">
        <v>166</v>
      </c>
      <c r="P141" s="13">
        <v>141</v>
      </c>
      <c r="Q141" s="13">
        <f t="shared" si="5"/>
        <v>12</v>
      </c>
      <c r="R141" s="13">
        <f t="shared" si="6"/>
        <v>2111</v>
      </c>
      <c r="S141" s="14">
        <v>175.91666666666666</v>
      </c>
      <c r="T141" s="15">
        <v>23780245</v>
      </c>
      <c r="U141" s="15">
        <v>23047826</v>
      </c>
      <c r="V141" s="14">
        <v>402125849</v>
      </c>
      <c r="W141" s="14">
        <v>190490.69114163905</v>
      </c>
      <c r="X141" s="3" t="s">
        <v>431</v>
      </c>
    </row>
    <row r="142" spans="1:24" x14ac:dyDescent="0.35">
      <c r="A142" s="12" t="s">
        <v>259</v>
      </c>
      <c r="B142" s="3" t="s">
        <v>260</v>
      </c>
      <c r="C142" s="4" t="s">
        <v>432</v>
      </c>
      <c r="D142" s="5">
        <v>306</v>
      </c>
      <c r="E142" s="13">
        <v>16</v>
      </c>
      <c r="F142" s="13">
        <v>17</v>
      </c>
      <c r="G142" s="13">
        <v>15</v>
      </c>
      <c r="H142" s="13">
        <v>15</v>
      </c>
      <c r="I142" s="13">
        <v>14</v>
      </c>
      <c r="J142" s="13">
        <v>14</v>
      </c>
      <c r="K142" s="13">
        <v>14</v>
      </c>
      <c r="L142" s="13">
        <v>14</v>
      </c>
      <c r="M142" s="13">
        <v>14</v>
      </c>
      <c r="N142" s="13">
        <v>16</v>
      </c>
      <c r="O142" s="13">
        <v>16</v>
      </c>
      <c r="P142" s="13">
        <v>16</v>
      </c>
      <c r="Q142" s="13">
        <f t="shared" si="5"/>
        <v>12</v>
      </c>
      <c r="R142" s="13">
        <f t="shared" si="6"/>
        <v>181</v>
      </c>
      <c r="S142" s="14">
        <v>15.083333333333334</v>
      </c>
      <c r="T142" s="15">
        <v>2132612</v>
      </c>
      <c r="U142" s="15">
        <v>1884631</v>
      </c>
      <c r="V142" s="14">
        <v>34430866</v>
      </c>
      <c r="W142" s="14">
        <v>190225.77900552485</v>
      </c>
      <c r="X142" s="3" t="s">
        <v>433</v>
      </c>
    </row>
    <row r="143" spans="1:24" x14ac:dyDescent="0.35">
      <c r="A143" s="12" t="s">
        <v>154</v>
      </c>
      <c r="B143" s="3" t="s">
        <v>155</v>
      </c>
      <c r="C143" s="4" t="s">
        <v>434</v>
      </c>
      <c r="D143" s="5">
        <v>306</v>
      </c>
      <c r="E143" s="13">
        <v>23</v>
      </c>
      <c r="F143" s="13">
        <v>22</v>
      </c>
      <c r="G143" s="13">
        <v>22</v>
      </c>
      <c r="H143" s="13">
        <v>23</v>
      </c>
      <c r="I143" s="13">
        <v>22</v>
      </c>
      <c r="J143" s="13">
        <v>21</v>
      </c>
      <c r="K143" s="13">
        <v>13</v>
      </c>
      <c r="L143" s="13">
        <v>18</v>
      </c>
      <c r="M143" s="13">
        <v>25</v>
      </c>
      <c r="N143" s="13">
        <v>25</v>
      </c>
      <c r="O143" s="13">
        <v>25</v>
      </c>
      <c r="P143" s="13">
        <v>25</v>
      </c>
      <c r="Q143" s="13">
        <f t="shared" si="5"/>
        <v>12</v>
      </c>
      <c r="R143" s="13">
        <f t="shared" si="6"/>
        <v>264</v>
      </c>
      <c r="S143" s="14">
        <v>22</v>
      </c>
      <c r="T143" s="15">
        <v>2866507</v>
      </c>
      <c r="U143" s="15">
        <v>2702839</v>
      </c>
      <c r="V143" s="14">
        <v>49116464</v>
      </c>
      <c r="W143" s="14">
        <v>186047.21212121213</v>
      </c>
      <c r="X143" s="3" t="s">
        <v>435</v>
      </c>
    </row>
    <row r="144" spans="1:24" x14ac:dyDescent="0.35">
      <c r="A144" s="12" t="s">
        <v>322</v>
      </c>
      <c r="B144" s="3" t="s">
        <v>436</v>
      </c>
      <c r="C144" s="4" t="s">
        <v>437</v>
      </c>
      <c r="D144" s="5">
        <v>306</v>
      </c>
      <c r="E144" s="13">
        <v>30</v>
      </c>
      <c r="F144" s="13">
        <v>29</v>
      </c>
      <c r="G144" s="13">
        <v>29</v>
      </c>
      <c r="H144" s="13">
        <v>18</v>
      </c>
      <c r="I144" s="13">
        <v>17</v>
      </c>
      <c r="J144" s="13">
        <v>15</v>
      </c>
      <c r="K144" s="13">
        <v>14</v>
      </c>
      <c r="L144" s="13">
        <v>14</v>
      </c>
      <c r="M144" s="13">
        <v>15</v>
      </c>
      <c r="N144" s="13"/>
      <c r="O144" s="13"/>
      <c r="P144" s="13"/>
      <c r="Q144" s="13">
        <f t="shared" si="5"/>
        <v>9</v>
      </c>
      <c r="R144" s="13">
        <f t="shared" si="6"/>
        <v>181</v>
      </c>
      <c r="S144" s="14">
        <v>20.111111111111111</v>
      </c>
      <c r="T144" s="15">
        <v>1914160</v>
      </c>
      <c r="U144" s="15">
        <v>1696017</v>
      </c>
      <c r="V144" s="14">
        <v>33627870</v>
      </c>
      <c r="W144" s="14">
        <v>185789.3370165746</v>
      </c>
      <c r="X144" s="3" t="s">
        <v>438</v>
      </c>
    </row>
    <row r="145" spans="1:24" x14ac:dyDescent="0.35">
      <c r="A145" s="12" t="s">
        <v>439</v>
      </c>
      <c r="B145" s="3" t="s">
        <v>440</v>
      </c>
      <c r="C145" s="4" t="s">
        <v>441</v>
      </c>
      <c r="D145" s="5">
        <v>306</v>
      </c>
      <c r="E145" s="13">
        <v>39</v>
      </c>
      <c r="F145" s="13">
        <v>39</v>
      </c>
      <c r="G145" s="13">
        <v>39</v>
      </c>
      <c r="H145" s="13">
        <v>40</v>
      </c>
      <c r="I145" s="13">
        <v>40</v>
      </c>
      <c r="J145" s="13">
        <v>40</v>
      </c>
      <c r="K145" s="13">
        <v>40</v>
      </c>
      <c r="L145" s="13">
        <v>40</v>
      </c>
      <c r="M145" s="13">
        <v>41</v>
      </c>
      <c r="N145" s="13">
        <v>38</v>
      </c>
      <c r="O145" s="13">
        <v>38</v>
      </c>
      <c r="P145" s="13">
        <v>38</v>
      </c>
      <c r="Q145" s="13">
        <f t="shared" si="5"/>
        <v>12</v>
      </c>
      <c r="R145" s="13">
        <f t="shared" si="6"/>
        <v>472</v>
      </c>
      <c r="S145" s="14">
        <v>39.333333333333336</v>
      </c>
      <c r="T145" s="15">
        <v>5183332</v>
      </c>
      <c r="U145" s="15">
        <v>2785329</v>
      </c>
      <c r="V145" s="14">
        <v>86390268</v>
      </c>
      <c r="W145" s="14">
        <v>183030.22881355931</v>
      </c>
      <c r="X145" s="3" t="s">
        <v>442</v>
      </c>
    </row>
    <row r="146" spans="1:24" x14ac:dyDescent="0.35">
      <c r="A146" s="12" t="s">
        <v>71</v>
      </c>
      <c r="B146" s="3" t="s">
        <v>72</v>
      </c>
      <c r="C146" s="4" t="s">
        <v>443</v>
      </c>
      <c r="D146" s="5">
        <v>306</v>
      </c>
      <c r="E146" s="13">
        <v>41</v>
      </c>
      <c r="F146" s="13">
        <v>47</v>
      </c>
      <c r="G146" s="13">
        <v>49</v>
      </c>
      <c r="H146" s="13">
        <v>46</v>
      </c>
      <c r="I146" s="13">
        <v>48</v>
      </c>
      <c r="J146" s="13">
        <v>46</v>
      </c>
      <c r="K146" s="13">
        <v>50</v>
      </c>
      <c r="L146" s="13">
        <v>47</v>
      </c>
      <c r="M146" s="13">
        <v>47</v>
      </c>
      <c r="N146" s="13">
        <v>47</v>
      </c>
      <c r="O146" s="13">
        <v>46</v>
      </c>
      <c r="P146" s="13">
        <v>45</v>
      </c>
      <c r="Q146" s="13">
        <f t="shared" si="5"/>
        <v>12</v>
      </c>
      <c r="R146" s="13">
        <f t="shared" si="6"/>
        <v>559</v>
      </c>
      <c r="S146" s="14">
        <v>46.583333333333336</v>
      </c>
      <c r="T146" s="15">
        <v>6290845</v>
      </c>
      <c r="U146" s="15">
        <v>5566725</v>
      </c>
      <c r="V146" s="14">
        <v>101974687</v>
      </c>
      <c r="W146" s="14">
        <v>182423.41144901607</v>
      </c>
      <c r="X146" s="3" t="s">
        <v>444</v>
      </c>
    </row>
    <row r="147" spans="1:24" x14ac:dyDescent="0.35">
      <c r="A147" s="12" t="s">
        <v>445</v>
      </c>
      <c r="B147" s="3" t="s">
        <v>446</v>
      </c>
      <c r="C147" s="4" t="s">
        <v>447</v>
      </c>
      <c r="D147" s="5">
        <v>306</v>
      </c>
      <c r="E147" s="13">
        <v>161</v>
      </c>
      <c r="F147" s="13">
        <v>169</v>
      </c>
      <c r="G147" s="13">
        <v>168</v>
      </c>
      <c r="H147" s="13">
        <v>171</v>
      </c>
      <c r="I147" s="13">
        <v>167</v>
      </c>
      <c r="J147" s="13">
        <v>174</v>
      </c>
      <c r="K147" s="13">
        <v>182</v>
      </c>
      <c r="L147" s="13">
        <v>173</v>
      </c>
      <c r="M147" s="13">
        <v>168</v>
      </c>
      <c r="N147" s="13">
        <v>175</v>
      </c>
      <c r="O147" s="13">
        <v>181</v>
      </c>
      <c r="P147" s="13">
        <v>178</v>
      </c>
      <c r="Q147" s="13">
        <f t="shared" si="5"/>
        <v>12</v>
      </c>
      <c r="R147" s="13">
        <f t="shared" si="6"/>
        <v>2067</v>
      </c>
      <c r="S147" s="14">
        <v>172.25</v>
      </c>
      <c r="T147" s="15">
        <v>2895522</v>
      </c>
      <c r="U147" s="15">
        <v>5174992</v>
      </c>
      <c r="V147" s="14">
        <v>377039823</v>
      </c>
      <c r="W147" s="14">
        <v>182409.20319303338</v>
      </c>
      <c r="X147" s="3" t="s">
        <v>448</v>
      </c>
    </row>
    <row r="148" spans="1:24" x14ac:dyDescent="0.35">
      <c r="A148" s="12" t="s">
        <v>322</v>
      </c>
      <c r="B148" s="3" t="s">
        <v>436</v>
      </c>
      <c r="C148" s="4" t="s">
        <v>449</v>
      </c>
      <c r="D148" s="5">
        <v>306</v>
      </c>
      <c r="E148" s="13">
        <v>7</v>
      </c>
      <c r="F148" s="13">
        <v>7</v>
      </c>
      <c r="G148" s="13">
        <v>7</v>
      </c>
      <c r="H148" s="13">
        <v>7</v>
      </c>
      <c r="I148" s="13">
        <v>7</v>
      </c>
      <c r="J148" s="13">
        <v>7</v>
      </c>
      <c r="K148" s="13">
        <v>7</v>
      </c>
      <c r="L148" s="13">
        <v>7</v>
      </c>
      <c r="M148" s="13">
        <v>7</v>
      </c>
      <c r="N148" s="13">
        <v>7</v>
      </c>
      <c r="O148" s="13">
        <v>7</v>
      </c>
      <c r="P148" s="13">
        <v>7</v>
      </c>
      <c r="Q148" s="13">
        <f t="shared" si="5"/>
        <v>12</v>
      </c>
      <c r="R148" s="13">
        <f t="shared" si="6"/>
        <v>84</v>
      </c>
      <c r="S148" s="14">
        <v>7</v>
      </c>
      <c r="T148" s="15">
        <v>968992</v>
      </c>
      <c r="U148" s="15">
        <v>797666</v>
      </c>
      <c r="V148" s="14">
        <v>15316771</v>
      </c>
      <c r="W148" s="14">
        <v>182342.51190476189</v>
      </c>
      <c r="X148" s="3" t="s">
        <v>450</v>
      </c>
    </row>
    <row r="149" spans="1:24" x14ac:dyDescent="0.35">
      <c r="A149" s="12" t="s">
        <v>451</v>
      </c>
      <c r="B149" s="3" t="s">
        <v>452</v>
      </c>
      <c r="C149" s="4" t="s">
        <v>453</v>
      </c>
      <c r="D149" s="5">
        <v>306</v>
      </c>
      <c r="E149" s="13">
        <v>11</v>
      </c>
      <c r="F149" s="13">
        <v>12</v>
      </c>
      <c r="G149" s="13">
        <v>12</v>
      </c>
      <c r="H149" s="13">
        <v>12</v>
      </c>
      <c r="I149" s="13">
        <v>12</v>
      </c>
      <c r="J149" s="13">
        <v>12</v>
      </c>
      <c r="K149" s="13">
        <v>12</v>
      </c>
      <c r="L149" s="13">
        <v>13</v>
      </c>
      <c r="M149" s="13">
        <v>13</v>
      </c>
      <c r="N149" s="13">
        <v>13</v>
      </c>
      <c r="O149" s="13">
        <v>13</v>
      </c>
      <c r="P149" s="13">
        <v>13</v>
      </c>
      <c r="Q149" s="13">
        <f t="shared" si="5"/>
        <v>12</v>
      </c>
      <c r="R149" s="13">
        <f t="shared" si="6"/>
        <v>148</v>
      </c>
      <c r="S149" s="14">
        <v>12.333333333333334</v>
      </c>
      <c r="T149" s="15">
        <v>1377673</v>
      </c>
      <c r="U149" s="15">
        <v>1383294</v>
      </c>
      <c r="V149" s="14">
        <v>26761964</v>
      </c>
      <c r="W149" s="14">
        <v>180824.08108108107</v>
      </c>
      <c r="X149" s="3" t="s">
        <v>454</v>
      </c>
    </row>
    <row r="150" spans="1:24" x14ac:dyDescent="0.35">
      <c r="A150" s="12" t="s">
        <v>402</v>
      </c>
      <c r="B150" s="3" t="s">
        <v>403</v>
      </c>
      <c r="C150" s="4" t="s">
        <v>455</v>
      </c>
      <c r="D150" s="5">
        <v>306</v>
      </c>
      <c r="E150" s="13">
        <v>1</v>
      </c>
      <c r="F150" s="13">
        <v>1</v>
      </c>
      <c r="G150" s="13">
        <v>1</v>
      </c>
      <c r="H150" s="13">
        <v>1</v>
      </c>
      <c r="I150" s="13">
        <v>1</v>
      </c>
      <c r="J150" s="13">
        <v>1</v>
      </c>
      <c r="K150" s="13">
        <v>1</v>
      </c>
      <c r="L150" s="13">
        <v>1</v>
      </c>
      <c r="M150" s="13">
        <v>1</v>
      </c>
      <c r="N150" s="13">
        <v>1</v>
      </c>
      <c r="O150" s="13">
        <v>1</v>
      </c>
      <c r="P150" s="13">
        <v>1</v>
      </c>
      <c r="Q150" s="13">
        <f t="shared" si="5"/>
        <v>12</v>
      </c>
      <c r="R150" s="13">
        <f t="shared" si="6"/>
        <v>12</v>
      </c>
      <c r="S150" s="14">
        <v>1</v>
      </c>
      <c r="T150" s="15">
        <v>128309</v>
      </c>
      <c r="U150" s="15">
        <v>112679</v>
      </c>
      <c r="V150" s="14">
        <v>2162888</v>
      </c>
      <c r="W150" s="14">
        <v>180240.66666666666</v>
      </c>
      <c r="X150" s="3" t="s">
        <v>456</v>
      </c>
    </row>
    <row r="151" spans="1:24" x14ac:dyDescent="0.35">
      <c r="A151" s="12" t="s">
        <v>236</v>
      </c>
      <c r="B151" s="3" t="s">
        <v>237</v>
      </c>
      <c r="C151" s="4" t="s">
        <v>457</v>
      </c>
      <c r="D151" s="5">
        <v>306</v>
      </c>
      <c r="E151" s="13">
        <v>22</v>
      </c>
      <c r="F151" s="13">
        <v>22</v>
      </c>
      <c r="G151" s="13">
        <v>22</v>
      </c>
      <c r="H151" s="13">
        <v>25</v>
      </c>
      <c r="I151" s="13">
        <v>20</v>
      </c>
      <c r="J151" s="13">
        <v>21</v>
      </c>
      <c r="K151" s="13">
        <v>18</v>
      </c>
      <c r="L151" s="13">
        <v>18</v>
      </c>
      <c r="M151" s="13">
        <v>20</v>
      </c>
      <c r="N151" s="13">
        <v>21</v>
      </c>
      <c r="O151" s="13">
        <v>21</v>
      </c>
      <c r="P151" s="13">
        <v>20</v>
      </c>
      <c r="Q151" s="13">
        <f t="shared" si="5"/>
        <v>12</v>
      </c>
      <c r="R151" s="13">
        <f t="shared" si="6"/>
        <v>250</v>
      </c>
      <c r="S151" s="14">
        <v>20.833333333333332</v>
      </c>
      <c r="T151" s="15">
        <v>2609113</v>
      </c>
      <c r="U151" s="15">
        <v>2235204</v>
      </c>
      <c r="V151" s="14">
        <v>44083064</v>
      </c>
      <c r="W151" s="14">
        <v>176332.25600000002</v>
      </c>
      <c r="X151" s="3" t="s">
        <v>458</v>
      </c>
    </row>
    <row r="152" spans="1:24" x14ac:dyDescent="0.35">
      <c r="A152" s="12" t="s">
        <v>236</v>
      </c>
      <c r="B152" s="3" t="s">
        <v>459</v>
      </c>
      <c r="C152" s="4" t="s">
        <v>460</v>
      </c>
      <c r="D152" s="5">
        <v>306</v>
      </c>
      <c r="E152" s="13">
        <v>7</v>
      </c>
      <c r="F152" s="13">
        <v>7</v>
      </c>
      <c r="G152" s="13">
        <v>7</v>
      </c>
      <c r="H152" s="13">
        <v>7</v>
      </c>
      <c r="I152" s="13">
        <v>7</v>
      </c>
      <c r="J152" s="13">
        <v>7</v>
      </c>
      <c r="K152" s="13">
        <v>5</v>
      </c>
      <c r="L152" s="13">
        <v>5</v>
      </c>
      <c r="M152" s="13">
        <v>4</v>
      </c>
      <c r="N152" s="13">
        <v>4</v>
      </c>
      <c r="O152" s="13">
        <v>3</v>
      </c>
      <c r="P152" s="13">
        <v>4</v>
      </c>
      <c r="Q152" s="13">
        <f t="shared" si="5"/>
        <v>12</v>
      </c>
      <c r="R152" s="13">
        <f t="shared" si="6"/>
        <v>67</v>
      </c>
      <c r="S152" s="14">
        <v>5.583333333333333</v>
      </c>
      <c r="T152" s="15">
        <v>844808</v>
      </c>
      <c r="U152" s="15">
        <v>615528</v>
      </c>
      <c r="V152" s="14">
        <v>11745228</v>
      </c>
      <c r="W152" s="14">
        <v>175301.91044776121</v>
      </c>
      <c r="X152" s="3" t="s">
        <v>461</v>
      </c>
    </row>
    <row r="153" spans="1:24" x14ac:dyDescent="0.35">
      <c r="A153" s="12" t="s">
        <v>462</v>
      </c>
      <c r="B153" s="3" t="s">
        <v>463</v>
      </c>
      <c r="C153" s="4" t="s">
        <v>464</v>
      </c>
      <c r="D153" s="5">
        <v>306</v>
      </c>
      <c r="E153" s="13">
        <v>4</v>
      </c>
      <c r="F153" s="13">
        <v>4</v>
      </c>
      <c r="G153" s="13">
        <v>4</v>
      </c>
      <c r="H153" s="13">
        <v>4</v>
      </c>
      <c r="I153" s="13">
        <v>4</v>
      </c>
      <c r="J153" s="13">
        <v>4</v>
      </c>
      <c r="K153" s="13">
        <v>4</v>
      </c>
      <c r="L153" s="13">
        <v>4</v>
      </c>
      <c r="M153" s="13">
        <v>6</v>
      </c>
      <c r="N153" s="13">
        <v>6</v>
      </c>
      <c r="O153" s="13">
        <v>6</v>
      </c>
      <c r="P153" s="13">
        <v>6</v>
      </c>
      <c r="Q153" s="13">
        <f t="shared" si="5"/>
        <v>12</v>
      </c>
      <c r="R153" s="13">
        <f t="shared" si="6"/>
        <v>56</v>
      </c>
      <c r="S153" s="14">
        <v>4.666666666666667</v>
      </c>
      <c r="T153" s="15">
        <v>576705</v>
      </c>
      <c r="U153" s="15"/>
      <c r="V153" s="14">
        <v>9705221</v>
      </c>
      <c r="W153" s="14">
        <v>173307.51785714284</v>
      </c>
      <c r="X153" s="3" t="s">
        <v>465</v>
      </c>
    </row>
    <row r="154" spans="1:24" x14ac:dyDescent="0.35">
      <c r="A154" s="12" t="s">
        <v>51</v>
      </c>
      <c r="B154" s="3" t="s">
        <v>52</v>
      </c>
      <c r="C154" s="4" t="s">
        <v>466</v>
      </c>
      <c r="D154" s="5">
        <v>306</v>
      </c>
      <c r="E154" s="13">
        <v>6</v>
      </c>
      <c r="F154" s="13">
        <v>6</v>
      </c>
      <c r="G154" s="13">
        <v>9</v>
      </c>
      <c r="H154" s="13">
        <v>8</v>
      </c>
      <c r="I154" s="13">
        <v>10</v>
      </c>
      <c r="J154" s="13">
        <v>11</v>
      </c>
      <c r="K154" s="13">
        <v>13</v>
      </c>
      <c r="L154" s="13">
        <v>14</v>
      </c>
      <c r="M154" s="13">
        <v>15</v>
      </c>
      <c r="N154" s="13">
        <v>15</v>
      </c>
      <c r="O154" s="13">
        <v>11</v>
      </c>
      <c r="P154" s="13">
        <v>12</v>
      </c>
      <c r="Q154" s="13">
        <f t="shared" si="5"/>
        <v>12</v>
      </c>
      <c r="R154" s="13">
        <f t="shared" si="6"/>
        <v>130</v>
      </c>
      <c r="S154" s="14">
        <v>10.833333333333334</v>
      </c>
      <c r="T154" s="15">
        <v>1382845</v>
      </c>
      <c r="U154" s="15">
        <v>1167268</v>
      </c>
      <c r="V154" s="14">
        <v>22478794</v>
      </c>
      <c r="W154" s="14">
        <v>172913.8</v>
      </c>
      <c r="X154" s="3" t="s">
        <v>467</v>
      </c>
    </row>
    <row r="155" spans="1:24" x14ac:dyDescent="0.35">
      <c r="A155" s="12" t="s">
        <v>51</v>
      </c>
      <c r="B155" s="3" t="s">
        <v>52</v>
      </c>
      <c r="C155" s="4" t="s">
        <v>468</v>
      </c>
      <c r="D155" s="5">
        <v>306</v>
      </c>
      <c r="E155" s="13">
        <v>20</v>
      </c>
      <c r="F155" s="13">
        <v>20</v>
      </c>
      <c r="G155" s="13">
        <v>21</v>
      </c>
      <c r="H155" s="13">
        <v>20</v>
      </c>
      <c r="I155" s="13">
        <v>21</v>
      </c>
      <c r="J155" s="13">
        <v>20</v>
      </c>
      <c r="K155" s="13">
        <v>20</v>
      </c>
      <c r="L155" s="13">
        <v>20</v>
      </c>
      <c r="M155" s="13">
        <v>19</v>
      </c>
      <c r="N155" s="13">
        <v>19</v>
      </c>
      <c r="O155" s="13">
        <v>18</v>
      </c>
      <c r="P155" s="13">
        <v>17</v>
      </c>
      <c r="Q155" s="13">
        <f t="shared" si="5"/>
        <v>12</v>
      </c>
      <c r="R155" s="13">
        <f t="shared" si="6"/>
        <v>235</v>
      </c>
      <c r="S155" s="14">
        <v>19.583333333333332</v>
      </c>
      <c r="T155" s="15">
        <v>2459519</v>
      </c>
      <c r="U155" s="15">
        <v>2262680</v>
      </c>
      <c r="V155" s="14">
        <v>40555944</v>
      </c>
      <c r="W155" s="14">
        <v>172578.48510638298</v>
      </c>
      <c r="X155" s="3" t="s">
        <v>469</v>
      </c>
    </row>
    <row r="156" spans="1:24" x14ac:dyDescent="0.35">
      <c r="A156" s="12" t="s">
        <v>51</v>
      </c>
      <c r="B156" s="3" t="s">
        <v>52</v>
      </c>
      <c r="C156" s="4" t="s">
        <v>470</v>
      </c>
      <c r="D156" s="5">
        <v>306</v>
      </c>
      <c r="E156" s="13">
        <v>19</v>
      </c>
      <c r="F156" s="13">
        <v>19</v>
      </c>
      <c r="G156" s="13">
        <v>21</v>
      </c>
      <c r="H156" s="13">
        <v>26</v>
      </c>
      <c r="I156" s="13">
        <v>30</v>
      </c>
      <c r="J156" s="13">
        <v>26</v>
      </c>
      <c r="K156" s="13">
        <v>21</v>
      </c>
      <c r="L156" s="13">
        <v>25</v>
      </c>
      <c r="M156" s="13">
        <v>26</v>
      </c>
      <c r="N156" s="13">
        <v>16</v>
      </c>
      <c r="O156" s="13">
        <v>9</v>
      </c>
      <c r="P156" s="13">
        <v>10</v>
      </c>
      <c r="Q156" s="13">
        <f t="shared" si="5"/>
        <v>12</v>
      </c>
      <c r="R156" s="13">
        <f t="shared" si="6"/>
        <v>248</v>
      </c>
      <c r="S156" s="14">
        <v>20.666666666666668</v>
      </c>
      <c r="T156" s="15">
        <v>12187</v>
      </c>
      <c r="U156" s="15">
        <v>0</v>
      </c>
      <c r="V156" s="14">
        <v>42704209</v>
      </c>
      <c r="W156" s="14">
        <v>172194.39112903224</v>
      </c>
      <c r="X156" s="3" t="s">
        <v>471</v>
      </c>
    </row>
    <row r="157" spans="1:24" x14ac:dyDescent="0.35">
      <c r="A157" s="12" t="s">
        <v>472</v>
      </c>
      <c r="B157" s="3" t="s">
        <v>473</v>
      </c>
      <c r="C157" s="4" t="s">
        <v>474</v>
      </c>
      <c r="D157" s="5">
        <v>306</v>
      </c>
      <c r="E157" s="13">
        <v>2</v>
      </c>
      <c r="F157" s="13">
        <v>2</v>
      </c>
      <c r="G157" s="13">
        <v>2</v>
      </c>
      <c r="H157" s="13">
        <v>3</v>
      </c>
      <c r="I157" s="13">
        <v>2</v>
      </c>
      <c r="J157" s="13">
        <v>3</v>
      </c>
      <c r="K157" s="13">
        <v>3</v>
      </c>
      <c r="L157" s="13">
        <v>2</v>
      </c>
      <c r="M157" s="13">
        <v>2</v>
      </c>
      <c r="N157" s="13">
        <v>2</v>
      </c>
      <c r="O157" s="13">
        <v>2</v>
      </c>
      <c r="P157" s="13">
        <v>2</v>
      </c>
      <c r="Q157" s="13">
        <f t="shared" si="5"/>
        <v>12</v>
      </c>
      <c r="R157" s="13">
        <f t="shared" si="6"/>
        <v>27</v>
      </c>
      <c r="S157" s="14">
        <v>2.25</v>
      </c>
      <c r="T157" s="15">
        <v>376313</v>
      </c>
      <c r="U157" s="15">
        <v>314107</v>
      </c>
      <c r="V157" s="14">
        <v>4645403</v>
      </c>
      <c r="W157" s="14">
        <v>172051.96296296295</v>
      </c>
      <c r="X157" s="3" t="s">
        <v>475</v>
      </c>
    </row>
    <row r="158" spans="1:24" x14ac:dyDescent="0.35">
      <c r="A158" s="12" t="s">
        <v>236</v>
      </c>
      <c r="B158" s="3" t="s">
        <v>237</v>
      </c>
      <c r="C158" s="4" t="s">
        <v>476</v>
      </c>
      <c r="D158" s="5">
        <v>306</v>
      </c>
      <c r="E158" s="13">
        <v>20</v>
      </c>
      <c r="F158" s="13">
        <v>19</v>
      </c>
      <c r="G158" s="13">
        <v>20</v>
      </c>
      <c r="H158" s="13">
        <v>20</v>
      </c>
      <c r="I158" s="13">
        <v>17</v>
      </c>
      <c r="J158" s="13">
        <v>17</v>
      </c>
      <c r="K158" s="13">
        <v>17</v>
      </c>
      <c r="L158" s="13">
        <v>16</v>
      </c>
      <c r="M158" s="13">
        <v>19</v>
      </c>
      <c r="N158" s="13">
        <v>20</v>
      </c>
      <c r="O158" s="13">
        <v>20</v>
      </c>
      <c r="P158" s="13">
        <v>22</v>
      </c>
      <c r="Q158" s="13">
        <f t="shared" si="5"/>
        <v>12</v>
      </c>
      <c r="R158" s="13">
        <f t="shared" si="6"/>
        <v>227</v>
      </c>
      <c r="S158" s="14">
        <v>18.916666666666668</v>
      </c>
      <c r="T158" s="15">
        <v>2280816</v>
      </c>
      <c r="U158" s="15">
        <v>2043475</v>
      </c>
      <c r="V158" s="14">
        <v>39030467</v>
      </c>
      <c r="W158" s="14">
        <v>171940.38325991188</v>
      </c>
      <c r="X158" s="3" t="s">
        <v>477</v>
      </c>
    </row>
    <row r="159" spans="1:24" x14ac:dyDescent="0.35">
      <c r="A159" s="12" t="s">
        <v>51</v>
      </c>
      <c r="B159" s="3" t="s">
        <v>52</v>
      </c>
      <c r="C159" s="4" t="s">
        <v>478</v>
      </c>
      <c r="D159" s="5">
        <v>306</v>
      </c>
      <c r="E159" s="13">
        <v>3</v>
      </c>
      <c r="F159" s="13">
        <v>3</v>
      </c>
      <c r="G159" s="13">
        <v>4</v>
      </c>
      <c r="H159" s="13">
        <v>5</v>
      </c>
      <c r="I159" s="13">
        <v>5</v>
      </c>
      <c r="J159" s="13">
        <v>6</v>
      </c>
      <c r="K159" s="13">
        <v>5</v>
      </c>
      <c r="L159" s="13">
        <v>5</v>
      </c>
      <c r="M159" s="13">
        <v>5</v>
      </c>
      <c r="N159" s="13"/>
      <c r="O159" s="13"/>
      <c r="P159" s="13"/>
      <c r="Q159" s="13">
        <f t="shared" si="5"/>
        <v>9</v>
      </c>
      <c r="R159" s="13">
        <f t="shared" si="6"/>
        <v>41</v>
      </c>
      <c r="S159" s="14">
        <v>4.5555555555555554</v>
      </c>
      <c r="T159" s="15">
        <v>419578</v>
      </c>
      <c r="U159" s="15">
        <v>364700</v>
      </c>
      <c r="V159" s="14">
        <v>7000000</v>
      </c>
      <c r="W159" s="14">
        <v>170731.70731707319</v>
      </c>
      <c r="X159" s="3" t="s">
        <v>479</v>
      </c>
    </row>
    <row r="160" spans="1:24" x14ac:dyDescent="0.35">
      <c r="A160" s="12" t="s">
        <v>71</v>
      </c>
      <c r="B160" s="3" t="s">
        <v>72</v>
      </c>
      <c r="C160" s="4" t="s">
        <v>480</v>
      </c>
      <c r="D160" s="5">
        <v>306</v>
      </c>
      <c r="E160" s="13"/>
      <c r="F160" s="13"/>
      <c r="G160" s="13"/>
      <c r="H160" s="13"/>
      <c r="I160" s="13"/>
      <c r="J160" s="13"/>
      <c r="K160" s="13">
        <v>10</v>
      </c>
      <c r="L160" s="13">
        <v>10</v>
      </c>
      <c r="M160" s="13">
        <v>11</v>
      </c>
      <c r="N160" s="13">
        <v>11</v>
      </c>
      <c r="O160" s="13">
        <v>11</v>
      </c>
      <c r="P160" s="13">
        <v>14</v>
      </c>
      <c r="Q160" s="13">
        <f t="shared" si="5"/>
        <v>6</v>
      </c>
      <c r="R160" s="13">
        <f t="shared" si="6"/>
        <v>67</v>
      </c>
      <c r="S160" s="14">
        <v>11.166666666666666</v>
      </c>
      <c r="T160" s="15">
        <v>653965</v>
      </c>
      <c r="U160" s="15">
        <v>624003</v>
      </c>
      <c r="V160" s="14">
        <v>11427046</v>
      </c>
      <c r="W160" s="14">
        <v>170552.92537313435</v>
      </c>
      <c r="X160" s="3" t="s">
        <v>481</v>
      </c>
    </row>
    <row r="161" spans="1:24" x14ac:dyDescent="0.35">
      <c r="A161" s="12" t="s">
        <v>259</v>
      </c>
      <c r="B161" s="3" t="s">
        <v>260</v>
      </c>
      <c r="C161" s="4" t="s">
        <v>482</v>
      </c>
      <c r="D161" s="5">
        <v>306</v>
      </c>
      <c r="E161" s="13">
        <v>15</v>
      </c>
      <c r="F161" s="13">
        <v>16</v>
      </c>
      <c r="G161" s="13">
        <v>15</v>
      </c>
      <c r="H161" s="13">
        <v>15</v>
      </c>
      <c r="I161" s="13">
        <v>15</v>
      </c>
      <c r="J161" s="13">
        <v>15</v>
      </c>
      <c r="K161" s="13">
        <v>15</v>
      </c>
      <c r="L161" s="13">
        <v>14</v>
      </c>
      <c r="M161" s="13">
        <v>14</v>
      </c>
      <c r="N161" s="13">
        <v>16</v>
      </c>
      <c r="O161" s="13">
        <v>16</v>
      </c>
      <c r="P161" s="13">
        <v>16</v>
      </c>
      <c r="Q161" s="13">
        <f t="shared" si="5"/>
        <v>12</v>
      </c>
      <c r="R161" s="13">
        <f t="shared" si="6"/>
        <v>182</v>
      </c>
      <c r="S161" s="14">
        <v>15.166666666666666</v>
      </c>
      <c r="T161" s="15">
        <v>2716005</v>
      </c>
      <c r="U161" s="15">
        <v>1636932</v>
      </c>
      <c r="V161" s="14">
        <v>30887129</v>
      </c>
      <c r="W161" s="14">
        <v>169709.5</v>
      </c>
      <c r="X161" s="3" t="s">
        <v>483</v>
      </c>
    </row>
    <row r="162" spans="1:24" x14ac:dyDescent="0.35">
      <c r="A162" s="12" t="s">
        <v>51</v>
      </c>
      <c r="B162" s="3" t="s">
        <v>52</v>
      </c>
      <c r="C162" s="4" t="s">
        <v>484</v>
      </c>
      <c r="D162" s="5">
        <v>306</v>
      </c>
      <c r="E162" s="13">
        <v>6</v>
      </c>
      <c r="F162" s="13">
        <v>6</v>
      </c>
      <c r="G162" s="13">
        <v>6</v>
      </c>
      <c r="H162" s="13">
        <v>6</v>
      </c>
      <c r="I162" s="13">
        <v>6</v>
      </c>
      <c r="J162" s="13">
        <v>6</v>
      </c>
      <c r="K162" s="13">
        <v>6</v>
      </c>
      <c r="L162" s="13">
        <v>6</v>
      </c>
      <c r="M162" s="13">
        <v>6</v>
      </c>
      <c r="N162" s="13">
        <v>6</v>
      </c>
      <c r="O162" s="13">
        <v>6</v>
      </c>
      <c r="P162" s="13">
        <v>6</v>
      </c>
      <c r="Q162" s="13">
        <f t="shared" si="5"/>
        <v>12</v>
      </c>
      <c r="R162" s="13">
        <f t="shared" si="6"/>
        <v>72</v>
      </c>
      <c r="S162" s="14">
        <v>6</v>
      </c>
      <c r="T162" s="15">
        <v>725305</v>
      </c>
      <c r="U162" s="15">
        <v>0</v>
      </c>
      <c r="V162" s="14">
        <v>12019844</v>
      </c>
      <c r="W162" s="14">
        <v>166942.27777777778</v>
      </c>
      <c r="X162" s="3" t="s">
        <v>485</v>
      </c>
    </row>
    <row r="163" spans="1:24" x14ac:dyDescent="0.35">
      <c r="A163" s="12" t="s">
        <v>486</v>
      </c>
      <c r="B163" s="3" t="s">
        <v>487</v>
      </c>
      <c r="C163" s="4" t="s">
        <v>488</v>
      </c>
      <c r="D163" s="5">
        <v>306</v>
      </c>
      <c r="E163" s="13">
        <v>2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>
        <f t="shared" si="5"/>
        <v>1</v>
      </c>
      <c r="R163" s="13">
        <f t="shared" si="6"/>
        <v>2</v>
      </c>
      <c r="S163" s="14">
        <v>2</v>
      </c>
      <c r="T163" s="15">
        <v>16748</v>
      </c>
      <c r="U163" s="15">
        <v>16969</v>
      </c>
      <c r="V163" s="14">
        <v>331428</v>
      </c>
      <c r="W163" s="14">
        <v>165714</v>
      </c>
      <c r="X163" s="3" t="s">
        <v>489</v>
      </c>
    </row>
    <row r="164" spans="1:24" x14ac:dyDescent="0.35">
      <c r="A164" s="12" t="s">
        <v>108</v>
      </c>
      <c r="B164" s="3" t="s">
        <v>109</v>
      </c>
      <c r="C164" s="4" t="s">
        <v>490</v>
      </c>
      <c r="D164" s="5">
        <v>306</v>
      </c>
      <c r="E164" s="13"/>
      <c r="F164" s="13"/>
      <c r="G164" s="13"/>
      <c r="H164" s="13">
        <v>93</v>
      </c>
      <c r="I164" s="13">
        <v>96</v>
      </c>
      <c r="J164" s="13">
        <v>87</v>
      </c>
      <c r="K164" s="13"/>
      <c r="L164" s="13"/>
      <c r="M164" s="13"/>
      <c r="N164" s="13"/>
      <c r="O164" s="13"/>
      <c r="P164" s="13"/>
      <c r="Q164" s="13">
        <f t="shared" si="5"/>
        <v>3</v>
      </c>
      <c r="R164" s="13">
        <f t="shared" si="6"/>
        <v>276</v>
      </c>
      <c r="S164" s="14">
        <v>92</v>
      </c>
      <c r="T164" s="15">
        <v>3977551</v>
      </c>
      <c r="U164" s="15">
        <v>2480131</v>
      </c>
      <c r="V164" s="14">
        <v>45686997</v>
      </c>
      <c r="W164" s="14">
        <v>165532.59782608695</v>
      </c>
      <c r="X164" s="3" t="s">
        <v>491</v>
      </c>
    </row>
    <row r="165" spans="1:24" x14ac:dyDescent="0.35">
      <c r="A165" s="12" t="s">
        <v>51</v>
      </c>
      <c r="B165" s="3" t="s">
        <v>52</v>
      </c>
      <c r="C165" s="4" t="s">
        <v>492</v>
      </c>
      <c r="D165" s="5">
        <v>306</v>
      </c>
      <c r="E165" s="13">
        <v>4</v>
      </c>
      <c r="F165" s="13">
        <v>4</v>
      </c>
      <c r="G165" s="13">
        <v>4</v>
      </c>
      <c r="H165" s="13">
        <v>4</v>
      </c>
      <c r="I165" s="13">
        <v>4</v>
      </c>
      <c r="J165" s="13">
        <v>4</v>
      </c>
      <c r="K165" s="13">
        <v>4</v>
      </c>
      <c r="L165" s="13">
        <v>4</v>
      </c>
      <c r="M165" s="13">
        <v>4</v>
      </c>
      <c r="N165" s="13">
        <v>4</v>
      </c>
      <c r="O165" s="13">
        <v>4</v>
      </c>
      <c r="P165" s="13">
        <v>4</v>
      </c>
      <c r="Q165" s="13">
        <f t="shared" si="5"/>
        <v>12</v>
      </c>
      <c r="R165" s="13">
        <f t="shared" si="6"/>
        <v>48</v>
      </c>
      <c r="S165" s="14">
        <v>4</v>
      </c>
      <c r="T165" s="15">
        <v>368688</v>
      </c>
      <c r="U165" s="15">
        <v>0</v>
      </c>
      <c r="V165" s="14">
        <v>7860000</v>
      </c>
      <c r="W165" s="14">
        <v>163750</v>
      </c>
      <c r="X165" s="3" t="s">
        <v>493</v>
      </c>
    </row>
    <row r="166" spans="1:24" x14ac:dyDescent="0.35">
      <c r="A166" s="12" t="s">
        <v>67</v>
      </c>
      <c r="B166" s="3" t="s">
        <v>68</v>
      </c>
      <c r="C166" s="4" t="s">
        <v>494</v>
      </c>
      <c r="D166" s="5">
        <v>306</v>
      </c>
      <c r="E166" s="13">
        <v>105</v>
      </c>
      <c r="F166" s="13">
        <v>108</v>
      </c>
      <c r="G166" s="13">
        <v>107</v>
      </c>
      <c r="H166" s="13">
        <v>110</v>
      </c>
      <c r="I166" s="13">
        <v>86</v>
      </c>
      <c r="J166" s="13">
        <v>86</v>
      </c>
      <c r="K166" s="13">
        <v>87</v>
      </c>
      <c r="L166" s="13">
        <v>85</v>
      </c>
      <c r="M166" s="13">
        <v>88</v>
      </c>
      <c r="N166" s="13">
        <v>108</v>
      </c>
      <c r="O166" s="13">
        <v>114</v>
      </c>
      <c r="P166" s="13">
        <v>111</v>
      </c>
      <c r="Q166" s="13">
        <f t="shared" si="5"/>
        <v>12</v>
      </c>
      <c r="R166" s="13">
        <f t="shared" si="6"/>
        <v>1195</v>
      </c>
      <c r="S166" s="14">
        <v>99.583333333333329</v>
      </c>
      <c r="T166" s="15">
        <v>10450840</v>
      </c>
      <c r="U166" s="15">
        <v>10401994</v>
      </c>
      <c r="V166" s="14">
        <v>194441393</v>
      </c>
      <c r="W166" s="14">
        <v>162712.46276150629</v>
      </c>
      <c r="X166" s="3" t="s">
        <v>495</v>
      </c>
    </row>
    <row r="167" spans="1:24" x14ac:dyDescent="0.35">
      <c r="A167" s="12" t="s">
        <v>236</v>
      </c>
      <c r="B167" s="3" t="s">
        <v>496</v>
      </c>
      <c r="C167" s="4" t="s">
        <v>497</v>
      </c>
      <c r="D167" s="5">
        <v>306</v>
      </c>
      <c r="E167" s="13">
        <v>10</v>
      </c>
      <c r="F167" s="13">
        <v>10</v>
      </c>
      <c r="G167" s="13">
        <v>10</v>
      </c>
      <c r="H167" s="13">
        <v>11</v>
      </c>
      <c r="I167" s="13">
        <v>11</v>
      </c>
      <c r="J167" s="13">
        <v>9</v>
      </c>
      <c r="K167" s="13">
        <v>9</v>
      </c>
      <c r="L167" s="13">
        <v>8</v>
      </c>
      <c r="M167" s="13">
        <v>8</v>
      </c>
      <c r="N167" s="13">
        <v>11</v>
      </c>
      <c r="O167" s="13">
        <v>11</v>
      </c>
      <c r="P167" s="13">
        <v>12</v>
      </c>
      <c r="Q167" s="13">
        <f t="shared" si="5"/>
        <v>12</v>
      </c>
      <c r="R167" s="13">
        <f t="shared" si="6"/>
        <v>120</v>
      </c>
      <c r="S167" s="14">
        <v>10</v>
      </c>
      <c r="T167" s="15">
        <v>1207268</v>
      </c>
      <c r="U167" s="15">
        <v>1010425</v>
      </c>
      <c r="V167" s="14">
        <v>19490294</v>
      </c>
      <c r="W167" s="14">
        <v>162419.11666666667</v>
      </c>
      <c r="X167" s="3" t="s">
        <v>498</v>
      </c>
    </row>
    <row r="168" spans="1:24" x14ac:dyDescent="0.35">
      <c r="A168" s="12" t="s">
        <v>59</v>
      </c>
      <c r="B168" s="3" t="s">
        <v>499</v>
      </c>
      <c r="C168" s="4" t="s">
        <v>500</v>
      </c>
      <c r="D168" s="5">
        <v>306</v>
      </c>
      <c r="E168" s="13">
        <v>4</v>
      </c>
      <c r="F168" s="13">
        <v>3</v>
      </c>
      <c r="G168" s="13">
        <v>3</v>
      </c>
      <c r="H168" s="13">
        <v>3</v>
      </c>
      <c r="I168" s="13">
        <v>4</v>
      </c>
      <c r="J168" s="13">
        <v>4</v>
      </c>
      <c r="K168" s="13">
        <v>4</v>
      </c>
      <c r="L168" s="13">
        <v>4</v>
      </c>
      <c r="M168" s="13">
        <v>4</v>
      </c>
      <c r="N168" s="13">
        <v>2</v>
      </c>
      <c r="O168" s="13">
        <v>4</v>
      </c>
      <c r="P168" s="13">
        <v>4</v>
      </c>
      <c r="Q168" s="13">
        <f t="shared" si="5"/>
        <v>12</v>
      </c>
      <c r="R168" s="13">
        <f t="shared" si="6"/>
        <v>43</v>
      </c>
      <c r="S168" s="14">
        <v>3.5833333333333335</v>
      </c>
      <c r="T168" s="15">
        <v>388464</v>
      </c>
      <c r="U168" s="15">
        <v>361574</v>
      </c>
      <c r="V168" s="14">
        <v>6940000</v>
      </c>
      <c r="W168" s="14">
        <v>161395.34883720931</v>
      </c>
      <c r="X168" s="3" t="s">
        <v>501</v>
      </c>
    </row>
    <row r="169" spans="1:24" x14ac:dyDescent="0.35">
      <c r="A169" s="12" t="s">
        <v>502</v>
      </c>
      <c r="B169" s="3" t="s">
        <v>503</v>
      </c>
      <c r="C169" s="4" t="s">
        <v>504</v>
      </c>
      <c r="D169" s="5">
        <v>306</v>
      </c>
      <c r="E169" s="13">
        <v>4</v>
      </c>
      <c r="F169" s="13">
        <v>4</v>
      </c>
      <c r="G169" s="13">
        <v>4</v>
      </c>
      <c r="H169" s="13">
        <v>4</v>
      </c>
      <c r="I169" s="13">
        <v>3</v>
      </c>
      <c r="J169" s="13">
        <v>3</v>
      </c>
      <c r="K169" s="13">
        <v>4</v>
      </c>
      <c r="L169" s="13">
        <v>4</v>
      </c>
      <c r="M169" s="13">
        <v>4</v>
      </c>
      <c r="N169" s="13">
        <v>5</v>
      </c>
      <c r="O169" s="13">
        <v>5</v>
      </c>
      <c r="P169" s="13">
        <v>5</v>
      </c>
      <c r="Q169" s="13">
        <f t="shared" si="5"/>
        <v>12</v>
      </c>
      <c r="R169" s="13">
        <f t="shared" si="6"/>
        <v>49</v>
      </c>
      <c r="S169" s="14">
        <v>4.083333333333333</v>
      </c>
      <c r="T169" s="15">
        <v>157310</v>
      </c>
      <c r="U169" s="15">
        <v>414568</v>
      </c>
      <c r="V169" s="14">
        <v>7848230</v>
      </c>
      <c r="W169" s="14">
        <v>160167.95918367346</v>
      </c>
      <c r="X169" s="3" t="s">
        <v>505</v>
      </c>
    </row>
    <row r="170" spans="1:24" x14ac:dyDescent="0.35">
      <c r="A170" s="12" t="s">
        <v>506</v>
      </c>
      <c r="B170" s="3" t="s">
        <v>507</v>
      </c>
      <c r="C170" s="4" t="s">
        <v>508</v>
      </c>
      <c r="D170" s="5">
        <v>306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v>2</v>
      </c>
      <c r="P170" s="13">
        <v>2</v>
      </c>
      <c r="Q170" s="13">
        <f t="shared" si="5"/>
        <v>2</v>
      </c>
      <c r="R170" s="13">
        <f t="shared" si="6"/>
        <v>4</v>
      </c>
      <c r="S170" s="14">
        <v>2</v>
      </c>
      <c r="T170" s="15">
        <v>35644</v>
      </c>
      <c r="U170" s="15">
        <v>0</v>
      </c>
      <c r="V170" s="14">
        <v>640000</v>
      </c>
      <c r="W170" s="14">
        <v>160000</v>
      </c>
      <c r="X170" s="3" t="s">
        <v>509</v>
      </c>
    </row>
    <row r="171" spans="1:24" x14ac:dyDescent="0.35">
      <c r="A171" s="12" t="s">
        <v>92</v>
      </c>
      <c r="B171" s="3" t="s">
        <v>93</v>
      </c>
      <c r="C171" s="4" t="s">
        <v>510</v>
      </c>
      <c r="D171" s="5">
        <v>306</v>
      </c>
      <c r="E171" s="13">
        <v>25</v>
      </c>
      <c r="F171" s="13">
        <v>25</v>
      </c>
      <c r="G171" s="13">
        <v>25</v>
      </c>
      <c r="H171" s="13">
        <v>32</v>
      </c>
      <c r="I171" s="13">
        <v>32</v>
      </c>
      <c r="J171" s="13">
        <v>32</v>
      </c>
      <c r="K171" s="13">
        <v>31</v>
      </c>
      <c r="L171" s="13">
        <v>30</v>
      </c>
      <c r="M171" s="13">
        <v>31</v>
      </c>
      <c r="N171" s="13">
        <v>31</v>
      </c>
      <c r="O171" s="13">
        <v>31</v>
      </c>
      <c r="P171" s="13">
        <v>31</v>
      </c>
      <c r="Q171" s="13">
        <f t="shared" si="5"/>
        <v>12</v>
      </c>
      <c r="R171" s="13">
        <f t="shared" si="6"/>
        <v>356</v>
      </c>
      <c r="S171" s="14">
        <v>29.666666666666668</v>
      </c>
      <c r="T171" s="15">
        <v>4233888</v>
      </c>
      <c r="U171" s="15">
        <v>3042474</v>
      </c>
      <c r="V171" s="14">
        <v>56650001</v>
      </c>
      <c r="W171" s="14">
        <v>159129.21629213481</v>
      </c>
      <c r="X171" s="3" t="s">
        <v>511</v>
      </c>
    </row>
    <row r="172" spans="1:24" x14ac:dyDescent="0.35">
      <c r="A172" s="12" t="s">
        <v>51</v>
      </c>
      <c r="B172" s="3" t="s">
        <v>52</v>
      </c>
      <c r="C172" s="4" t="s">
        <v>512</v>
      </c>
      <c r="D172" s="5">
        <v>306</v>
      </c>
      <c r="E172" s="13">
        <v>1</v>
      </c>
      <c r="F172" s="13">
        <v>1</v>
      </c>
      <c r="G172" s="13">
        <v>1</v>
      </c>
      <c r="H172" s="13">
        <v>8</v>
      </c>
      <c r="I172" s="13">
        <v>8</v>
      </c>
      <c r="J172" s="13">
        <v>8</v>
      </c>
      <c r="K172" s="13">
        <v>6</v>
      </c>
      <c r="L172" s="13">
        <v>6</v>
      </c>
      <c r="M172" s="13">
        <v>7</v>
      </c>
      <c r="N172" s="13">
        <v>2</v>
      </c>
      <c r="O172" s="13">
        <v>2</v>
      </c>
      <c r="P172" s="13">
        <v>2</v>
      </c>
      <c r="Q172" s="13">
        <f t="shared" si="5"/>
        <v>12</v>
      </c>
      <c r="R172" s="13">
        <f t="shared" si="6"/>
        <v>52</v>
      </c>
      <c r="S172" s="14">
        <v>4.333333333333333</v>
      </c>
      <c r="T172" s="15">
        <v>398466</v>
      </c>
      <c r="U172" s="15">
        <v>471346</v>
      </c>
      <c r="V172" s="14">
        <v>8240000</v>
      </c>
      <c r="W172" s="14">
        <v>158461.53846153847</v>
      </c>
      <c r="X172" s="3" t="s">
        <v>513</v>
      </c>
    </row>
    <row r="173" spans="1:24" x14ac:dyDescent="0.35">
      <c r="A173" s="12" t="s">
        <v>71</v>
      </c>
      <c r="B173" s="3" t="s">
        <v>72</v>
      </c>
      <c r="C173" s="4" t="s">
        <v>514</v>
      </c>
      <c r="D173" s="5">
        <v>306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>
        <v>19</v>
      </c>
      <c r="O173" s="13">
        <v>18</v>
      </c>
      <c r="P173" s="13">
        <v>15</v>
      </c>
      <c r="Q173" s="13">
        <f t="shared" si="5"/>
        <v>3</v>
      </c>
      <c r="R173" s="13">
        <f t="shared" si="6"/>
        <v>52</v>
      </c>
      <c r="S173" s="14">
        <v>17.333333333333332</v>
      </c>
      <c r="T173" s="15">
        <v>488747</v>
      </c>
      <c r="U173" s="15">
        <v>419962</v>
      </c>
      <c r="V173" s="14">
        <v>8056743</v>
      </c>
      <c r="W173" s="14">
        <v>154937.3653846154</v>
      </c>
      <c r="X173" s="3" t="s">
        <v>515</v>
      </c>
    </row>
    <row r="174" spans="1:24" x14ac:dyDescent="0.35">
      <c r="A174" s="12" t="s">
        <v>259</v>
      </c>
      <c r="B174" s="3" t="s">
        <v>260</v>
      </c>
      <c r="C174" s="4" t="s">
        <v>516</v>
      </c>
      <c r="D174" s="5">
        <v>306</v>
      </c>
      <c r="E174" s="13">
        <v>7</v>
      </c>
      <c r="F174" s="13">
        <v>7</v>
      </c>
      <c r="G174" s="13">
        <v>7</v>
      </c>
      <c r="H174" s="13">
        <v>7</v>
      </c>
      <c r="I174" s="13">
        <v>7</v>
      </c>
      <c r="J174" s="13">
        <v>7</v>
      </c>
      <c r="K174" s="13">
        <v>7</v>
      </c>
      <c r="L174" s="13">
        <v>7</v>
      </c>
      <c r="M174" s="13">
        <v>7</v>
      </c>
      <c r="N174" s="13">
        <v>7</v>
      </c>
      <c r="O174" s="13">
        <v>7</v>
      </c>
      <c r="P174" s="13">
        <v>7</v>
      </c>
      <c r="Q174" s="13">
        <f t="shared" si="5"/>
        <v>12</v>
      </c>
      <c r="R174" s="13">
        <f t="shared" si="6"/>
        <v>84</v>
      </c>
      <c r="S174" s="14">
        <v>7</v>
      </c>
      <c r="T174" s="15">
        <v>802027</v>
      </c>
      <c r="U174" s="15">
        <v>669838</v>
      </c>
      <c r="V174" s="14">
        <v>12855118</v>
      </c>
      <c r="W174" s="14">
        <v>153037.11904761905</v>
      </c>
      <c r="X174" s="3" t="s">
        <v>517</v>
      </c>
    </row>
    <row r="175" spans="1:24" x14ac:dyDescent="0.35">
      <c r="A175" s="12" t="s">
        <v>518</v>
      </c>
      <c r="B175" s="3" t="s">
        <v>519</v>
      </c>
      <c r="C175" s="4" t="s">
        <v>520</v>
      </c>
      <c r="D175" s="5">
        <v>306</v>
      </c>
      <c r="E175" s="13">
        <v>7</v>
      </c>
      <c r="F175" s="13">
        <v>7</v>
      </c>
      <c r="G175" s="13">
        <v>7</v>
      </c>
      <c r="H175" s="13">
        <v>6</v>
      </c>
      <c r="I175" s="13">
        <v>5</v>
      </c>
      <c r="J175" s="13">
        <v>6</v>
      </c>
      <c r="K175" s="13">
        <v>5</v>
      </c>
      <c r="L175" s="13">
        <v>4</v>
      </c>
      <c r="M175" s="13">
        <v>2</v>
      </c>
      <c r="N175" s="13">
        <v>2</v>
      </c>
      <c r="O175" s="13">
        <v>2</v>
      </c>
      <c r="P175" s="13">
        <v>3</v>
      </c>
      <c r="Q175" s="13">
        <f t="shared" si="5"/>
        <v>12</v>
      </c>
      <c r="R175" s="13">
        <f t="shared" si="6"/>
        <v>56</v>
      </c>
      <c r="S175" s="14">
        <v>4.666666666666667</v>
      </c>
      <c r="T175" s="15">
        <v>375736</v>
      </c>
      <c r="U175" s="15">
        <v>0</v>
      </c>
      <c r="V175" s="14">
        <v>8410000</v>
      </c>
      <c r="W175" s="14">
        <v>150178.57142857142</v>
      </c>
      <c r="X175" s="3" t="s">
        <v>521</v>
      </c>
    </row>
    <row r="176" spans="1:24" x14ac:dyDescent="0.35">
      <c r="A176" s="12" t="s">
        <v>92</v>
      </c>
      <c r="B176" s="3" t="s">
        <v>93</v>
      </c>
      <c r="C176" s="4" t="s">
        <v>522</v>
      </c>
      <c r="D176" s="5">
        <v>306</v>
      </c>
      <c r="E176" s="13">
        <v>1</v>
      </c>
      <c r="F176" s="13">
        <v>1</v>
      </c>
      <c r="G176" s="13">
        <v>1</v>
      </c>
      <c r="H176" s="13">
        <v>1</v>
      </c>
      <c r="I176" s="13">
        <v>1</v>
      </c>
      <c r="J176" s="13">
        <v>1</v>
      </c>
      <c r="K176" s="13">
        <v>1</v>
      </c>
      <c r="L176" s="13">
        <v>1</v>
      </c>
      <c r="M176" s="13">
        <v>1</v>
      </c>
      <c r="N176" s="13">
        <v>1</v>
      </c>
      <c r="O176" s="13">
        <v>1</v>
      </c>
      <c r="P176" s="13">
        <v>1</v>
      </c>
      <c r="Q176" s="13">
        <f t="shared" si="5"/>
        <v>12</v>
      </c>
      <c r="R176" s="13">
        <f t="shared" si="6"/>
        <v>12</v>
      </c>
      <c r="S176" s="14">
        <v>1</v>
      </c>
      <c r="T176" s="15">
        <v>158400</v>
      </c>
      <c r="U176" s="15">
        <v>93780</v>
      </c>
      <c r="V176" s="14">
        <v>1800000</v>
      </c>
      <c r="W176" s="14">
        <v>150000</v>
      </c>
      <c r="X176" s="3" t="s">
        <v>523</v>
      </c>
    </row>
    <row r="177" spans="1:24" x14ac:dyDescent="0.35">
      <c r="A177" s="12" t="s">
        <v>92</v>
      </c>
      <c r="B177" s="3" t="s">
        <v>93</v>
      </c>
      <c r="C177" s="4" t="s">
        <v>524</v>
      </c>
      <c r="D177" s="5">
        <v>306</v>
      </c>
      <c r="E177" s="13">
        <v>1</v>
      </c>
      <c r="F177" s="13">
        <v>1</v>
      </c>
      <c r="G177" s="13">
        <v>1</v>
      </c>
      <c r="H177" s="13">
        <v>1</v>
      </c>
      <c r="I177" s="13">
        <v>1</v>
      </c>
      <c r="J177" s="13">
        <v>1</v>
      </c>
      <c r="K177" s="13">
        <v>1</v>
      </c>
      <c r="L177" s="13">
        <v>1</v>
      </c>
      <c r="M177" s="13">
        <v>1</v>
      </c>
      <c r="N177" s="13">
        <v>1</v>
      </c>
      <c r="O177" s="13">
        <v>1</v>
      </c>
      <c r="P177" s="13">
        <v>1</v>
      </c>
      <c r="Q177" s="13">
        <f t="shared" si="5"/>
        <v>12</v>
      </c>
      <c r="R177" s="13">
        <f t="shared" si="6"/>
        <v>12</v>
      </c>
      <c r="S177" s="14">
        <v>1</v>
      </c>
      <c r="T177" s="15">
        <v>158400</v>
      </c>
      <c r="U177" s="15">
        <v>93780</v>
      </c>
      <c r="V177" s="14">
        <v>1800000</v>
      </c>
      <c r="W177" s="14">
        <v>150000</v>
      </c>
      <c r="X177" s="3" t="s">
        <v>525</v>
      </c>
    </row>
    <row r="178" spans="1:24" x14ac:dyDescent="0.35">
      <c r="A178" s="12" t="s">
        <v>354</v>
      </c>
      <c r="B178" s="3" t="s">
        <v>355</v>
      </c>
      <c r="C178" s="4" t="s">
        <v>526</v>
      </c>
      <c r="D178" s="5">
        <v>306</v>
      </c>
      <c r="E178" s="13">
        <v>27</v>
      </c>
      <c r="F178" s="13">
        <v>31</v>
      </c>
      <c r="G178" s="13">
        <v>31</v>
      </c>
      <c r="H178" s="13">
        <v>33</v>
      </c>
      <c r="I178" s="13">
        <v>32</v>
      </c>
      <c r="J178" s="13">
        <v>3</v>
      </c>
      <c r="K178" s="13"/>
      <c r="L178" s="13"/>
      <c r="M178" s="13"/>
      <c r="N178" s="13">
        <v>22</v>
      </c>
      <c r="O178" s="13">
        <v>22</v>
      </c>
      <c r="P178" s="13">
        <v>22</v>
      </c>
      <c r="Q178" s="13">
        <f t="shared" si="5"/>
        <v>9</v>
      </c>
      <c r="R178" s="13">
        <f t="shared" si="6"/>
        <v>223</v>
      </c>
      <c r="S178" s="14">
        <v>24.777777777777779</v>
      </c>
      <c r="T178" s="15">
        <v>1748798</v>
      </c>
      <c r="U178" s="15">
        <v>0</v>
      </c>
      <c r="V178" s="14">
        <v>33375525</v>
      </c>
      <c r="W178" s="14">
        <v>149666.03139013454</v>
      </c>
      <c r="X178" s="3" t="s">
        <v>527</v>
      </c>
    </row>
    <row r="179" spans="1:24" x14ac:dyDescent="0.35">
      <c r="A179" s="12" t="s">
        <v>259</v>
      </c>
      <c r="B179" s="3" t="s">
        <v>260</v>
      </c>
      <c r="C179" s="4" t="s">
        <v>528</v>
      </c>
      <c r="D179" s="5">
        <v>306</v>
      </c>
      <c r="E179" s="13">
        <v>9</v>
      </c>
      <c r="F179" s="13">
        <v>9</v>
      </c>
      <c r="G179" s="13">
        <v>9</v>
      </c>
      <c r="H179" s="13">
        <v>20</v>
      </c>
      <c r="I179" s="13">
        <v>20</v>
      </c>
      <c r="J179" s="13">
        <v>20</v>
      </c>
      <c r="K179" s="13">
        <v>10</v>
      </c>
      <c r="L179" s="13">
        <v>10</v>
      </c>
      <c r="M179" s="13">
        <v>10</v>
      </c>
      <c r="N179" s="13">
        <v>10</v>
      </c>
      <c r="O179" s="13">
        <v>10</v>
      </c>
      <c r="P179" s="13">
        <v>10</v>
      </c>
      <c r="Q179" s="13">
        <f t="shared" si="5"/>
        <v>12</v>
      </c>
      <c r="R179" s="13">
        <f t="shared" si="6"/>
        <v>147</v>
      </c>
      <c r="S179" s="14">
        <v>12.25</v>
      </c>
      <c r="T179" s="15">
        <v>1223261</v>
      </c>
      <c r="U179" s="15">
        <v>1152281</v>
      </c>
      <c r="V179" s="14">
        <v>21888725</v>
      </c>
      <c r="W179" s="14">
        <v>148902.89115646257</v>
      </c>
      <c r="X179" s="3" t="s">
        <v>529</v>
      </c>
    </row>
    <row r="180" spans="1:24" x14ac:dyDescent="0.35">
      <c r="A180" s="12" t="s">
        <v>322</v>
      </c>
      <c r="B180" s="3" t="s">
        <v>436</v>
      </c>
      <c r="C180" s="4" t="s">
        <v>530</v>
      </c>
      <c r="D180" s="5">
        <v>306</v>
      </c>
      <c r="E180" s="13">
        <v>6</v>
      </c>
      <c r="F180" s="13">
        <v>6</v>
      </c>
      <c r="G180" s="13">
        <v>7</v>
      </c>
      <c r="H180" s="13">
        <v>7</v>
      </c>
      <c r="I180" s="13">
        <v>5</v>
      </c>
      <c r="J180" s="13">
        <v>5</v>
      </c>
      <c r="K180" s="13">
        <v>5</v>
      </c>
      <c r="L180" s="13">
        <v>5</v>
      </c>
      <c r="M180" s="13">
        <v>5</v>
      </c>
      <c r="N180" s="13">
        <v>5</v>
      </c>
      <c r="O180" s="13">
        <v>5</v>
      </c>
      <c r="P180" s="13">
        <v>5</v>
      </c>
      <c r="Q180" s="13">
        <f t="shared" si="5"/>
        <v>12</v>
      </c>
      <c r="R180" s="13">
        <f t="shared" si="6"/>
        <v>66</v>
      </c>
      <c r="S180" s="14">
        <v>5.5</v>
      </c>
      <c r="T180" s="15">
        <v>564472</v>
      </c>
      <c r="U180" s="15">
        <v>520037</v>
      </c>
      <c r="V180" s="14">
        <v>9799000</v>
      </c>
      <c r="W180" s="14">
        <v>148469.69696969696</v>
      </c>
      <c r="X180" s="3" t="s">
        <v>531</v>
      </c>
    </row>
    <row r="181" spans="1:24" x14ac:dyDescent="0.35">
      <c r="A181" s="12" t="s">
        <v>236</v>
      </c>
      <c r="B181" s="3" t="s">
        <v>496</v>
      </c>
      <c r="C181" s="4" t="s">
        <v>532</v>
      </c>
      <c r="D181" s="5">
        <v>306</v>
      </c>
      <c r="E181" s="13">
        <v>22</v>
      </c>
      <c r="F181" s="13">
        <v>21</v>
      </c>
      <c r="G181" s="13">
        <v>18</v>
      </c>
      <c r="H181" s="13">
        <v>18</v>
      </c>
      <c r="I181" s="13">
        <v>20</v>
      </c>
      <c r="J181" s="13">
        <v>20</v>
      </c>
      <c r="K181" s="13">
        <v>23</v>
      </c>
      <c r="L181" s="13">
        <v>23</v>
      </c>
      <c r="M181" s="13">
        <v>23</v>
      </c>
      <c r="N181" s="13">
        <v>20</v>
      </c>
      <c r="O181" s="13">
        <v>22</v>
      </c>
      <c r="P181" s="13">
        <v>20</v>
      </c>
      <c r="Q181" s="13">
        <f t="shared" si="5"/>
        <v>12</v>
      </c>
      <c r="R181" s="13">
        <f t="shared" si="6"/>
        <v>250</v>
      </c>
      <c r="S181" s="14">
        <v>20.833333333333332</v>
      </c>
      <c r="T181" s="15">
        <v>1993673</v>
      </c>
      <c r="U181" s="15">
        <v>1936094</v>
      </c>
      <c r="V181" s="14">
        <v>36861584</v>
      </c>
      <c r="W181" s="14">
        <v>147446.33600000001</v>
      </c>
      <c r="X181" s="3" t="s">
        <v>533</v>
      </c>
    </row>
    <row r="182" spans="1:24" x14ac:dyDescent="0.35">
      <c r="A182" s="12" t="s">
        <v>534</v>
      </c>
      <c r="B182" s="3" t="s">
        <v>535</v>
      </c>
      <c r="C182" s="4" t="s">
        <v>536</v>
      </c>
      <c r="D182" s="5">
        <v>306</v>
      </c>
      <c r="E182" s="13">
        <v>3</v>
      </c>
      <c r="F182" s="13">
        <v>3</v>
      </c>
      <c r="G182" s="13">
        <v>3</v>
      </c>
      <c r="H182" s="13">
        <v>3</v>
      </c>
      <c r="I182" s="13">
        <v>3</v>
      </c>
      <c r="J182" s="13">
        <v>3</v>
      </c>
      <c r="K182" s="13">
        <v>3</v>
      </c>
      <c r="L182" s="13">
        <v>3</v>
      </c>
      <c r="M182" s="13">
        <v>3</v>
      </c>
      <c r="N182" s="13">
        <v>3</v>
      </c>
      <c r="O182" s="13">
        <v>3</v>
      </c>
      <c r="P182" s="13">
        <v>3</v>
      </c>
      <c r="Q182" s="13">
        <f t="shared" si="5"/>
        <v>12</v>
      </c>
      <c r="R182" s="13">
        <f t="shared" si="6"/>
        <v>36</v>
      </c>
      <c r="S182" s="14">
        <v>3</v>
      </c>
      <c r="T182" s="15">
        <v>259920</v>
      </c>
      <c r="U182" s="15">
        <v>264036</v>
      </c>
      <c r="V182" s="14">
        <v>5068104</v>
      </c>
      <c r="W182" s="14">
        <v>140780.66666666666</v>
      </c>
      <c r="X182" s="3" t="s">
        <v>537</v>
      </c>
    </row>
    <row r="183" spans="1:24" x14ac:dyDescent="0.35">
      <c r="A183" s="12" t="s">
        <v>51</v>
      </c>
      <c r="B183" s="3" t="s">
        <v>52</v>
      </c>
      <c r="C183" s="4" t="s">
        <v>538</v>
      </c>
      <c r="D183" s="5">
        <v>306</v>
      </c>
      <c r="E183" s="13">
        <v>4</v>
      </c>
      <c r="F183" s="13">
        <v>4</v>
      </c>
      <c r="G183" s="13">
        <v>3</v>
      </c>
      <c r="H183" s="13">
        <v>3</v>
      </c>
      <c r="I183" s="13">
        <v>4</v>
      </c>
      <c r="J183" s="13">
        <v>4</v>
      </c>
      <c r="K183" s="13">
        <v>4</v>
      </c>
      <c r="L183" s="13">
        <v>4</v>
      </c>
      <c r="M183" s="13">
        <v>4</v>
      </c>
      <c r="N183" s="13">
        <v>4</v>
      </c>
      <c r="O183" s="13">
        <v>4</v>
      </c>
      <c r="P183" s="13">
        <v>4</v>
      </c>
      <c r="Q183" s="13">
        <f t="shared" si="5"/>
        <v>12</v>
      </c>
      <c r="R183" s="13">
        <f t="shared" si="6"/>
        <v>46</v>
      </c>
      <c r="S183" s="14">
        <v>3.8333333333333335</v>
      </c>
      <c r="T183" s="15">
        <v>442793</v>
      </c>
      <c r="U183" s="15">
        <v>0</v>
      </c>
      <c r="V183" s="14">
        <v>6448731</v>
      </c>
      <c r="W183" s="14">
        <v>140189.80434782608</v>
      </c>
      <c r="X183" s="3" t="s">
        <v>539</v>
      </c>
    </row>
    <row r="184" spans="1:24" x14ac:dyDescent="0.35">
      <c r="A184" s="12" t="s">
        <v>540</v>
      </c>
      <c r="B184" s="3" t="s">
        <v>541</v>
      </c>
      <c r="C184" s="4" t="s">
        <v>542</v>
      </c>
      <c r="D184" s="5">
        <v>306</v>
      </c>
      <c r="E184" s="13">
        <v>1</v>
      </c>
      <c r="F184" s="13">
        <v>1</v>
      </c>
      <c r="G184" s="13">
        <v>1</v>
      </c>
      <c r="H184" s="13">
        <v>1</v>
      </c>
      <c r="I184" s="13">
        <v>1</v>
      </c>
      <c r="J184" s="13">
        <v>1</v>
      </c>
      <c r="K184" s="13">
        <v>1</v>
      </c>
      <c r="L184" s="13">
        <v>1</v>
      </c>
      <c r="M184" s="13">
        <v>1</v>
      </c>
      <c r="N184" s="13">
        <v>1</v>
      </c>
      <c r="O184" s="13">
        <v>1</v>
      </c>
      <c r="P184" s="13">
        <v>1</v>
      </c>
      <c r="Q184" s="13">
        <f t="shared" si="5"/>
        <v>12</v>
      </c>
      <c r="R184" s="13">
        <f t="shared" si="6"/>
        <v>12</v>
      </c>
      <c r="S184" s="14">
        <v>1</v>
      </c>
      <c r="T184" s="15">
        <v>147923</v>
      </c>
      <c r="U184" s="15">
        <v>87577</v>
      </c>
      <c r="V184" s="14">
        <v>1680952</v>
      </c>
      <c r="W184" s="14">
        <v>140079.33333333334</v>
      </c>
      <c r="X184" s="3" t="s">
        <v>543</v>
      </c>
    </row>
    <row r="185" spans="1:24" x14ac:dyDescent="0.35">
      <c r="A185" s="12" t="s">
        <v>71</v>
      </c>
      <c r="B185" s="3" t="s">
        <v>72</v>
      </c>
      <c r="C185" s="4" t="s">
        <v>544</v>
      </c>
      <c r="D185" s="5">
        <v>306</v>
      </c>
      <c r="E185" s="13">
        <v>9</v>
      </c>
      <c r="F185" s="13">
        <v>9</v>
      </c>
      <c r="G185" s="13">
        <v>7</v>
      </c>
      <c r="H185" s="13">
        <v>7</v>
      </c>
      <c r="I185" s="13">
        <v>7</v>
      </c>
      <c r="J185" s="13">
        <v>7</v>
      </c>
      <c r="K185" s="13">
        <v>7</v>
      </c>
      <c r="L185" s="13">
        <v>7</v>
      </c>
      <c r="M185" s="13">
        <v>7</v>
      </c>
      <c r="N185" s="13">
        <v>7</v>
      </c>
      <c r="O185" s="13">
        <v>7</v>
      </c>
      <c r="P185" s="13">
        <v>7</v>
      </c>
      <c r="Q185" s="13">
        <f t="shared" si="5"/>
        <v>12</v>
      </c>
      <c r="R185" s="13">
        <f t="shared" si="6"/>
        <v>88</v>
      </c>
      <c r="S185" s="14">
        <v>7.333333333333333</v>
      </c>
      <c r="T185" s="15">
        <v>623628</v>
      </c>
      <c r="U185" s="15">
        <v>655091</v>
      </c>
      <c r="V185" s="14">
        <v>12192943</v>
      </c>
      <c r="W185" s="14">
        <v>138556.17045454544</v>
      </c>
      <c r="X185" s="3" t="s">
        <v>545</v>
      </c>
    </row>
    <row r="186" spans="1:24" x14ac:dyDescent="0.35">
      <c r="A186" s="12" t="s">
        <v>158</v>
      </c>
      <c r="B186" s="3" t="s">
        <v>159</v>
      </c>
      <c r="C186" s="4" t="s">
        <v>546</v>
      </c>
      <c r="D186" s="5">
        <v>306</v>
      </c>
      <c r="E186" s="13">
        <v>6</v>
      </c>
      <c r="F186" s="13">
        <v>6</v>
      </c>
      <c r="G186" s="13">
        <v>6</v>
      </c>
      <c r="H186" s="13">
        <v>6</v>
      </c>
      <c r="I186" s="13">
        <v>6</v>
      </c>
      <c r="J186" s="13">
        <v>6</v>
      </c>
      <c r="K186" s="13"/>
      <c r="L186" s="13"/>
      <c r="M186" s="13"/>
      <c r="N186" s="13"/>
      <c r="O186" s="13"/>
      <c r="P186" s="13"/>
      <c r="Q186" s="13">
        <f t="shared" si="5"/>
        <v>6</v>
      </c>
      <c r="R186" s="13">
        <f t="shared" si="6"/>
        <v>36</v>
      </c>
      <c r="S186" s="14">
        <v>6</v>
      </c>
      <c r="T186" s="15">
        <v>322240</v>
      </c>
      <c r="U186" s="15">
        <v>255602</v>
      </c>
      <c r="V186" s="14">
        <v>4924983</v>
      </c>
      <c r="W186" s="14">
        <v>136805.08333333334</v>
      </c>
      <c r="X186" s="3" t="s">
        <v>547</v>
      </c>
    </row>
    <row r="187" spans="1:24" x14ac:dyDescent="0.35">
      <c r="A187" s="12" t="s">
        <v>548</v>
      </c>
      <c r="B187" s="3" t="s">
        <v>549</v>
      </c>
      <c r="C187" s="4" t="s">
        <v>550</v>
      </c>
      <c r="D187" s="5">
        <v>306</v>
      </c>
      <c r="E187" s="13">
        <v>1</v>
      </c>
      <c r="F187" s="13">
        <v>1</v>
      </c>
      <c r="G187" s="13">
        <v>1</v>
      </c>
      <c r="H187" s="13">
        <v>1</v>
      </c>
      <c r="I187" s="13">
        <v>3</v>
      </c>
      <c r="J187" s="13">
        <v>3</v>
      </c>
      <c r="K187" s="13">
        <v>3</v>
      </c>
      <c r="L187" s="13">
        <v>3</v>
      </c>
      <c r="M187" s="13">
        <v>3</v>
      </c>
      <c r="N187" s="13">
        <v>3</v>
      </c>
      <c r="O187" s="13">
        <v>3</v>
      </c>
      <c r="P187" s="13">
        <v>3</v>
      </c>
      <c r="Q187" s="13">
        <f t="shared" si="5"/>
        <v>12</v>
      </c>
      <c r="R187" s="13">
        <f t="shared" si="6"/>
        <v>28</v>
      </c>
      <c r="S187" s="14">
        <v>2.3333333333333335</v>
      </c>
      <c r="T187" s="15">
        <v>181797</v>
      </c>
      <c r="U187" s="15">
        <v>196857</v>
      </c>
      <c r="V187" s="14">
        <v>3821667</v>
      </c>
      <c r="W187" s="14">
        <v>136488.10714285713</v>
      </c>
      <c r="X187" s="3" t="s">
        <v>551</v>
      </c>
    </row>
    <row r="188" spans="1:24" x14ac:dyDescent="0.35">
      <c r="A188" s="12" t="s">
        <v>236</v>
      </c>
      <c r="B188" s="3" t="s">
        <v>496</v>
      </c>
      <c r="C188" s="4" t="s">
        <v>552</v>
      </c>
      <c r="D188" s="5">
        <v>306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>
        <v>4</v>
      </c>
      <c r="Q188" s="13">
        <f t="shared" si="5"/>
        <v>1</v>
      </c>
      <c r="R188" s="13">
        <f t="shared" si="6"/>
        <v>4</v>
      </c>
      <c r="S188" s="14">
        <v>4</v>
      </c>
      <c r="T188" s="15">
        <v>27108</v>
      </c>
      <c r="U188" s="15">
        <v>28289</v>
      </c>
      <c r="V188" s="14">
        <v>543000</v>
      </c>
      <c r="W188" s="14">
        <v>135750</v>
      </c>
      <c r="X188" s="3" t="s">
        <v>553</v>
      </c>
    </row>
    <row r="189" spans="1:24" x14ac:dyDescent="0.35">
      <c r="A189" s="12" t="s">
        <v>51</v>
      </c>
      <c r="B189" s="3" t="s">
        <v>52</v>
      </c>
      <c r="C189" s="4" t="s">
        <v>554</v>
      </c>
      <c r="D189" s="5">
        <v>306</v>
      </c>
      <c r="E189" s="13"/>
      <c r="F189" s="13"/>
      <c r="G189" s="13"/>
      <c r="H189" s="13">
        <v>3</v>
      </c>
      <c r="I189" s="13">
        <v>3</v>
      </c>
      <c r="J189" s="13">
        <v>3</v>
      </c>
      <c r="K189" s="13">
        <v>3</v>
      </c>
      <c r="L189" s="13">
        <v>4</v>
      </c>
      <c r="M189" s="13">
        <v>4</v>
      </c>
      <c r="N189" s="13">
        <v>3</v>
      </c>
      <c r="O189" s="13">
        <v>2</v>
      </c>
      <c r="P189" s="13">
        <v>2</v>
      </c>
      <c r="Q189" s="13">
        <f t="shared" si="5"/>
        <v>9</v>
      </c>
      <c r="R189" s="13">
        <f t="shared" si="6"/>
        <v>27</v>
      </c>
      <c r="S189" s="14">
        <v>3</v>
      </c>
      <c r="T189" s="15">
        <v>239186</v>
      </c>
      <c r="U189" s="15">
        <v>202935</v>
      </c>
      <c r="V189" s="14">
        <v>3645000</v>
      </c>
      <c r="W189" s="14">
        <v>135000</v>
      </c>
      <c r="X189" s="3" t="s">
        <v>555</v>
      </c>
    </row>
    <row r="190" spans="1:24" x14ac:dyDescent="0.35">
      <c r="A190" s="12" t="s">
        <v>236</v>
      </c>
      <c r="B190" s="3" t="s">
        <v>496</v>
      </c>
      <c r="C190" s="4" t="s">
        <v>556</v>
      </c>
      <c r="D190" s="5">
        <v>306</v>
      </c>
      <c r="E190" s="13">
        <v>71</v>
      </c>
      <c r="F190" s="13">
        <v>73</v>
      </c>
      <c r="G190" s="13">
        <v>73</v>
      </c>
      <c r="H190" s="13">
        <v>72</v>
      </c>
      <c r="I190" s="13">
        <v>71</v>
      </c>
      <c r="J190" s="13">
        <v>69</v>
      </c>
      <c r="K190" s="13">
        <v>64</v>
      </c>
      <c r="L190" s="13">
        <v>64</v>
      </c>
      <c r="M190" s="13">
        <v>68</v>
      </c>
      <c r="N190" s="13">
        <v>69</v>
      </c>
      <c r="O190" s="13">
        <v>69</v>
      </c>
      <c r="P190" s="13">
        <v>69</v>
      </c>
      <c r="Q190" s="13">
        <f t="shared" si="5"/>
        <v>12</v>
      </c>
      <c r="R190" s="13">
        <f t="shared" si="6"/>
        <v>832</v>
      </c>
      <c r="S190" s="14">
        <v>69.333333333333329</v>
      </c>
      <c r="T190" s="15">
        <v>5414514</v>
      </c>
      <c r="U190" s="15">
        <v>5660317</v>
      </c>
      <c r="V190" s="14">
        <v>110845603</v>
      </c>
      <c r="W190" s="14">
        <v>133227.88822115384</v>
      </c>
      <c r="X190" s="3" t="s">
        <v>557</v>
      </c>
    </row>
    <row r="191" spans="1:24" x14ac:dyDescent="0.35">
      <c r="A191" s="12" t="s">
        <v>558</v>
      </c>
      <c r="B191" s="3" t="s">
        <v>559</v>
      </c>
      <c r="C191" s="4" t="s">
        <v>560</v>
      </c>
      <c r="D191" s="5">
        <v>306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>
        <v>5</v>
      </c>
      <c r="O191" s="13">
        <v>5</v>
      </c>
      <c r="P191" s="13">
        <v>5</v>
      </c>
      <c r="Q191" s="13">
        <f t="shared" si="5"/>
        <v>3</v>
      </c>
      <c r="R191" s="13">
        <f t="shared" si="6"/>
        <v>15</v>
      </c>
      <c r="S191" s="14">
        <v>5</v>
      </c>
      <c r="T191" s="15">
        <v>66465</v>
      </c>
      <c r="U191" s="15">
        <v>96462</v>
      </c>
      <c r="V191" s="14">
        <v>1920000</v>
      </c>
      <c r="W191" s="14">
        <v>128000</v>
      </c>
      <c r="X191" s="3" t="s">
        <v>561</v>
      </c>
    </row>
    <row r="192" spans="1:24" x14ac:dyDescent="0.35">
      <c r="A192" s="12" t="s">
        <v>562</v>
      </c>
      <c r="B192" s="3" t="s">
        <v>563</v>
      </c>
      <c r="C192" s="4" t="s">
        <v>564</v>
      </c>
      <c r="D192" s="5">
        <v>306</v>
      </c>
      <c r="E192" s="13">
        <v>5</v>
      </c>
      <c r="F192" s="13">
        <v>5</v>
      </c>
      <c r="G192" s="13">
        <v>5</v>
      </c>
      <c r="H192" s="13">
        <v>3</v>
      </c>
      <c r="I192" s="13">
        <v>4</v>
      </c>
      <c r="J192" s="13">
        <v>4</v>
      </c>
      <c r="K192" s="13">
        <v>5</v>
      </c>
      <c r="L192" s="13">
        <v>5</v>
      </c>
      <c r="M192" s="13">
        <v>4</v>
      </c>
      <c r="N192" s="13"/>
      <c r="O192" s="13"/>
      <c r="P192" s="13"/>
      <c r="Q192" s="13">
        <f t="shared" si="5"/>
        <v>9</v>
      </c>
      <c r="R192" s="13">
        <f t="shared" si="6"/>
        <v>40</v>
      </c>
      <c r="S192" s="14">
        <v>4.4444444444444446</v>
      </c>
      <c r="T192" s="15">
        <v>308203</v>
      </c>
      <c r="U192" s="15">
        <v>261636</v>
      </c>
      <c r="V192" s="14">
        <v>5110000</v>
      </c>
      <c r="W192" s="14">
        <v>127750</v>
      </c>
      <c r="X192" s="3" t="s">
        <v>565</v>
      </c>
    </row>
    <row r="193" spans="1:24" x14ac:dyDescent="0.35">
      <c r="A193" s="12" t="s">
        <v>566</v>
      </c>
      <c r="B193" s="3" t="s">
        <v>567</v>
      </c>
      <c r="C193" s="4" t="s">
        <v>568</v>
      </c>
      <c r="D193" s="5">
        <v>306</v>
      </c>
      <c r="E193" s="13">
        <v>19</v>
      </c>
      <c r="F193" s="13">
        <v>18</v>
      </c>
      <c r="G193" s="13">
        <v>18</v>
      </c>
      <c r="H193" s="13">
        <v>18</v>
      </c>
      <c r="I193" s="13">
        <v>17</v>
      </c>
      <c r="J193" s="13">
        <v>18</v>
      </c>
      <c r="K193" s="13">
        <v>19</v>
      </c>
      <c r="L193" s="13">
        <v>20</v>
      </c>
      <c r="M193" s="13">
        <v>19</v>
      </c>
      <c r="N193" s="13">
        <v>20</v>
      </c>
      <c r="O193" s="13">
        <v>20</v>
      </c>
      <c r="P193" s="13">
        <v>20</v>
      </c>
      <c r="Q193" s="13">
        <f t="shared" si="5"/>
        <v>12</v>
      </c>
      <c r="R193" s="13">
        <f t="shared" si="6"/>
        <v>226</v>
      </c>
      <c r="S193" s="14">
        <v>18.833333333333332</v>
      </c>
      <c r="T193" s="15">
        <v>1265296</v>
      </c>
      <c r="U193" s="15">
        <v>1523849</v>
      </c>
      <c r="V193" s="14">
        <v>28666184</v>
      </c>
      <c r="W193" s="14">
        <v>126841.52212389382</v>
      </c>
      <c r="X193" s="3" t="s">
        <v>569</v>
      </c>
    </row>
    <row r="194" spans="1:24" x14ac:dyDescent="0.35">
      <c r="A194" s="12" t="s">
        <v>462</v>
      </c>
      <c r="B194" s="3" t="s">
        <v>570</v>
      </c>
      <c r="C194" s="4" t="s">
        <v>571</v>
      </c>
      <c r="D194" s="5">
        <v>306</v>
      </c>
      <c r="E194" s="13">
        <v>4</v>
      </c>
      <c r="F194" s="13">
        <v>4</v>
      </c>
      <c r="G194" s="13">
        <v>3</v>
      </c>
      <c r="H194" s="13">
        <v>4</v>
      </c>
      <c r="I194" s="13">
        <v>4</v>
      </c>
      <c r="J194" s="13">
        <v>4</v>
      </c>
      <c r="K194" s="13">
        <v>4</v>
      </c>
      <c r="L194" s="13">
        <v>3</v>
      </c>
      <c r="M194" s="13">
        <v>3</v>
      </c>
      <c r="N194" s="13">
        <v>4</v>
      </c>
      <c r="O194" s="13">
        <v>4</v>
      </c>
      <c r="P194" s="13">
        <v>4</v>
      </c>
      <c r="Q194" s="13">
        <f t="shared" si="5"/>
        <v>12</v>
      </c>
      <c r="R194" s="13">
        <f t="shared" si="6"/>
        <v>45</v>
      </c>
      <c r="S194" s="14">
        <v>3.75</v>
      </c>
      <c r="T194" s="15">
        <v>260795</v>
      </c>
      <c r="U194" s="15">
        <v>292330</v>
      </c>
      <c r="V194" s="14">
        <v>5600000</v>
      </c>
      <c r="W194" s="14">
        <v>124444.44444444444</v>
      </c>
      <c r="X194" s="3" t="s">
        <v>572</v>
      </c>
    </row>
    <row r="195" spans="1:24" x14ac:dyDescent="0.35">
      <c r="A195" s="12" t="s">
        <v>51</v>
      </c>
      <c r="B195" s="3" t="s">
        <v>52</v>
      </c>
      <c r="C195" s="4" t="s">
        <v>573</v>
      </c>
      <c r="D195" s="5">
        <v>306</v>
      </c>
      <c r="E195" s="13">
        <v>18</v>
      </c>
      <c r="F195" s="13">
        <v>16</v>
      </c>
      <c r="G195" s="13">
        <v>18</v>
      </c>
      <c r="H195" s="13">
        <v>25</v>
      </c>
      <c r="I195" s="13">
        <v>25</v>
      </c>
      <c r="J195" s="13">
        <v>25</v>
      </c>
      <c r="K195" s="13">
        <v>25</v>
      </c>
      <c r="L195" s="13">
        <v>25</v>
      </c>
      <c r="M195" s="13">
        <v>25</v>
      </c>
      <c r="N195" s="13"/>
      <c r="O195" s="13"/>
      <c r="P195" s="13"/>
      <c r="Q195" s="13">
        <f t="shared" si="5"/>
        <v>9</v>
      </c>
      <c r="R195" s="13">
        <f t="shared" si="6"/>
        <v>202</v>
      </c>
      <c r="S195" s="14">
        <v>22.444444444444443</v>
      </c>
      <c r="T195" s="15">
        <v>2781719</v>
      </c>
      <c r="U195" s="15">
        <v>0</v>
      </c>
      <c r="V195" s="14">
        <v>25052575</v>
      </c>
      <c r="W195" s="14">
        <v>124022.64851485149</v>
      </c>
      <c r="X195" s="3" t="s">
        <v>574</v>
      </c>
    </row>
    <row r="196" spans="1:24" x14ac:dyDescent="0.35">
      <c r="A196" s="12" t="s">
        <v>51</v>
      </c>
      <c r="B196" s="3" t="s">
        <v>52</v>
      </c>
      <c r="C196" s="4" t="s">
        <v>575</v>
      </c>
      <c r="D196" s="5">
        <v>306</v>
      </c>
      <c r="E196" s="13">
        <v>5</v>
      </c>
      <c r="F196" s="13">
        <v>5</v>
      </c>
      <c r="G196" s="13">
        <v>5</v>
      </c>
      <c r="H196" s="13">
        <v>5</v>
      </c>
      <c r="I196" s="13">
        <v>5</v>
      </c>
      <c r="J196" s="13">
        <v>5</v>
      </c>
      <c r="K196" s="13">
        <v>5</v>
      </c>
      <c r="L196" s="13">
        <v>5</v>
      </c>
      <c r="M196" s="13">
        <v>5</v>
      </c>
      <c r="N196" s="13">
        <v>5</v>
      </c>
      <c r="O196" s="13">
        <v>5</v>
      </c>
      <c r="P196" s="13">
        <v>5</v>
      </c>
      <c r="Q196" s="13">
        <f t="shared" ref="Q196:Q259" si="7">COUNT(E196:P196)</f>
        <v>12</v>
      </c>
      <c r="R196" s="13">
        <f t="shared" ref="R196:R259" si="8">SUM(E196:P196)</f>
        <v>60</v>
      </c>
      <c r="S196" s="14">
        <v>5</v>
      </c>
      <c r="T196" s="15">
        <v>256860</v>
      </c>
      <c r="U196" s="15">
        <v>372114</v>
      </c>
      <c r="V196" s="14">
        <v>7365000</v>
      </c>
      <c r="W196" s="14">
        <v>122750</v>
      </c>
      <c r="X196" s="3" t="s">
        <v>576</v>
      </c>
    </row>
    <row r="197" spans="1:24" x14ac:dyDescent="0.35">
      <c r="A197" s="12" t="s">
        <v>51</v>
      </c>
      <c r="B197" s="3" t="s">
        <v>52</v>
      </c>
      <c r="C197" s="4" t="s">
        <v>577</v>
      </c>
      <c r="D197" s="5">
        <v>306</v>
      </c>
      <c r="E197" s="13">
        <v>32</v>
      </c>
      <c r="F197" s="13">
        <v>32</v>
      </c>
      <c r="G197" s="13">
        <v>32</v>
      </c>
      <c r="H197" s="13">
        <v>16</v>
      </c>
      <c r="I197" s="13">
        <v>16</v>
      </c>
      <c r="J197" s="13">
        <v>16</v>
      </c>
      <c r="K197" s="13">
        <v>15</v>
      </c>
      <c r="L197" s="13">
        <v>15</v>
      </c>
      <c r="M197" s="13">
        <v>16</v>
      </c>
      <c r="N197" s="13">
        <v>14</v>
      </c>
      <c r="O197" s="13">
        <v>14</v>
      </c>
      <c r="P197" s="13">
        <v>14</v>
      </c>
      <c r="Q197" s="13">
        <f t="shared" si="7"/>
        <v>12</v>
      </c>
      <c r="R197" s="13">
        <f t="shared" si="8"/>
        <v>232</v>
      </c>
      <c r="S197" s="14">
        <v>19.333333333333332</v>
      </c>
      <c r="T197" s="15">
        <v>1448609</v>
      </c>
      <c r="U197" s="15">
        <v>1507922</v>
      </c>
      <c r="V197" s="14">
        <v>28426303</v>
      </c>
      <c r="W197" s="14">
        <v>122527.16810344829</v>
      </c>
      <c r="X197" s="3" t="s">
        <v>578</v>
      </c>
    </row>
    <row r="198" spans="1:24" x14ac:dyDescent="0.35">
      <c r="A198" s="12" t="s">
        <v>579</v>
      </c>
      <c r="B198" s="3" t="s">
        <v>580</v>
      </c>
      <c r="C198" s="4" t="s">
        <v>581</v>
      </c>
      <c r="D198" s="5">
        <v>306</v>
      </c>
      <c r="E198" s="13">
        <v>5</v>
      </c>
      <c r="F198" s="13">
        <v>5</v>
      </c>
      <c r="G198" s="13">
        <v>5</v>
      </c>
      <c r="H198" s="13">
        <v>5</v>
      </c>
      <c r="I198" s="13">
        <v>4</v>
      </c>
      <c r="J198" s="13">
        <v>4</v>
      </c>
      <c r="K198" s="13">
        <v>4</v>
      </c>
      <c r="L198" s="13"/>
      <c r="M198" s="13"/>
      <c r="N198" s="13"/>
      <c r="O198" s="13"/>
      <c r="P198" s="13"/>
      <c r="Q198" s="13">
        <f t="shared" si="7"/>
        <v>7</v>
      </c>
      <c r="R198" s="13">
        <f t="shared" si="8"/>
        <v>32</v>
      </c>
      <c r="S198" s="14">
        <v>4.5714285714285712</v>
      </c>
      <c r="T198" s="15">
        <v>178682</v>
      </c>
      <c r="U198" s="15">
        <v>83283</v>
      </c>
      <c r="V198" s="14">
        <v>3910000</v>
      </c>
      <c r="W198" s="14">
        <v>122187.5</v>
      </c>
      <c r="X198" s="3" t="s">
        <v>582</v>
      </c>
    </row>
    <row r="199" spans="1:24" x14ac:dyDescent="0.35">
      <c r="A199" s="12" t="s">
        <v>236</v>
      </c>
      <c r="B199" s="3" t="s">
        <v>496</v>
      </c>
      <c r="C199" s="4" t="s">
        <v>583</v>
      </c>
      <c r="D199" s="5">
        <v>306</v>
      </c>
      <c r="E199" s="13">
        <v>10</v>
      </c>
      <c r="F199" s="13">
        <v>12</v>
      </c>
      <c r="G199" s="13">
        <v>10</v>
      </c>
      <c r="H199" s="13">
        <v>14</v>
      </c>
      <c r="I199" s="13">
        <v>14</v>
      </c>
      <c r="J199" s="13">
        <v>13</v>
      </c>
      <c r="K199" s="13">
        <v>15</v>
      </c>
      <c r="L199" s="13">
        <v>12</v>
      </c>
      <c r="M199" s="13">
        <v>14</v>
      </c>
      <c r="N199" s="13">
        <v>10</v>
      </c>
      <c r="O199" s="13">
        <v>10</v>
      </c>
      <c r="P199" s="13">
        <v>11</v>
      </c>
      <c r="Q199" s="13">
        <f t="shared" si="7"/>
        <v>12</v>
      </c>
      <c r="R199" s="13">
        <f t="shared" si="8"/>
        <v>145</v>
      </c>
      <c r="S199" s="14">
        <v>12.083333333333334</v>
      </c>
      <c r="T199" s="15">
        <v>859952</v>
      </c>
      <c r="U199" s="15">
        <v>931708</v>
      </c>
      <c r="V199" s="14">
        <v>17640165</v>
      </c>
      <c r="W199" s="14">
        <v>121656.31034482758</v>
      </c>
      <c r="X199" s="3" t="s">
        <v>584</v>
      </c>
    </row>
    <row r="200" spans="1:24" x14ac:dyDescent="0.35">
      <c r="A200" s="12" t="s">
        <v>51</v>
      </c>
      <c r="B200" s="3" t="s">
        <v>52</v>
      </c>
      <c r="C200" s="4" t="s">
        <v>585</v>
      </c>
      <c r="D200" s="5">
        <v>306</v>
      </c>
      <c r="E200" s="13"/>
      <c r="F200" s="13"/>
      <c r="G200" s="13"/>
      <c r="H200" s="13"/>
      <c r="I200" s="13"/>
      <c r="J200" s="13"/>
      <c r="K200" s="13">
        <v>4</v>
      </c>
      <c r="L200" s="13">
        <v>4</v>
      </c>
      <c r="M200" s="13">
        <v>4</v>
      </c>
      <c r="N200" s="13">
        <v>1</v>
      </c>
      <c r="O200" s="13">
        <v>1</v>
      </c>
      <c r="P200" s="13">
        <v>1</v>
      </c>
      <c r="Q200" s="13">
        <f t="shared" si="7"/>
        <v>6</v>
      </c>
      <c r="R200" s="13">
        <f t="shared" si="8"/>
        <v>15</v>
      </c>
      <c r="S200" s="14">
        <v>2.5</v>
      </c>
      <c r="T200" s="15">
        <v>75945</v>
      </c>
      <c r="U200" s="15">
        <v>0</v>
      </c>
      <c r="V200" s="14">
        <v>1815000</v>
      </c>
      <c r="W200" s="14">
        <v>121000</v>
      </c>
      <c r="X200" s="3" t="s">
        <v>586</v>
      </c>
    </row>
    <row r="201" spans="1:24" x14ac:dyDescent="0.35">
      <c r="A201" s="12" t="s">
        <v>296</v>
      </c>
      <c r="B201" s="3" t="s">
        <v>297</v>
      </c>
      <c r="C201" s="4" t="s">
        <v>587</v>
      </c>
      <c r="D201" s="5">
        <v>306</v>
      </c>
      <c r="E201" s="13"/>
      <c r="F201" s="13"/>
      <c r="G201" s="13"/>
      <c r="H201" s="13">
        <v>1</v>
      </c>
      <c r="I201" s="13">
        <v>1</v>
      </c>
      <c r="J201" s="13">
        <v>1</v>
      </c>
      <c r="K201" s="13">
        <v>1</v>
      </c>
      <c r="L201" s="13">
        <v>1</v>
      </c>
      <c r="M201" s="13">
        <v>1</v>
      </c>
      <c r="N201" s="13">
        <v>1</v>
      </c>
      <c r="O201" s="13">
        <v>1</v>
      </c>
      <c r="P201" s="13">
        <v>1</v>
      </c>
      <c r="Q201" s="13">
        <f t="shared" si="7"/>
        <v>9</v>
      </c>
      <c r="R201" s="13">
        <f t="shared" si="8"/>
        <v>9</v>
      </c>
      <c r="S201" s="14">
        <v>1</v>
      </c>
      <c r="T201" s="15">
        <v>48528</v>
      </c>
      <c r="U201" s="15">
        <v>56268</v>
      </c>
      <c r="V201" s="14">
        <v>1080000</v>
      </c>
      <c r="W201" s="14">
        <v>120000</v>
      </c>
      <c r="X201" s="3" t="s">
        <v>588</v>
      </c>
    </row>
    <row r="202" spans="1:24" x14ac:dyDescent="0.35">
      <c r="A202" s="12" t="s">
        <v>51</v>
      </c>
      <c r="B202" s="3" t="s">
        <v>52</v>
      </c>
      <c r="C202" s="4" t="s">
        <v>589</v>
      </c>
      <c r="D202" s="5">
        <v>306</v>
      </c>
      <c r="E202" s="13">
        <v>4</v>
      </c>
      <c r="F202" s="13">
        <v>4</v>
      </c>
      <c r="G202" s="13">
        <v>4</v>
      </c>
      <c r="H202" s="13">
        <v>5</v>
      </c>
      <c r="I202" s="13">
        <v>5</v>
      </c>
      <c r="J202" s="13">
        <v>5</v>
      </c>
      <c r="K202" s="13">
        <v>5</v>
      </c>
      <c r="L202" s="13">
        <v>5</v>
      </c>
      <c r="M202" s="13">
        <v>5</v>
      </c>
      <c r="N202" s="13">
        <v>5</v>
      </c>
      <c r="O202" s="13">
        <v>5</v>
      </c>
      <c r="P202" s="13">
        <v>5</v>
      </c>
      <c r="Q202" s="13">
        <f t="shared" si="7"/>
        <v>12</v>
      </c>
      <c r="R202" s="13">
        <f t="shared" si="8"/>
        <v>57</v>
      </c>
      <c r="S202" s="14">
        <v>4.75</v>
      </c>
      <c r="T202" s="15">
        <v>212367</v>
      </c>
      <c r="U202" s="15">
        <v>342195</v>
      </c>
      <c r="V202" s="14">
        <v>6825000</v>
      </c>
      <c r="W202" s="14">
        <v>119736.84210526316</v>
      </c>
      <c r="X202" s="3" t="s">
        <v>590</v>
      </c>
    </row>
    <row r="203" spans="1:24" x14ac:dyDescent="0.35">
      <c r="A203" s="12" t="s">
        <v>591</v>
      </c>
      <c r="B203" s="3" t="s">
        <v>592</v>
      </c>
      <c r="C203" s="4" t="s">
        <v>593</v>
      </c>
      <c r="D203" s="5">
        <v>306</v>
      </c>
      <c r="E203" s="13">
        <v>389</v>
      </c>
      <c r="F203" s="13">
        <v>381</v>
      </c>
      <c r="G203" s="13">
        <v>377</v>
      </c>
      <c r="H203" s="13">
        <v>1131</v>
      </c>
      <c r="I203" s="13">
        <v>1104</v>
      </c>
      <c r="J203" s="13">
        <v>1152</v>
      </c>
      <c r="K203" s="13">
        <v>381</v>
      </c>
      <c r="L203" s="13">
        <v>367</v>
      </c>
      <c r="M203" s="13">
        <v>395</v>
      </c>
      <c r="N203" s="13"/>
      <c r="O203" s="13"/>
      <c r="P203" s="13"/>
      <c r="Q203" s="13">
        <f t="shared" si="7"/>
        <v>9</v>
      </c>
      <c r="R203" s="13">
        <f t="shared" si="8"/>
        <v>5677</v>
      </c>
      <c r="S203" s="14">
        <v>630.77777777777783</v>
      </c>
      <c r="T203" s="15">
        <v>48671327</v>
      </c>
      <c r="U203" s="15">
        <v>38906889</v>
      </c>
      <c r="V203" s="14">
        <v>674692841</v>
      </c>
      <c r="W203" s="14">
        <v>118846.72203628675</v>
      </c>
      <c r="X203" s="3" t="s">
        <v>594</v>
      </c>
    </row>
    <row r="204" spans="1:24" x14ac:dyDescent="0.35">
      <c r="A204" s="12" t="s">
        <v>51</v>
      </c>
      <c r="B204" s="3" t="s">
        <v>52</v>
      </c>
      <c r="C204" s="4" t="s">
        <v>595</v>
      </c>
      <c r="D204" s="5">
        <v>306</v>
      </c>
      <c r="E204" s="13">
        <v>7</v>
      </c>
      <c r="F204" s="13">
        <v>7</v>
      </c>
      <c r="G204" s="13">
        <v>7</v>
      </c>
      <c r="H204" s="13">
        <v>7</v>
      </c>
      <c r="I204" s="13">
        <v>7</v>
      </c>
      <c r="J204" s="13">
        <v>7</v>
      </c>
      <c r="K204" s="13">
        <v>8</v>
      </c>
      <c r="L204" s="13">
        <v>8</v>
      </c>
      <c r="M204" s="13">
        <v>8</v>
      </c>
      <c r="N204" s="13">
        <v>7</v>
      </c>
      <c r="O204" s="13">
        <v>7</v>
      </c>
      <c r="P204" s="13">
        <v>7</v>
      </c>
      <c r="Q204" s="13">
        <f t="shared" si="7"/>
        <v>12</v>
      </c>
      <c r="R204" s="13">
        <f t="shared" si="8"/>
        <v>87</v>
      </c>
      <c r="S204" s="14">
        <v>7.25</v>
      </c>
      <c r="T204" s="15">
        <v>339866</v>
      </c>
      <c r="U204" s="15">
        <v>0</v>
      </c>
      <c r="V204" s="14">
        <v>10190000</v>
      </c>
      <c r="W204" s="14">
        <v>117126.4367816092</v>
      </c>
      <c r="X204" s="3" t="s">
        <v>596</v>
      </c>
    </row>
    <row r="205" spans="1:24" x14ac:dyDescent="0.35">
      <c r="A205" s="12" t="s">
        <v>51</v>
      </c>
      <c r="B205" s="3" t="s">
        <v>52</v>
      </c>
      <c r="C205" s="4" t="s">
        <v>597</v>
      </c>
      <c r="D205" s="5">
        <v>306</v>
      </c>
      <c r="E205" s="13"/>
      <c r="F205" s="13"/>
      <c r="G205" s="13"/>
      <c r="H205" s="13"/>
      <c r="I205" s="13">
        <v>2</v>
      </c>
      <c r="J205" s="13">
        <v>2</v>
      </c>
      <c r="K205" s="13"/>
      <c r="L205" s="13">
        <v>2</v>
      </c>
      <c r="M205" s="13">
        <v>2</v>
      </c>
      <c r="N205" s="13">
        <v>2</v>
      </c>
      <c r="O205" s="13">
        <v>2</v>
      </c>
      <c r="P205" s="13">
        <v>2</v>
      </c>
      <c r="Q205" s="13">
        <f t="shared" si="7"/>
        <v>7</v>
      </c>
      <c r="R205" s="13">
        <f t="shared" si="8"/>
        <v>14</v>
      </c>
      <c r="S205" s="14">
        <v>2</v>
      </c>
      <c r="T205" s="15">
        <v>58098</v>
      </c>
      <c r="U205" s="15">
        <v>83360</v>
      </c>
      <c r="V205" s="14">
        <v>1600000</v>
      </c>
      <c r="W205" s="14">
        <v>114285.71428571429</v>
      </c>
      <c r="X205" s="3" t="s">
        <v>598</v>
      </c>
    </row>
    <row r="206" spans="1:24" x14ac:dyDescent="0.35">
      <c r="A206" s="12" t="s">
        <v>158</v>
      </c>
      <c r="B206" s="3" t="s">
        <v>159</v>
      </c>
      <c r="C206" s="4" t="s">
        <v>599</v>
      </c>
      <c r="D206" s="5">
        <v>306</v>
      </c>
      <c r="E206" s="13">
        <v>6</v>
      </c>
      <c r="F206" s="13">
        <v>6</v>
      </c>
      <c r="G206" s="13">
        <v>6</v>
      </c>
      <c r="H206" s="13">
        <v>7</v>
      </c>
      <c r="I206" s="13">
        <v>7</v>
      </c>
      <c r="J206" s="13">
        <v>7</v>
      </c>
      <c r="K206" s="13"/>
      <c r="L206" s="13"/>
      <c r="M206" s="13"/>
      <c r="N206" s="13"/>
      <c r="O206" s="13"/>
      <c r="P206" s="13"/>
      <c r="Q206" s="13">
        <f t="shared" si="7"/>
        <v>6</v>
      </c>
      <c r="R206" s="13">
        <f t="shared" si="8"/>
        <v>39</v>
      </c>
      <c r="S206" s="14">
        <v>6.5</v>
      </c>
      <c r="T206" s="15">
        <v>272613</v>
      </c>
      <c r="U206" s="15">
        <v>235675</v>
      </c>
      <c r="V206" s="14">
        <v>4446067</v>
      </c>
      <c r="W206" s="14">
        <v>114001.71794871795</v>
      </c>
      <c r="X206" s="3" t="s">
        <v>600</v>
      </c>
    </row>
    <row r="207" spans="1:24" x14ac:dyDescent="0.35">
      <c r="A207" s="12" t="s">
        <v>601</v>
      </c>
      <c r="B207" s="3" t="s">
        <v>602</v>
      </c>
      <c r="C207" s="4" t="s">
        <v>603</v>
      </c>
      <c r="D207" s="5">
        <v>306</v>
      </c>
      <c r="E207" s="13">
        <v>2</v>
      </c>
      <c r="F207" s="13">
        <v>2</v>
      </c>
      <c r="G207" s="13">
        <v>2</v>
      </c>
      <c r="H207" s="13">
        <v>1</v>
      </c>
      <c r="I207" s="13">
        <v>1</v>
      </c>
      <c r="J207" s="13">
        <v>1</v>
      </c>
      <c r="K207" s="13">
        <v>1</v>
      </c>
      <c r="L207" s="13">
        <v>1</v>
      </c>
      <c r="M207" s="13">
        <v>1</v>
      </c>
      <c r="N207" s="13">
        <v>1</v>
      </c>
      <c r="O207" s="13">
        <v>1</v>
      </c>
      <c r="P207" s="13">
        <v>1</v>
      </c>
      <c r="Q207" s="13">
        <f t="shared" si="7"/>
        <v>12</v>
      </c>
      <c r="R207" s="13">
        <f t="shared" si="8"/>
        <v>15</v>
      </c>
      <c r="S207" s="14">
        <v>1.25</v>
      </c>
      <c r="T207" s="15">
        <v>71836</v>
      </c>
      <c r="U207" s="15">
        <v>88430</v>
      </c>
      <c r="V207" s="14">
        <v>1697370</v>
      </c>
      <c r="W207" s="14">
        <v>113158</v>
      </c>
      <c r="X207" s="3" t="s">
        <v>604</v>
      </c>
    </row>
    <row r="208" spans="1:24" x14ac:dyDescent="0.35">
      <c r="A208" s="12" t="s">
        <v>220</v>
      </c>
      <c r="B208" s="3" t="s">
        <v>605</v>
      </c>
      <c r="C208" s="4" t="s">
        <v>606</v>
      </c>
      <c r="D208" s="5">
        <v>306</v>
      </c>
      <c r="E208" s="13">
        <v>5</v>
      </c>
      <c r="F208" s="13">
        <v>5</v>
      </c>
      <c r="G208" s="13">
        <v>5</v>
      </c>
      <c r="H208" s="13">
        <v>5</v>
      </c>
      <c r="I208" s="13">
        <v>5</v>
      </c>
      <c r="J208" s="13">
        <v>5</v>
      </c>
      <c r="K208" s="13">
        <v>5</v>
      </c>
      <c r="L208" s="13">
        <v>4</v>
      </c>
      <c r="M208" s="13">
        <v>4</v>
      </c>
      <c r="N208" s="13">
        <v>4</v>
      </c>
      <c r="O208" s="13">
        <v>4</v>
      </c>
      <c r="P208" s="13">
        <v>4</v>
      </c>
      <c r="Q208" s="13">
        <f t="shared" si="7"/>
        <v>12</v>
      </c>
      <c r="R208" s="13">
        <f t="shared" si="8"/>
        <v>55</v>
      </c>
      <c r="S208" s="14">
        <v>4.583333333333333</v>
      </c>
      <c r="T208" s="15">
        <v>159705</v>
      </c>
      <c r="U208" s="15">
        <v>0</v>
      </c>
      <c r="V208" s="14">
        <v>6180000</v>
      </c>
      <c r="W208" s="14">
        <v>112363.63636363637</v>
      </c>
      <c r="X208" s="3" t="s">
        <v>607</v>
      </c>
    </row>
    <row r="209" spans="1:24" x14ac:dyDescent="0.35">
      <c r="A209" s="12" t="s">
        <v>462</v>
      </c>
      <c r="B209" s="3" t="s">
        <v>463</v>
      </c>
      <c r="C209" s="4" t="s">
        <v>608</v>
      </c>
      <c r="D209" s="5">
        <v>306</v>
      </c>
      <c r="E209" s="13">
        <v>2</v>
      </c>
      <c r="F209" s="13">
        <v>2</v>
      </c>
      <c r="G209" s="13">
        <v>2</v>
      </c>
      <c r="H209" s="13">
        <v>2</v>
      </c>
      <c r="I209" s="13">
        <v>2</v>
      </c>
      <c r="J209" s="13">
        <v>2</v>
      </c>
      <c r="K209" s="13">
        <v>1</v>
      </c>
      <c r="L209" s="13">
        <v>2</v>
      </c>
      <c r="M209" s="13">
        <v>2</v>
      </c>
      <c r="N209" s="13">
        <v>3</v>
      </c>
      <c r="O209" s="13">
        <v>3</v>
      </c>
      <c r="P209" s="13">
        <v>3</v>
      </c>
      <c r="Q209" s="13">
        <f t="shared" si="7"/>
        <v>12</v>
      </c>
      <c r="R209" s="13">
        <f t="shared" si="8"/>
        <v>26</v>
      </c>
      <c r="S209" s="14">
        <v>2.1666666666666665</v>
      </c>
      <c r="T209" s="15">
        <v>52500</v>
      </c>
      <c r="U209" s="15">
        <v>96930</v>
      </c>
      <c r="V209" s="14">
        <v>2875000</v>
      </c>
      <c r="W209" s="14">
        <v>110576.92307692308</v>
      </c>
      <c r="X209" s="3" t="s">
        <v>609</v>
      </c>
    </row>
    <row r="210" spans="1:24" x14ac:dyDescent="0.35">
      <c r="A210" s="12" t="s">
        <v>236</v>
      </c>
      <c r="B210" s="3" t="s">
        <v>496</v>
      </c>
      <c r="C210" s="4" t="s">
        <v>610</v>
      </c>
      <c r="D210" s="5">
        <v>306</v>
      </c>
      <c r="E210" s="13">
        <v>14</v>
      </c>
      <c r="F210" s="13">
        <v>14</v>
      </c>
      <c r="G210" s="13">
        <v>14</v>
      </c>
      <c r="H210" s="13">
        <v>14</v>
      </c>
      <c r="I210" s="13">
        <v>14</v>
      </c>
      <c r="J210" s="13">
        <v>14</v>
      </c>
      <c r="K210" s="13">
        <v>15</v>
      </c>
      <c r="L210" s="13">
        <v>15</v>
      </c>
      <c r="M210" s="13">
        <v>15</v>
      </c>
      <c r="N210" s="13">
        <v>13</v>
      </c>
      <c r="O210" s="13">
        <v>13</v>
      </c>
      <c r="P210" s="13">
        <v>13</v>
      </c>
      <c r="Q210" s="13">
        <f t="shared" si="7"/>
        <v>12</v>
      </c>
      <c r="R210" s="13">
        <f t="shared" si="8"/>
        <v>168</v>
      </c>
      <c r="S210" s="14">
        <v>14</v>
      </c>
      <c r="T210" s="15">
        <v>739382</v>
      </c>
      <c r="U210" s="15">
        <v>935546</v>
      </c>
      <c r="V210" s="14">
        <v>18163688</v>
      </c>
      <c r="W210" s="14">
        <v>108117.19047619047</v>
      </c>
      <c r="X210" s="3" t="s">
        <v>611</v>
      </c>
    </row>
    <row r="211" spans="1:24" x14ac:dyDescent="0.35">
      <c r="A211" s="12" t="s">
        <v>236</v>
      </c>
      <c r="B211" s="3" t="s">
        <v>496</v>
      </c>
      <c r="C211" s="4" t="s">
        <v>612</v>
      </c>
      <c r="D211" s="5">
        <v>306</v>
      </c>
      <c r="E211" s="13">
        <v>9</v>
      </c>
      <c r="F211" s="13">
        <v>9</v>
      </c>
      <c r="G211" s="13">
        <v>9</v>
      </c>
      <c r="H211" s="13">
        <v>10</v>
      </c>
      <c r="I211" s="13">
        <v>10</v>
      </c>
      <c r="J211" s="13">
        <v>10</v>
      </c>
      <c r="K211" s="13">
        <v>11</v>
      </c>
      <c r="L211" s="13">
        <v>11</v>
      </c>
      <c r="M211" s="13">
        <v>11</v>
      </c>
      <c r="N211" s="13">
        <v>10</v>
      </c>
      <c r="O211" s="13">
        <v>10</v>
      </c>
      <c r="P211" s="13">
        <v>10</v>
      </c>
      <c r="Q211" s="13">
        <f t="shared" si="7"/>
        <v>12</v>
      </c>
      <c r="R211" s="13">
        <f t="shared" si="8"/>
        <v>120</v>
      </c>
      <c r="S211" s="14">
        <v>10</v>
      </c>
      <c r="T211" s="15">
        <v>511603</v>
      </c>
      <c r="U211" s="15">
        <v>664236</v>
      </c>
      <c r="V211" s="14">
        <v>12814300</v>
      </c>
      <c r="W211" s="14">
        <v>106785.83333333333</v>
      </c>
      <c r="X211" s="3" t="s">
        <v>613</v>
      </c>
    </row>
    <row r="212" spans="1:24" x14ac:dyDescent="0.35">
      <c r="A212" s="12" t="s">
        <v>236</v>
      </c>
      <c r="B212" s="3" t="s">
        <v>459</v>
      </c>
      <c r="C212" s="4" t="s">
        <v>614</v>
      </c>
      <c r="D212" s="5">
        <v>306</v>
      </c>
      <c r="E212" s="13">
        <v>17</v>
      </c>
      <c r="F212" s="13">
        <v>15</v>
      </c>
      <c r="G212" s="13">
        <v>15</v>
      </c>
      <c r="H212" s="13">
        <v>15</v>
      </c>
      <c r="I212" s="13">
        <v>15</v>
      </c>
      <c r="J212" s="13">
        <v>15</v>
      </c>
      <c r="K212" s="13">
        <v>15</v>
      </c>
      <c r="L212" s="13">
        <v>15</v>
      </c>
      <c r="M212" s="13">
        <v>15</v>
      </c>
      <c r="N212" s="13">
        <v>14</v>
      </c>
      <c r="O212" s="13">
        <v>14</v>
      </c>
      <c r="P212" s="13">
        <v>14</v>
      </c>
      <c r="Q212" s="13">
        <f t="shared" si="7"/>
        <v>12</v>
      </c>
      <c r="R212" s="13">
        <f t="shared" si="8"/>
        <v>179</v>
      </c>
      <c r="S212" s="14">
        <v>14.916666666666666</v>
      </c>
      <c r="T212" s="15">
        <v>809731</v>
      </c>
      <c r="U212" s="15">
        <v>998285</v>
      </c>
      <c r="V212" s="14">
        <v>19108949</v>
      </c>
      <c r="W212" s="14">
        <v>106753.90502793297</v>
      </c>
      <c r="X212" s="3" t="s">
        <v>615</v>
      </c>
    </row>
    <row r="213" spans="1:24" x14ac:dyDescent="0.35">
      <c r="A213" s="12" t="s">
        <v>220</v>
      </c>
      <c r="B213" s="3" t="s">
        <v>221</v>
      </c>
      <c r="C213" s="4" t="s">
        <v>616</v>
      </c>
      <c r="D213" s="5">
        <v>306</v>
      </c>
      <c r="E213" s="13"/>
      <c r="F213" s="13"/>
      <c r="G213" s="13"/>
      <c r="H213" s="13"/>
      <c r="I213" s="13">
        <v>8</v>
      </c>
      <c r="J213" s="13">
        <v>8</v>
      </c>
      <c r="K213" s="13">
        <v>10</v>
      </c>
      <c r="L213" s="13">
        <v>8</v>
      </c>
      <c r="M213" s="13">
        <v>8</v>
      </c>
      <c r="N213" s="13">
        <v>7</v>
      </c>
      <c r="O213" s="13">
        <v>7</v>
      </c>
      <c r="P213" s="13">
        <v>7</v>
      </c>
      <c r="Q213" s="13">
        <f t="shared" si="7"/>
        <v>8</v>
      </c>
      <c r="R213" s="13">
        <f t="shared" si="8"/>
        <v>63</v>
      </c>
      <c r="S213" s="14">
        <v>7.875</v>
      </c>
      <c r="T213" s="15">
        <v>263953</v>
      </c>
      <c r="U213" s="15">
        <v>0</v>
      </c>
      <c r="V213" s="14">
        <v>6700000</v>
      </c>
      <c r="W213" s="14">
        <v>106349.20634920635</v>
      </c>
      <c r="X213" s="3" t="s">
        <v>617</v>
      </c>
    </row>
    <row r="214" spans="1:24" x14ac:dyDescent="0.35">
      <c r="A214" s="12" t="s">
        <v>220</v>
      </c>
      <c r="B214" s="3" t="s">
        <v>221</v>
      </c>
      <c r="C214" s="4" t="s">
        <v>618</v>
      </c>
      <c r="D214" s="5">
        <v>306</v>
      </c>
      <c r="E214" s="13">
        <v>2</v>
      </c>
      <c r="F214" s="13">
        <v>2</v>
      </c>
      <c r="G214" s="13">
        <v>2</v>
      </c>
      <c r="H214" s="13">
        <v>3</v>
      </c>
      <c r="I214" s="13">
        <v>3</v>
      </c>
      <c r="J214" s="13">
        <v>3</v>
      </c>
      <c r="K214" s="13">
        <v>3</v>
      </c>
      <c r="L214" s="13">
        <v>3</v>
      </c>
      <c r="M214" s="13">
        <v>3</v>
      </c>
      <c r="N214" s="13">
        <v>3</v>
      </c>
      <c r="O214" s="13">
        <v>3</v>
      </c>
      <c r="P214" s="13">
        <v>3</v>
      </c>
      <c r="Q214" s="13">
        <f t="shared" si="7"/>
        <v>12</v>
      </c>
      <c r="R214" s="13">
        <f t="shared" si="8"/>
        <v>33</v>
      </c>
      <c r="S214" s="14">
        <v>2.75</v>
      </c>
      <c r="T214" s="15">
        <v>95295</v>
      </c>
      <c r="U214" s="15">
        <v>0</v>
      </c>
      <c r="V214" s="14">
        <v>3440000</v>
      </c>
      <c r="W214" s="14">
        <v>104242.42424242424</v>
      </c>
      <c r="X214" s="3" t="s">
        <v>619</v>
      </c>
    </row>
    <row r="215" spans="1:24" x14ac:dyDescent="0.35">
      <c r="A215" s="12" t="s">
        <v>236</v>
      </c>
      <c r="B215" s="3" t="s">
        <v>237</v>
      </c>
      <c r="C215" s="4" t="s">
        <v>620</v>
      </c>
      <c r="D215" s="5">
        <v>306</v>
      </c>
      <c r="E215" s="13">
        <v>24</v>
      </c>
      <c r="F215" s="13">
        <v>24</v>
      </c>
      <c r="G215" s="13">
        <v>24</v>
      </c>
      <c r="H215" s="13">
        <v>24</v>
      </c>
      <c r="I215" s="13">
        <v>24</v>
      </c>
      <c r="J215" s="13">
        <v>24</v>
      </c>
      <c r="K215" s="13"/>
      <c r="L215" s="13"/>
      <c r="M215" s="13"/>
      <c r="N215" s="13"/>
      <c r="O215" s="13"/>
      <c r="P215" s="13"/>
      <c r="Q215" s="13">
        <f t="shared" si="7"/>
        <v>6</v>
      </c>
      <c r="R215" s="13">
        <f t="shared" si="8"/>
        <v>144</v>
      </c>
      <c r="S215" s="14">
        <v>24</v>
      </c>
      <c r="T215" s="15">
        <v>846232</v>
      </c>
      <c r="U215" s="15">
        <v>791341</v>
      </c>
      <c r="V215" s="14">
        <v>14991171</v>
      </c>
      <c r="W215" s="14">
        <v>104105.35416666667</v>
      </c>
      <c r="X215" s="3" t="s">
        <v>621</v>
      </c>
    </row>
    <row r="216" spans="1:24" x14ac:dyDescent="0.35">
      <c r="A216" s="12" t="s">
        <v>622</v>
      </c>
      <c r="B216" s="3" t="s">
        <v>623</v>
      </c>
      <c r="C216" s="4" t="s">
        <v>624</v>
      </c>
      <c r="D216" s="5">
        <v>306</v>
      </c>
      <c r="E216" s="13">
        <v>3</v>
      </c>
      <c r="F216" s="13">
        <v>3</v>
      </c>
      <c r="G216" s="13">
        <v>3</v>
      </c>
      <c r="H216" s="13">
        <v>3</v>
      </c>
      <c r="I216" s="13">
        <v>2</v>
      </c>
      <c r="J216" s="13">
        <v>2</v>
      </c>
      <c r="K216" s="13">
        <v>2</v>
      </c>
      <c r="L216" s="13">
        <v>2</v>
      </c>
      <c r="M216" s="13">
        <v>2</v>
      </c>
      <c r="N216" s="13">
        <v>2</v>
      </c>
      <c r="O216" s="13">
        <v>2</v>
      </c>
      <c r="P216" s="13">
        <v>2</v>
      </c>
      <c r="Q216" s="13">
        <f t="shared" si="7"/>
        <v>12</v>
      </c>
      <c r="R216" s="13">
        <f t="shared" si="8"/>
        <v>28</v>
      </c>
      <c r="S216" s="14">
        <v>2.3333333333333335</v>
      </c>
      <c r="T216" s="15">
        <v>140282</v>
      </c>
      <c r="U216" s="15">
        <v>192358</v>
      </c>
      <c r="V216" s="14">
        <v>2893920</v>
      </c>
      <c r="W216" s="14">
        <v>103354.2857142857</v>
      </c>
      <c r="X216" s="3" t="s">
        <v>625</v>
      </c>
    </row>
    <row r="217" spans="1:24" x14ac:dyDescent="0.35">
      <c r="A217" s="12" t="s">
        <v>626</v>
      </c>
      <c r="B217" s="3" t="s">
        <v>627</v>
      </c>
      <c r="C217" s="4" t="s">
        <v>628</v>
      </c>
      <c r="D217" s="5">
        <v>306</v>
      </c>
      <c r="E217" s="13">
        <v>4</v>
      </c>
      <c r="F217" s="13">
        <v>4</v>
      </c>
      <c r="G217" s="13">
        <v>4</v>
      </c>
      <c r="H217" s="13">
        <v>4</v>
      </c>
      <c r="I217" s="13">
        <v>4</v>
      </c>
      <c r="J217" s="13">
        <v>4</v>
      </c>
      <c r="K217" s="13">
        <v>4</v>
      </c>
      <c r="L217" s="13">
        <v>5</v>
      </c>
      <c r="M217" s="13">
        <v>5</v>
      </c>
      <c r="N217" s="13">
        <v>5</v>
      </c>
      <c r="O217" s="13">
        <v>5</v>
      </c>
      <c r="P217" s="13">
        <v>5</v>
      </c>
      <c r="Q217" s="13">
        <f t="shared" si="7"/>
        <v>12</v>
      </c>
      <c r="R217" s="13">
        <f t="shared" si="8"/>
        <v>53</v>
      </c>
      <c r="S217" s="14">
        <v>4.416666666666667</v>
      </c>
      <c r="T217" s="15">
        <v>162451</v>
      </c>
      <c r="U217" s="15">
        <v>202561</v>
      </c>
      <c r="V217" s="14">
        <v>5451000</v>
      </c>
      <c r="W217" s="14">
        <v>102849.05660377357</v>
      </c>
      <c r="X217" s="3" t="s">
        <v>629</v>
      </c>
    </row>
    <row r="218" spans="1:24" x14ac:dyDescent="0.35">
      <c r="A218" s="12" t="s">
        <v>630</v>
      </c>
      <c r="B218" s="3" t="s">
        <v>631</v>
      </c>
      <c r="C218" s="4" t="s">
        <v>632</v>
      </c>
      <c r="D218" s="5">
        <v>306</v>
      </c>
      <c r="E218" s="13">
        <v>2</v>
      </c>
      <c r="F218" s="13">
        <v>2</v>
      </c>
      <c r="G218" s="13">
        <v>1</v>
      </c>
      <c r="H218" s="13">
        <v>1</v>
      </c>
      <c r="I218" s="13">
        <v>1</v>
      </c>
      <c r="J218" s="13">
        <v>1</v>
      </c>
      <c r="K218" s="13">
        <v>1</v>
      </c>
      <c r="L218" s="13">
        <v>1</v>
      </c>
      <c r="M218" s="13">
        <v>1</v>
      </c>
      <c r="N218" s="13">
        <v>1</v>
      </c>
      <c r="O218" s="13">
        <v>1</v>
      </c>
      <c r="P218" s="13">
        <v>1</v>
      </c>
      <c r="Q218" s="13">
        <f t="shared" si="7"/>
        <v>12</v>
      </c>
      <c r="R218" s="13">
        <f t="shared" si="8"/>
        <v>14</v>
      </c>
      <c r="S218" s="14">
        <v>1.1666666666666667</v>
      </c>
      <c r="T218" s="15">
        <v>52255</v>
      </c>
      <c r="U218" s="15">
        <v>71506</v>
      </c>
      <c r="V218" s="14">
        <v>1435304</v>
      </c>
      <c r="W218" s="14">
        <v>102521.71428571428</v>
      </c>
      <c r="X218" s="3" t="s">
        <v>633</v>
      </c>
    </row>
    <row r="219" spans="1:24" x14ac:dyDescent="0.35">
      <c r="A219" s="12" t="s">
        <v>626</v>
      </c>
      <c r="B219" s="3" t="s">
        <v>627</v>
      </c>
      <c r="C219" s="4" t="s">
        <v>634</v>
      </c>
      <c r="D219" s="5">
        <v>306</v>
      </c>
      <c r="E219" s="13">
        <v>1</v>
      </c>
      <c r="F219" s="13">
        <v>1</v>
      </c>
      <c r="G219" s="13">
        <v>1</v>
      </c>
      <c r="H219" s="13"/>
      <c r="I219" s="13"/>
      <c r="J219" s="13"/>
      <c r="K219" s="13">
        <v>1</v>
      </c>
      <c r="L219" s="13">
        <v>1</v>
      </c>
      <c r="M219" s="13">
        <v>1</v>
      </c>
      <c r="N219" s="13">
        <v>2</v>
      </c>
      <c r="O219" s="13">
        <v>2</v>
      </c>
      <c r="P219" s="13">
        <v>2</v>
      </c>
      <c r="Q219" s="13">
        <f t="shared" si="7"/>
        <v>9</v>
      </c>
      <c r="R219" s="13">
        <f t="shared" si="8"/>
        <v>12</v>
      </c>
      <c r="S219" s="14">
        <v>1.3333333333333333</v>
      </c>
      <c r="T219" s="15">
        <v>38583</v>
      </c>
      <c r="U219" s="15">
        <v>62367</v>
      </c>
      <c r="V219" s="14">
        <v>1214211</v>
      </c>
      <c r="W219" s="14">
        <v>101184.25</v>
      </c>
      <c r="X219" s="3" t="s">
        <v>635</v>
      </c>
    </row>
    <row r="220" spans="1:24" x14ac:dyDescent="0.35">
      <c r="A220" s="12" t="s">
        <v>636</v>
      </c>
      <c r="B220" s="3" t="s">
        <v>637</v>
      </c>
      <c r="C220" s="4" t="s">
        <v>638</v>
      </c>
      <c r="D220" s="5">
        <v>306</v>
      </c>
      <c r="E220" s="13"/>
      <c r="F220" s="13"/>
      <c r="G220" s="13"/>
      <c r="H220" s="13">
        <v>8</v>
      </c>
      <c r="I220" s="13">
        <v>8</v>
      </c>
      <c r="J220" s="13">
        <v>8</v>
      </c>
      <c r="K220" s="13">
        <v>8</v>
      </c>
      <c r="L220" s="13">
        <v>9</v>
      </c>
      <c r="M220" s="13">
        <v>15</v>
      </c>
      <c r="N220" s="13">
        <v>18</v>
      </c>
      <c r="O220" s="13">
        <v>18</v>
      </c>
      <c r="P220" s="13">
        <v>19</v>
      </c>
      <c r="Q220" s="13">
        <f t="shared" si="7"/>
        <v>9</v>
      </c>
      <c r="R220" s="13">
        <f t="shared" si="8"/>
        <v>111</v>
      </c>
      <c r="S220" s="14">
        <v>12.333333333333334</v>
      </c>
      <c r="T220" s="15">
        <v>779990</v>
      </c>
      <c r="U220" s="15">
        <v>619688</v>
      </c>
      <c r="V220" s="14">
        <v>11189810</v>
      </c>
      <c r="W220" s="14">
        <v>100809.0990990991</v>
      </c>
      <c r="X220" s="3" t="s">
        <v>639</v>
      </c>
    </row>
    <row r="221" spans="1:24" x14ac:dyDescent="0.35">
      <c r="A221" s="12" t="s">
        <v>51</v>
      </c>
      <c r="B221" s="3" t="s">
        <v>52</v>
      </c>
      <c r="C221" s="4" t="s">
        <v>640</v>
      </c>
      <c r="D221" s="5">
        <v>306</v>
      </c>
      <c r="E221" s="13"/>
      <c r="F221" s="13"/>
      <c r="G221" s="13"/>
      <c r="H221" s="13"/>
      <c r="I221" s="13"/>
      <c r="J221" s="13"/>
      <c r="K221" s="13">
        <v>2</v>
      </c>
      <c r="L221" s="13">
        <v>2</v>
      </c>
      <c r="M221" s="13">
        <v>2</v>
      </c>
      <c r="N221" s="13">
        <v>2</v>
      </c>
      <c r="O221" s="13">
        <v>2</v>
      </c>
      <c r="P221" s="13">
        <v>2</v>
      </c>
      <c r="Q221" s="13">
        <f t="shared" si="7"/>
        <v>6</v>
      </c>
      <c r="R221" s="13">
        <f t="shared" si="8"/>
        <v>12</v>
      </c>
      <c r="S221" s="14">
        <v>2</v>
      </c>
      <c r="T221" s="15">
        <v>42108</v>
      </c>
      <c r="U221" s="15">
        <v>0</v>
      </c>
      <c r="V221" s="14">
        <v>1200000</v>
      </c>
      <c r="W221" s="14">
        <v>100000</v>
      </c>
      <c r="X221" s="3" t="s">
        <v>641</v>
      </c>
    </row>
    <row r="222" spans="1:24" x14ac:dyDescent="0.35">
      <c r="A222" s="12" t="s">
        <v>626</v>
      </c>
      <c r="B222" s="3" t="s">
        <v>627</v>
      </c>
      <c r="C222" s="4" t="s">
        <v>642</v>
      </c>
      <c r="D222" s="5">
        <v>306</v>
      </c>
      <c r="E222" s="13">
        <v>1</v>
      </c>
      <c r="F222" s="13">
        <v>1</v>
      </c>
      <c r="G222" s="13">
        <v>1</v>
      </c>
      <c r="H222" s="13">
        <v>1</v>
      </c>
      <c r="I222" s="13">
        <v>1</v>
      </c>
      <c r="J222" s="13">
        <v>1</v>
      </c>
      <c r="K222" s="13">
        <v>1</v>
      </c>
      <c r="L222" s="13">
        <v>1</v>
      </c>
      <c r="M222" s="13">
        <v>1</v>
      </c>
      <c r="N222" s="13">
        <v>1</v>
      </c>
      <c r="O222" s="13">
        <v>1</v>
      </c>
      <c r="P222" s="13">
        <v>1</v>
      </c>
      <c r="Q222" s="13">
        <f t="shared" si="7"/>
        <v>12</v>
      </c>
      <c r="R222" s="13">
        <f t="shared" si="8"/>
        <v>12</v>
      </c>
      <c r="S222" s="14">
        <v>1</v>
      </c>
      <c r="T222" s="15">
        <v>43572</v>
      </c>
      <c r="U222" s="15">
        <v>62520</v>
      </c>
      <c r="V222" s="14">
        <v>1200000</v>
      </c>
      <c r="W222" s="14">
        <v>100000</v>
      </c>
      <c r="X222" s="3" t="s">
        <v>643</v>
      </c>
    </row>
    <row r="223" spans="1:24" x14ac:dyDescent="0.35">
      <c r="A223" s="12" t="s">
        <v>626</v>
      </c>
      <c r="B223" s="3" t="s">
        <v>627</v>
      </c>
      <c r="C223" s="4" t="s">
        <v>644</v>
      </c>
      <c r="D223" s="5">
        <v>306</v>
      </c>
      <c r="E223" s="13">
        <v>1</v>
      </c>
      <c r="F223" s="13">
        <v>1</v>
      </c>
      <c r="G223" s="13">
        <v>1</v>
      </c>
      <c r="H223" s="13">
        <v>1</v>
      </c>
      <c r="I223" s="13">
        <v>1</v>
      </c>
      <c r="J223" s="13">
        <v>1</v>
      </c>
      <c r="K223" s="13"/>
      <c r="L223" s="13"/>
      <c r="M223" s="13"/>
      <c r="N223" s="13"/>
      <c r="O223" s="13"/>
      <c r="P223" s="13"/>
      <c r="Q223" s="13">
        <f t="shared" si="7"/>
        <v>6</v>
      </c>
      <c r="R223" s="13">
        <f t="shared" si="8"/>
        <v>6</v>
      </c>
      <c r="S223" s="14">
        <v>1</v>
      </c>
      <c r="T223" s="15">
        <v>21786</v>
      </c>
      <c r="U223" s="15">
        <v>31260</v>
      </c>
      <c r="V223" s="14">
        <v>600000</v>
      </c>
      <c r="W223" s="14">
        <v>100000</v>
      </c>
      <c r="X223" s="3" t="s">
        <v>645</v>
      </c>
    </row>
    <row r="224" spans="1:24" x14ac:dyDescent="0.35">
      <c r="A224" s="12" t="s">
        <v>207</v>
      </c>
      <c r="B224" s="3" t="s">
        <v>376</v>
      </c>
      <c r="C224" s="4" t="s">
        <v>646</v>
      </c>
      <c r="D224" s="5">
        <v>306</v>
      </c>
      <c r="E224" s="13"/>
      <c r="F224" s="13"/>
      <c r="G224" s="13"/>
      <c r="H224" s="13">
        <v>1</v>
      </c>
      <c r="I224" s="13">
        <v>1</v>
      </c>
      <c r="J224" s="13">
        <v>1</v>
      </c>
      <c r="K224" s="13">
        <v>1</v>
      </c>
      <c r="L224" s="13">
        <v>1</v>
      </c>
      <c r="M224" s="13">
        <v>1</v>
      </c>
      <c r="N224" s="13"/>
      <c r="O224" s="13"/>
      <c r="P224" s="13"/>
      <c r="Q224" s="13">
        <f t="shared" si="7"/>
        <v>6</v>
      </c>
      <c r="R224" s="13">
        <f t="shared" si="8"/>
        <v>6</v>
      </c>
      <c r="S224" s="14">
        <v>1</v>
      </c>
      <c r="T224" s="15">
        <v>21786</v>
      </c>
      <c r="U224" s="15">
        <v>31260</v>
      </c>
      <c r="V224" s="14">
        <v>600000</v>
      </c>
      <c r="W224" s="14">
        <v>100000</v>
      </c>
      <c r="X224" s="3" t="s">
        <v>647</v>
      </c>
    </row>
    <row r="225" spans="1:24" x14ac:dyDescent="0.35">
      <c r="A225" s="12" t="s">
        <v>220</v>
      </c>
      <c r="B225" s="3" t="s">
        <v>221</v>
      </c>
      <c r="C225" s="4" t="s">
        <v>648</v>
      </c>
      <c r="D225" s="5">
        <v>306</v>
      </c>
      <c r="E225" s="13">
        <v>3</v>
      </c>
      <c r="F225" s="13">
        <v>3</v>
      </c>
      <c r="G225" s="13">
        <v>3</v>
      </c>
      <c r="H225" s="13">
        <v>3</v>
      </c>
      <c r="I225" s="13">
        <v>3</v>
      </c>
      <c r="J225" s="13">
        <v>3</v>
      </c>
      <c r="K225" s="13">
        <v>3</v>
      </c>
      <c r="L225" s="13">
        <v>3</v>
      </c>
      <c r="M225" s="13">
        <v>3</v>
      </c>
      <c r="N225" s="13">
        <v>3</v>
      </c>
      <c r="O225" s="13">
        <v>3</v>
      </c>
      <c r="P225" s="13">
        <v>3</v>
      </c>
      <c r="Q225" s="13">
        <f t="shared" si="7"/>
        <v>12</v>
      </c>
      <c r="R225" s="13">
        <f t="shared" si="8"/>
        <v>36</v>
      </c>
      <c r="S225" s="14">
        <v>3</v>
      </c>
      <c r="T225" s="15">
        <v>100440</v>
      </c>
      <c r="U225" s="15">
        <v>0</v>
      </c>
      <c r="V225" s="14">
        <v>3600000</v>
      </c>
      <c r="W225" s="14">
        <v>100000</v>
      </c>
      <c r="X225" s="3" t="s">
        <v>649</v>
      </c>
    </row>
    <row r="226" spans="1:24" x14ac:dyDescent="0.35">
      <c r="A226" s="12" t="s">
        <v>601</v>
      </c>
      <c r="B226" s="3" t="s">
        <v>602</v>
      </c>
      <c r="C226" s="4" t="s">
        <v>650</v>
      </c>
      <c r="D226" s="5">
        <v>306</v>
      </c>
      <c r="E226" s="13"/>
      <c r="F226" s="13"/>
      <c r="G226" s="13"/>
      <c r="H226" s="13"/>
      <c r="I226" s="13"/>
      <c r="J226" s="13"/>
      <c r="K226" s="13">
        <v>13</v>
      </c>
      <c r="L226" s="13">
        <v>14</v>
      </c>
      <c r="M226" s="13">
        <v>15</v>
      </c>
      <c r="N226" s="13">
        <v>13</v>
      </c>
      <c r="O226" s="13">
        <v>13</v>
      </c>
      <c r="P226" s="13">
        <v>13</v>
      </c>
      <c r="Q226" s="13">
        <f t="shared" si="7"/>
        <v>6</v>
      </c>
      <c r="R226" s="13">
        <f t="shared" si="8"/>
        <v>81</v>
      </c>
      <c r="S226" s="14">
        <v>13.5</v>
      </c>
      <c r="T226" s="15">
        <v>112099</v>
      </c>
      <c r="U226" s="15">
        <v>0</v>
      </c>
      <c r="V226" s="14">
        <v>8034442</v>
      </c>
      <c r="W226" s="14">
        <v>99190.641975308637</v>
      </c>
      <c r="X226" s="3" t="s">
        <v>651</v>
      </c>
    </row>
    <row r="227" spans="1:24" x14ac:dyDescent="0.35">
      <c r="A227" s="12" t="s">
        <v>71</v>
      </c>
      <c r="B227" s="3" t="s">
        <v>72</v>
      </c>
      <c r="C227" s="4" t="s">
        <v>652</v>
      </c>
      <c r="D227" s="5">
        <v>306</v>
      </c>
      <c r="E227" s="13">
        <v>1</v>
      </c>
      <c r="F227" s="13">
        <v>1</v>
      </c>
      <c r="G227" s="13">
        <v>1</v>
      </c>
      <c r="H227" s="13">
        <v>1</v>
      </c>
      <c r="I227" s="13">
        <v>1</v>
      </c>
      <c r="J227" s="13">
        <v>1</v>
      </c>
      <c r="K227" s="13">
        <v>1</v>
      </c>
      <c r="L227" s="13">
        <v>1</v>
      </c>
      <c r="M227" s="13">
        <v>1</v>
      </c>
      <c r="N227" s="13">
        <v>1</v>
      </c>
      <c r="O227" s="13">
        <v>1</v>
      </c>
      <c r="P227" s="13">
        <v>1</v>
      </c>
      <c r="Q227" s="13">
        <f t="shared" si="7"/>
        <v>12</v>
      </c>
      <c r="R227" s="13">
        <f t="shared" si="8"/>
        <v>12</v>
      </c>
      <c r="S227" s="14">
        <v>1</v>
      </c>
      <c r="T227" s="15">
        <v>36585</v>
      </c>
      <c r="U227" s="15">
        <v>61859</v>
      </c>
      <c r="V227" s="14">
        <v>1190000</v>
      </c>
      <c r="W227" s="14">
        <v>99166.666666666672</v>
      </c>
      <c r="X227" s="3" t="s">
        <v>653</v>
      </c>
    </row>
    <row r="228" spans="1:24" x14ac:dyDescent="0.35">
      <c r="A228" s="12" t="s">
        <v>654</v>
      </c>
      <c r="B228" s="3" t="s">
        <v>655</v>
      </c>
      <c r="C228" s="4" t="s">
        <v>656</v>
      </c>
      <c r="D228" s="5">
        <v>306</v>
      </c>
      <c r="E228" s="13">
        <v>5</v>
      </c>
      <c r="F228" s="13">
        <v>5</v>
      </c>
      <c r="G228" s="13">
        <v>5</v>
      </c>
      <c r="H228" s="13"/>
      <c r="I228" s="13"/>
      <c r="J228" s="13"/>
      <c r="K228" s="13"/>
      <c r="L228" s="13"/>
      <c r="M228" s="13"/>
      <c r="N228" s="13"/>
      <c r="O228" s="13"/>
      <c r="P228" s="13"/>
      <c r="Q228" s="13">
        <f t="shared" si="7"/>
        <v>3</v>
      </c>
      <c r="R228" s="13">
        <f t="shared" si="8"/>
        <v>15</v>
      </c>
      <c r="S228" s="14">
        <v>5</v>
      </c>
      <c r="T228" s="15">
        <v>693</v>
      </c>
      <c r="U228" s="15">
        <v>0</v>
      </c>
      <c r="V228" s="14">
        <v>1470000</v>
      </c>
      <c r="W228" s="14">
        <v>98000</v>
      </c>
      <c r="X228" s="3" t="s">
        <v>657</v>
      </c>
    </row>
    <row r="229" spans="1:24" x14ac:dyDescent="0.35">
      <c r="A229" s="12" t="s">
        <v>259</v>
      </c>
      <c r="B229" s="3" t="s">
        <v>260</v>
      </c>
      <c r="C229" s="4" t="s">
        <v>658</v>
      </c>
      <c r="D229" s="5">
        <v>306</v>
      </c>
      <c r="E229" s="13">
        <v>15</v>
      </c>
      <c r="F229" s="13">
        <v>17</v>
      </c>
      <c r="G229" s="13">
        <v>16</v>
      </c>
      <c r="H229" s="13">
        <v>8</v>
      </c>
      <c r="I229" s="13">
        <v>8</v>
      </c>
      <c r="J229" s="13">
        <v>8</v>
      </c>
      <c r="K229" s="13">
        <v>7</v>
      </c>
      <c r="L229" s="13">
        <v>7</v>
      </c>
      <c r="M229" s="13">
        <v>7</v>
      </c>
      <c r="N229" s="13">
        <v>8</v>
      </c>
      <c r="O229" s="13">
        <v>8</v>
      </c>
      <c r="P229" s="13">
        <v>7</v>
      </c>
      <c r="Q229" s="13">
        <f t="shared" si="7"/>
        <v>12</v>
      </c>
      <c r="R229" s="13">
        <f t="shared" si="8"/>
        <v>116</v>
      </c>
      <c r="S229" s="14">
        <v>9.6666666666666661</v>
      </c>
      <c r="T229" s="15">
        <v>673736</v>
      </c>
      <c r="U229" s="15">
        <v>569031</v>
      </c>
      <c r="V229" s="14">
        <v>11331329</v>
      </c>
      <c r="W229" s="14">
        <v>97683.870689655174</v>
      </c>
      <c r="X229" s="3" t="s">
        <v>659</v>
      </c>
    </row>
    <row r="230" spans="1:24" x14ac:dyDescent="0.35">
      <c r="A230" s="12" t="s">
        <v>660</v>
      </c>
      <c r="B230" s="3" t="s">
        <v>661</v>
      </c>
      <c r="C230" s="4" t="s">
        <v>662</v>
      </c>
      <c r="D230" s="5">
        <v>306</v>
      </c>
      <c r="E230" s="13">
        <v>230</v>
      </c>
      <c r="F230" s="13">
        <v>240</v>
      </c>
      <c r="G230" s="13">
        <v>244</v>
      </c>
      <c r="H230" s="13">
        <v>114</v>
      </c>
      <c r="I230" s="13">
        <v>113</v>
      </c>
      <c r="J230" s="13">
        <v>94</v>
      </c>
      <c r="K230" s="13">
        <v>93</v>
      </c>
      <c r="L230" s="13">
        <v>92</v>
      </c>
      <c r="M230" s="13">
        <v>112</v>
      </c>
      <c r="N230" s="13"/>
      <c r="O230" s="13"/>
      <c r="P230" s="13"/>
      <c r="Q230" s="13">
        <f t="shared" si="7"/>
        <v>9</v>
      </c>
      <c r="R230" s="13">
        <f t="shared" si="8"/>
        <v>1332</v>
      </c>
      <c r="S230" s="14">
        <v>148</v>
      </c>
      <c r="T230" s="15">
        <v>6347966</v>
      </c>
      <c r="U230" s="15">
        <v>6839480</v>
      </c>
      <c r="V230" s="14">
        <v>129767871</v>
      </c>
      <c r="W230" s="14">
        <v>97423.326576576583</v>
      </c>
      <c r="X230" s="3" t="s">
        <v>663</v>
      </c>
    </row>
    <row r="231" spans="1:24" x14ac:dyDescent="0.35">
      <c r="A231" s="12" t="s">
        <v>220</v>
      </c>
      <c r="B231" s="3" t="s">
        <v>221</v>
      </c>
      <c r="C231" s="4" t="s">
        <v>664</v>
      </c>
      <c r="D231" s="5">
        <v>306</v>
      </c>
      <c r="E231" s="13">
        <v>3</v>
      </c>
      <c r="F231" s="13">
        <v>3</v>
      </c>
      <c r="G231" s="13">
        <v>3</v>
      </c>
      <c r="H231" s="13">
        <v>3</v>
      </c>
      <c r="I231" s="13">
        <v>4</v>
      </c>
      <c r="J231" s="13">
        <v>4</v>
      </c>
      <c r="K231" s="13">
        <v>1</v>
      </c>
      <c r="L231" s="13">
        <v>1</v>
      </c>
      <c r="M231" s="13">
        <v>1</v>
      </c>
      <c r="N231" s="13">
        <v>1</v>
      </c>
      <c r="O231" s="13">
        <v>1</v>
      </c>
      <c r="P231" s="13">
        <v>1</v>
      </c>
      <c r="Q231" s="13">
        <f t="shared" si="7"/>
        <v>12</v>
      </c>
      <c r="R231" s="13">
        <f t="shared" si="8"/>
        <v>26</v>
      </c>
      <c r="S231" s="14">
        <v>2.1666666666666665</v>
      </c>
      <c r="T231" s="15">
        <v>67131</v>
      </c>
      <c r="U231" s="15">
        <v>0</v>
      </c>
      <c r="V231" s="14">
        <v>2471500</v>
      </c>
      <c r="W231" s="14">
        <v>95057.692307692312</v>
      </c>
      <c r="X231" s="3" t="s">
        <v>665</v>
      </c>
    </row>
    <row r="232" spans="1:24" x14ac:dyDescent="0.35">
      <c r="A232" s="12" t="s">
        <v>316</v>
      </c>
      <c r="B232" s="3" t="s">
        <v>317</v>
      </c>
      <c r="C232" s="4" t="s">
        <v>666</v>
      </c>
      <c r="D232" s="5">
        <v>306</v>
      </c>
      <c r="E232" s="13">
        <v>6</v>
      </c>
      <c r="F232" s="13">
        <v>6</v>
      </c>
      <c r="G232" s="13">
        <v>6</v>
      </c>
      <c r="H232" s="13">
        <v>6</v>
      </c>
      <c r="I232" s="13">
        <v>6</v>
      </c>
      <c r="J232" s="13">
        <v>6</v>
      </c>
      <c r="K232" s="13">
        <v>4</v>
      </c>
      <c r="L232" s="13">
        <v>4</v>
      </c>
      <c r="M232" s="13">
        <v>5</v>
      </c>
      <c r="N232" s="13">
        <v>5</v>
      </c>
      <c r="O232" s="13">
        <v>5</v>
      </c>
      <c r="P232" s="13">
        <v>4</v>
      </c>
      <c r="Q232" s="13">
        <f t="shared" si="7"/>
        <v>12</v>
      </c>
      <c r="R232" s="13">
        <f t="shared" si="8"/>
        <v>63</v>
      </c>
      <c r="S232" s="14">
        <v>5.25</v>
      </c>
      <c r="T232" s="15">
        <v>96098</v>
      </c>
      <c r="U232" s="15">
        <v>297045</v>
      </c>
      <c r="V232" s="14">
        <v>5953846</v>
      </c>
      <c r="W232" s="14">
        <v>94505.492063492071</v>
      </c>
      <c r="X232" s="3" t="s">
        <v>667</v>
      </c>
    </row>
    <row r="233" spans="1:24" x14ac:dyDescent="0.35">
      <c r="A233" s="12" t="s">
        <v>668</v>
      </c>
      <c r="B233" s="3" t="s">
        <v>669</v>
      </c>
      <c r="C233" s="4" t="s">
        <v>670</v>
      </c>
      <c r="D233" s="5">
        <v>306</v>
      </c>
      <c r="E233" s="13">
        <v>1</v>
      </c>
      <c r="F233" s="13">
        <v>2</v>
      </c>
      <c r="G233" s="13">
        <v>1</v>
      </c>
      <c r="H233" s="13">
        <v>1</v>
      </c>
      <c r="I233" s="13">
        <v>1</v>
      </c>
      <c r="J233" s="13">
        <v>1</v>
      </c>
      <c r="K233" s="13">
        <v>1</v>
      </c>
      <c r="L233" s="13">
        <v>1</v>
      </c>
      <c r="M233" s="13">
        <v>1</v>
      </c>
      <c r="N233" s="13">
        <v>1</v>
      </c>
      <c r="O233" s="13">
        <v>1</v>
      </c>
      <c r="P233" s="13">
        <v>1</v>
      </c>
      <c r="Q233" s="13">
        <f t="shared" si="7"/>
        <v>12</v>
      </c>
      <c r="R233" s="13">
        <f t="shared" si="8"/>
        <v>13</v>
      </c>
      <c r="S233" s="14">
        <v>1.0833333333333333</v>
      </c>
      <c r="T233" s="15">
        <v>40924</v>
      </c>
      <c r="U233" s="15">
        <v>51911</v>
      </c>
      <c r="V233" s="14">
        <v>1224470</v>
      </c>
      <c r="W233" s="14">
        <v>94190</v>
      </c>
      <c r="X233" s="3" t="s">
        <v>671</v>
      </c>
    </row>
    <row r="234" spans="1:24" x14ac:dyDescent="0.35">
      <c r="A234" s="12" t="s">
        <v>672</v>
      </c>
      <c r="B234" s="3" t="s">
        <v>673</v>
      </c>
      <c r="C234" s="4" t="s">
        <v>674</v>
      </c>
      <c r="D234" s="5">
        <v>306</v>
      </c>
      <c r="E234" s="13">
        <v>8</v>
      </c>
      <c r="F234" s="13">
        <v>7</v>
      </c>
      <c r="G234" s="13">
        <v>7</v>
      </c>
      <c r="H234" s="13">
        <v>9</v>
      </c>
      <c r="I234" s="13">
        <v>8</v>
      </c>
      <c r="J234" s="13">
        <v>8</v>
      </c>
      <c r="K234" s="13">
        <v>8</v>
      </c>
      <c r="L234" s="13">
        <v>8</v>
      </c>
      <c r="M234" s="13">
        <v>7</v>
      </c>
      <c r="N234" s="13">
        <v>7</v>
      </c>
      <c r="O234" s="13">
        <v>7</v>
      </c>
      <c r="P234" s="13">
        <v>7</v>
      </c>
      <c r="Q234" s="13">
        <f t="shared" si="7"/>
        <v>12</v>
      </c>
      <c r="R234" s="13">
        <f t="shared" si="8"/>
        <v>91</v>
      </c>
      <c r="S234" s="14">
        <v>7.583333333333333</v>
      </c>
      <c r="T234" s="15">
        <v>114621</v>
      </c>
      <c r="U234" s="15">
        <v>0</v>
      </c>
      <c r="V234" s="14">
        <v>8515000</v>
      </c>
      <c r="W234" s="14">
        <v>93571.42857142858</v>
      </c>
      <c r="X234" s="3" t="s">
        <v>675</v>
      </c>
    </row>
    <row r="235" spans="1:24" x14ac:dyDescent="0.35">
      <c r="A235" s="12" t="s">
        <v>220</v>
      </c>
      <c r="B235" s="3" t="s">
        <v>676</v>
      </c>
      <c r="C235" s="4" t="s">
        <v>677</v>
      </c>
      <c r="D235" s="5">
        <v>306</v>
      </c>
      <c r="E235" s="13">
        <v>5</v>
      </c>
      <c r="F235" s="13">
        <v>5</v>
      </c>
      <c r="G235" s="13">
        <v>6</v>
      </c>
      <c r="H235" s="13">
        <v>5</v>
      </c>
      <c r="I235" s="13">
        <v>5</v>
      </c>
      <c r="J235" s="13">
        <v>6</v>
      </c>
      <c r="K235" s="13">
        <v>7</v>
      </c>
      <c r="L235" s="13">
        <v>7</v>
      </c>
      <c r="M235" s="13">
        <v>7</v>
      </c>
      <c r="N235" s="13">
        <v>7</v>
      </c>
      <c r="O235" s="13">
        <v>7</v>
      </c>
      <c r="P235" s="13">
        <v>7</v>
      </c>
      <c r="Q235" s="13">
        <f t="shared" si="7"/>
        <v>12</v>
      </c>
      <c r="R235" s="13">
        <f t="shared" si="8"/>
        <v>74</v>
      </c>
      <c r="S235" s="14">
        <v>6.166666666666667</v>
      </c>
      <c r="T235" s="15">
        <v>15939</v>
      </c>
      <c r="U235" s="15">
        <v>0</v>
      </c>
      <c r="V235" s="14">
        <v>6885000</v>
      </c>
      <c r="W235" s="14">
        <v>93040.540540540533</v>
      </c>
      <c r="X235" s="3" t="s">
        <v>678</v>
      </c>
    </row>
    <row r="236" spans="1:24" x14ac:dyDescent="0.35">
      <c r="A236" s="12" t="s">
        <v>220</v>
      </c>
      <c r="B236" s="3" t="s">
        <v>605</v>
      </c>
      <c r="C236" s="4" t="s">
        <v>679</v>
      </c>
      <c r="D236" s="5">
        <v>306</v>
      </c>
      <c r="E236" s="13">
        <v>3</v>
      </c>
      <c r="F236" s="13">
        <v>3</v>
      </c>
      <c r="G236" s="13">
        <v>3</v>
      </c>
      <c r="H236" s="13">
        <v>3</v>
      </c>
      <c r="I236" s="13">
        <v>3</v>
      </c>
      <c r="J236" s="13">
        <v>3</v>
      </c>
      <c r="K236" s="13">
        <v>3</v>
      </c>
      <c r="L236" s="13">
        <v>3</v>
      </c>
      <c r="M236" s="13">
        <v>3</v>
      </c>
      <c r="N236" s="13">
        <v>2</v>
      </c>
      <c r="O236" s="13">
        <v>2</v>
      </c>
      <c r="P236" s="13">
        <v>2</v>
      </c>
      <c r="Q236" s="13">
        <f t="shared" si="7"/>
        <v>12</v>
      </c>
      <c r="R236" s="13">
        <f t="shared" si="8"/>
        <v>33</v>
      </c>
      <c r="S236" s="14">
        <v>2.75</v>
      </c>
      <c r="T236" s="15">
        <v>8316</v>
      </c>
      <c r="U236" s="15">
        <v>0</v>
      </c>
      <c r="V236" s="14">
        <v>3060000</v>
      </c>
      <c r="W236" s="14">
        <v>92727.272727272721</v>
      </c>
      <c r="X236" s="3" t="s">
        <v>680</v>
      </c>
    </row>
    <row r="237" spans="1:24" x14ac:dyDescent="0.35">
      <c r="A237" s="12" t="s">
        <v>344</v>
      </c>
      <c r="B237" s="3" t="s">
        <v>345</v>
      </c>
      <c r="C237" s="4" t="s">
        <v>681</v>
      </c>
      <c r="D237" s="5">
        <v>306</v>
      </c>
      <c r="E237" s="13">
        <v>3</v>
      </c>
      <c r="F237" s="13">
        <v>3</v>
      </c>
      <c r="G237" s="13">
        <v>3</v>
      </c>
      <c r="H237" s="13">
        <v>3</v>
      </c>
      <c r="I237" s="13"/>
      <c r="J237" s="13"/>
      <c r="K237" s="13"/>
      <c r="L237" s="13"/>
      <c r="M237" s="13"/>
      <c r="N237" s="13"/>
      <c r="O237" s="13"/>
      <c r="P237" s="13"/>
      <c r="Q237" s="13">
        <f t="shared" si="7"/>
        <v>4</v>
      </c>
      <c r="R237" s="13">
        <f t="shared" si="8"/>
        <v>12</v>
      </c>
      <c r="S237" s="14">
        <v>3</v>
      </c>
      <c r="T237" s="15">
        <v>50100</v>
      </c>
      <c r="U237" s="15">
        <v>68152</v>
      </c>
      <c r="V237" s="14">
        <v>1109272</v>
      </c>
      <c r="W237" s="14">
        <v>92439.333333333328</v>
      </c>
      <c r="X237" s="3" t="s">
        <v>682</v>
      </c>
    </row>
    <row r="238" spans="1:24" x14ac:dyDescent="0.35">
      <c r="A238" s="12" t="s">
        <v>220</v>
      </c>
      <c r="B238" s="3" t="s">
        <v>221</v>
      </c>
      <c r="C238" s="4" t="s">
        <v>683</v>
      </c>
      <c r="D238" s="5">
        <v>306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>
        <v>5</v>
      </c>
      <c r="P238" s="13">
        <v>5</v>
      </c>
      <c r="Q238" s="13">
        <f t="shared" si="7"/>
        <v>2</v>
      </c>
      <c r="R238" s="13">
        <f t="shared" si="8"/>
        <v>10</v>
      </c>
      <c r="S238" s="14">
        <v>5</v>
      </c>
      <c r="T238" s="15">
        <v>16636</v>
      </c>
      <c r="U238" s="15">
        <v>0</v>
      </c>
      <c r="V238" s="14">
        <v>910949</v>
      </c>
      <c r="W238" s="14">
        <v>91094.9</v>
      </c>
      <c r="X238" s="3" t="s">
        <v>684</v>
      </c>
    </row>
    <row r="239" spans="1:24" x14ac:dyDescent="0.35">
      <c r="A239" s="12" t="s">
        <v>685</v>
      </c>
      <c r="B239" s="3" t="s">
        <v>686</v>
      </c>
      <c r="C239" s="4" t="s">
        <v>687</v>
      </c>
      <c r="D239" s="5">
        <v>306</v>
      </c>
      <c r="E239" s="13">
        <v>6</v>
      </c>
      <c r="F239" s="13">
        <v>6</v>
      </c>
      <c r="G239" s="13">
        <v>6</v>
      </c>
      <c r="H239" s="13">
        <v>6</v>
      </c>
      <c r="I239" s="13">
        <v>6</v>
      </c>
      <c r="J239" s="13">
        <v>6</v>
      </c>
      <c r="K239" s="13">
        <v>6</v>
      </c>
      <c r="L239" s="13">
        <v>6</v>
      </c>
      <c r="M239" s="13">
        <v>6</v>
      </c>
      <c r="N239" s="13">
        <v>6</v>
      </c>
      <c r="O239" s="13">
        <v>6</v>
      </c>
      <c r="P239" s="13">
        <v>6</v>
      </c>
      <c r="Q239" s="13">
        <f t="shared" si="7"/>
        <v>12</v>
      </c>
      <c r="R239" s="13">
        <f t="shared" si="8"/>
        <v>72</v>
      </c>
      <c r="S239" s="14">
        <v>6</v>
      </c>
      <c r="T239" s="15">
        <v>43003</v>
      </c>
      <c r="U239" s="15">
        <v>374189</v>
      </c>
      <c r="V239" s="14">
        <v>6521575</v>
      </c>
      <c r="W239" s="14">
        <v>90577.430555555562</v>
      </c>
      <c r="X239" s="3" t="s">
        <v>688</v>
      </c>
    </row>
    <row r="240" spans="1:24" x14ac:dyDescent="0.35">
      <c r="A240" s="12" t="s">
        <v>71</v>
      </c>
      <c r="B240" s="3" t="s">
        <v>72</v>
      </c>
      <c r="C240" s="4" t="s">
        <v>689</v>
      </c>
      <c r="D240" s="5">
        <v>306</v>
      </c>
      <c r="E240" s="13">
        <v>4</v>
      </c>
      <c r="F240" s="13">
        <v>4</v>
      </c>
      <c r="G240" s="13">
        <v>3</v>
      </c>
      <c r="H240" s="13">
        <v>3</v>
      </c>
      <c r="I240" s="13">
        <v>3</v>
      </c>
      <c r="J240" s="13">
        <v>3</v>
      </c>
      <c r="K240" s="13">
        <v>3</v>
      </c>
      <c r="L240" s="13">
        <v>3</v>
      </c>
      <c r="M240" s="13">
        <v>3</v>
      </c>
      <c r="N240" s="13">
        <v>3</v>
      </c>
      <c r="O240" s="13">
        <v>3</v>
      </c>
      <c r="P240" s="13">
        <v>3</v>
      </c>
      <c r="Q240" s="13">
        <f t="shared" si="7"/>
        <v>12</v>
      </c>
      <c r="R240" s="13">
        <f t="shared" si="8"/>
        <v>38</v>
      </c>
      <c r="S240" s="14">
        <v>3.1666666666666665</v>
      </c>
      <c r="T240" s="15">
        <v>52719</v>
      </c>
      <c r="U240" s="15">
        <v>170757</v>
      </c>
      <c r="V240" s="14">
        <v>3420960</v>
      </c>
      <c r="W240" s="14">
        <v>90025.263157894733</v>
      </c>
      <c r="X240" s="3" t="s">
        <v>690</v>
      </c>
    </row>
    <row r="241" spans="1:24" x14ac:dyDescent="0.35">
      <c r="A241" s="12" t="s">
        <v>691</v>
      </c>
      <c r="B241" s="3" t="s">
        <v>692</v>
      </c>
      <c r="C241" s="4" t="s">
        <v>693</v>
      </c>
      <c r="D241" s="5">
        <v>306</v>
      </c>
      <c r="E241" s="13">
        <v>1</v>
      </c>
      <c r="F241" s="13"/>
      <c r="G241" s="13">
        <v>1</v>
      </c>
      <c r="H241" s="13">
        <v>1</v>
      </c>
      <c r="I241" s="13">
        <v>1</v>
      </c>
      <c r="J241" s="13"/>
      <c r="K241" s="13"/>
      <c r="L241" s="13"/>
      <c r="M241" s="13">
        <v>1</v>
      </c>
      <c r="N241" s="13">
        <v>1</v>
      </c>
      <c r="O241" s="13">
        <v>1</v>
      </c>
      <c r="P241" s="13">
        <v>1</v>
      </c>
      <c r="Q241" s="13">
        <f t="shared" si="7"/>
        <v>8</v>
      </c>
      <c r="R241" s="13">
        <f t="shared" si="8"/>
        <v>8</v>
      </c>
      <c r="S241" s="14">
        <v>1</v>
      </c>
      <c r="T241" s="15">
        <v>2200</v>
      </c>
      <c r="U241" s="15">
        <v>36392</v>
      </c>
      <c r="V241" s="14">
        <v>720000</v>
      </c>
      <c r="W241" s="14">
        <v>90000</v>
      </c>
      <c r="X241" s="3" t="s">
        <v>694</v>
      </c>
    </row>
    <row r="242" spans="1:24" x14ac:dyDescent="0.35">
      <c r="A242" s="12" t="s">
        <v>695</v>
      </c>
      <c r="B242" s="3" t="s">
        <v>696</v>
      </c>
      <c r="C242" s="4" t="s">
        <v>697</v>
      </c>
      <c r="D242" s="5">
        <v>306</v>
      </c>
      <c r="E242" s="13">
        <v>18</v>
      </c>
      <c r="F242" s="13">
        <v>17</v>
      </c>
      <c r="G242" s="13">
        <v>14</v>
      </c>
      <c r="H242" s="13">
        <v>15</v>
      </c>
      <c r="I242" s="13">
        <v>14</v>
      </c>
      <c r="J242" s="13">
        <v>14</v>
      </c>
      <c r="K242" s="13">
        <v>12</v>
      </c>
      <c r="L242" s="13">
        <v>11</v>
      </c>
      <c r="M242" s="13">
        <v>10</v>
      </c>
      <c r="N242" s="13">
        <v>11</v>
      </c>
      <c r="O242" s="13">
        <v>11</v>
      </c>
      <c r="P242" s="13">
        <v>8</v>
      </c>
      <c r="Q242" s="13">
        <f t="shared" si="7"/>
        <v>12</v>
      </c>
      <c r="R242" s="13">
        <f t="shared" si="8"/>
        <v>155</v>
      </c>
      <c r="S242" s="14">
        <v>12.916666666666666</v>
      </c>
      <c r="T242" s="15">
        <v>249688</v>
      </c>
      <c r="U242" s="15">
        <v>1050406</v>
      </c>
      <c r="V242" s="14">
        <v>13942421</v>
      </c>
      <c r="W242" s="14">
        <v>89951.103225806452</v>
      </c>
      <c r="X242" s="3" t="s">
        <v>698</v>
      </c>
    </row>
    <row r="243" spans="1:24" x14ac:dyDescent="0.35">
      <c r="A243" s="12" t="s">
        <v>699</v>
      </c>
      <c r="B243" s="3" t="s">
        <v>700</v>
      </c>
      <c r="C243" s="4" t="s">
        <v>701</v>
      </c>
      <c r="D243" s="5">
        <v>306</v>
      </c>
      <c r="E243" s="13"/>
      <c r="F243" s="13"/>
      <c r="G243" s="13"/>
      <c r="H243" s="13"/>
      <c r="I243" s="13">
        <v>6</v>
      </c>
      <c r="J243" s="13">
        <v>4</v>
      </c>
      <c r="K243" s="13">
        <v>4</v>
      </c>
      <c r="L243" s="13">
        <v>4</v>
      </c>
      <c r="M243" s="13">
        <v>4</v>
      </c>
      <c r="N243" s="13">
        <v>5</v>
      </c>
      <c r="O243" s="13">
        <v>5</v>
      </c>
      <c r="P243" s="13">
        <v>5</v>
      </c>
      <c r="Q243" s="13">
        <f t="shared" si="7"/>
        <v>8</v>
      </c>
      <c r="R243" s="13">
        <f t="shared" si="8"/>
        <v>37</v>
      </c>
      <c r="S243" s="14">
        <v>4.625</v>
      </c>
      <c r="T243" s="15">
        <v>9009</v>
      </c>
      <c r="U243" s="15">
        <v>0</v>
      </c>
      <c r="V243" s="14">
        <v>3315000</v>
      </c>
      <c r="W243" s="14">
        <v>89594.5945945946</v>
      </c>
      <c r="X243" s="3" t="s">
        <v>702</v>
      </c>
    </row>
    <row r="244" spans="1:24" x14ac:dyDescent="0.35">
      <c r="A244" s="12" t="s">
        <v>51</v>
      </c>
      <c r="B244" s="3" t="s">
        <v>52</v>
      </c>
      <c r="C244" s="4" t="s">
        <v>703</v>
      </c>
      <c r="D244" s="5">
        <v>306</v>
      </c>
      <c r="E244" s="13">
        <v>3</v>
      </c>
      <c r="F244" s="13">
        <v>3</v>
      </c>
      <c r="G244" s="13">
        <v>3</v>
      </c>
      <c r="H244" s="13">
        <v>3</v>
      </c>
      <c r="I244" s="13">
        <v>3</v>
      </c>
      <c r="J244" s="13">
        <v>3</v>
      </c>
      <c r="K244" s="13">
        <v>3</v>
      </c>
      <c r="L244" s="13">
        <v>3</v>
      </c>
      <c r="M244" s="13">
        <v>3</v>
      </c>
      <c r="N244" s="13">
        <v>3</v>
      </c>
      <c r="O244" s="13">
        <v>3</v>
      </c>
      <c r="P244" s="13">
        <v>3</v>
      </c>
      <c r="Q244" s="13">
        <f t="shared" si="7"/>
        <v>12</v>
      </c>
      <c r="R244" s="13">
        <f t="shared" si="8"/>
        <v>36</v>
      </c>
      <c r="S244" s="14">
        <v>3</v>
      </c>
      <c r="T244" s="15">
        <v>53763</v>
      </c>
      <c r="U244" s="15"/>
      <c r="V244" s="14">
        <v>3201356</v>
      </c>
      <c r="W244" s="14">
        <v>88926.555555555562</v>
      </c>
      <c r="X244" s="3" t="s">
        <v>704</v>
      </c>
    </row>
    <row r="245" spans="1:24" x14ac:dyDescent="0.35">
      <c r="A245" s="12" t="s">
        <v>601</v>
      </c>
      <c r="B245" s="3" t="s">
        <v>705</v>
      </c>
      <c r="C245" s="4" t="s">
        <v>706</v>
      </c>
      <c r="D245" s="5">
        <v>306</v>
      </c>
      <c r="E245" s="13">
        <v>5</v>
      </c>
      <c r="F245" s="13">
        <v>5</v>
      </c>
      <c r="G245" s="13">
        <v>5</v>
      </c>
      <c r="H245" s="13">
        <v>5</v>
      </c>
      <c r="I245" s="13">
        <v>5</v>
      </c>
      <c r="J245" s="13">
        <v>5</v>
      </c>
      <c r="K245" s="13">
        <v>5</v>
      </c>
      <c r="L245" s="13">
        <v>5</v>
      </c>
      <c r="M245" s="13">
        <v>4</v>
      </c>
      <c r="N245" s="13">
        <v>4</v>
      </c>
      <c r="O245" s="13">
        <v>4</v>
      </c>
      <c r="P245" s="13">
        <v>5</v>
      </c>
      <c r="Q245" s="13">
        <f t="shared" si="7"/>
        <v>12</v>
      </c>
      <c r="R245" s="13">
        <f t="shared" si="8"/>
        <v>57</v>
      </c>
      <c r="S245" s="14">
        <v>4.75</v>
      </c>
      <c r="T245" s="15">
        <v>13695</v>
      </c>
      <c r="U245" s="15">
        <v>0</v>
      </c>
      <c r="V245" s="14">
        <v>4905000</v>
      </c>
      <c r="W245" s="14">
        <v>86052.631578947374</v>
      </c>
      <c r="X245" s="3" t="s">
        <v>707</v>
      </c>
    </row>
    <row r="246" spans="1:24" x14ac:dyDescent="0.35">
      <c r="A246" s="12" t="s">
        <v>708</v>
      </c>
      <c r="B246" s="3" t="s">
        <v>709</v>
      </c>
      <c r="C246" s="4" t="s">
        <v>710</v>
      </c>
      <c r="D246" s="5">
        <v>306</v>
      </c>
      <c r="E246" s="13">
        <v>1</v>
      </c>
      <c r="F246" s="13">
        <v>1</v>
      </c>
      <c r="G246" s="13">
        <v>1</v>
      </c>
      <c r="H246" s="13">
        <v>1</v>
      </c>
      <c r="I246" s="13">
        <v>1</v>
      </c>
      <c r="J246" s="13">
        <v>1</v>
      </c>
      <c r="K246" s="13">
        <v>1</v>
      </c>
      <c r="L246" s="13">
        <v>1</v>
      </c>
      <c r="M246" s="13">
        <v>1</v>
      </c>
      <c r="N246" s="13">
        <v>1</v>
      </c>
      <c r="O246" s="13">
        <v>1</v>
      </c>
      <c r="P246" s="13">
        <v>2</v>
      </c>
      <c r="Q246" s="13">
        <f t="shared" si="7"/>
        <v>12</v>
      </c>
      <c r="R246" s="13">
        <f t="shared" si="8"/>
        <v>13</v>
      </c>
      <c r="S246" s="14">
        <v>1.0833333333333333</v>
      </c>
      <c r="T246" s="15">
        <v>3003</v>
      </c>
      <c r="U246" s="15">
        <v>0</v>
      </c>
      <c r="V246" s="14">
        <v>1105000</v>
      </c>
      <c r="W246" s="14">
        <v>85000.000000000015</v>
      </c>
      <c r="X246" s="3" t="s">
        <v>711</v>
      </c>
    </row>
    <row r="247" spans="1:24" x14ac:dyDescent="0.35">
      <c r="A247" s="12" t="s">
        <v>220</v>
      </c>
      <c r="B247" s="3" t="s">
        <v>221</v>
      </c>
      <c r="C247" s="4" t="s">
        <v>712</v>
      </c>
      <c r="D247" s="5">
        <v>306</v>
      </c>
      <c r="E247" s="13"/>
      <c r="F247" s="13">
        <v>2</v>
      </c>
      <c r="G247" s="13">
        <v>2</v>
      </c>
      <c r="H247" s="13">
        <v>9</v>
      </c>
      <c r="I247" s="13">
        <v>9</v>
      </c>
      <c r="J247" s="13">
        <v>9</v>
      </c>
      <c r="K247" s="13">
        <v>9</v>
      </c>
      <c r="L247" s="13">
        <v>9</v>
      </c>
      <c r="M247" s="13">
        <v>9</v>
      </c>
      <c r="N247" s="13">
        <v>9</v>
      </c>
      <c r="O247" s="13">
        <v>9</v>
      </c>
      <c r="P247" s="13">
        <v>9</v>
      </c>
      <c r="Q247" s="13">
        <f t="shared" si="7"/>
        <v>11</v>
      </c>
      <c r="R247" s="13">
        <f t="shared" si="8"/>
        <v>85</v>
      </c>
      <c r="S247" s="14">
        <v>7.7272727272727275</v>
      </c>
      <c r="T247" s="15">
        <v>19635</v>
      </c>
      <c r="U247" s="15">
        <v>0</v>
      </c>
      <c r="V247" s="14">
        <v>7225000</v>
      </c>
      <c r="W247" s="14">
        <v>85000</v>
      </c>
      <c r="X247" s="3" t="s">
        <v>713</v>
      </c>
    </row>
    <row r="248" spans="1:24" x14ac:dyDescent="0.35">
      <c r="A248" s="12" t="s">
        <v>672</v>
      </c>
      <c r="B248" s="3" t="s">
        <v>673</v>
      </c>
      <c r="C248" s="4" t="s">
        <v>714</v>
      </c>
      <c r="D248" s="5">
        <v>306</v>
      </c>
      <c r="E248" s="13"/>
      <c r="F248" s="13"/>
      <c r="G248" s="13">
        <v>2</v>
      </c>
      <c r="H248" s="13">
        <v>2</v>
      </c>
      <c r="I248" s="13">
        <v>2</v>
      </c>
      <c r="J248" s="13">
        <v>2</v>
      </c>
      <c r="K248" s="13">
        <v>2</v>
      </c>
      <c r="L248" s="13">
        <v>2</v>
      </c>
      <c r="M248" s="13">
        <v>2</v>
      </c>
      <c r="N248" s="13">
        <v>2</v>
      </c>
      <c r="O248" s="13">
        <v>2</v>
      </c>
      <c r="P248" s="13">
        <v>2</v>
      </c>
      <c r="Q248" s="13">
        <f t="shared" si="7"/>
        <v>10</v>
      </c>
      <c r="R248" s="13">
        <f t="shared" si="8"/>
        <v>20</v>
      </c>
      <c r="S248" s="14">
        <v>2</v>
      </c>
      <c r="T248" s="15">
        <v>4620</v>
      </c>
      <c r="U248" s="15">
        <v>0</v>
      </c>
      <c r="V248" s="14">
        <v>1700000</v>
      </c>
      <c r="W248" s="14">
        <v>85000</v>
      </c>
      <c r="X248" s="3" t="s">
        <v>715</v>
      </c>
    </row>
    <row r="249" spans="1:24" x14ac:dyDescent="0.35">
      <c r="A249" s="12" t="s">
        <v>220</v>
      </c>
      <c r="B249" s="3" t="s">
        <v>221</v>
      </c>
      <c r="C249" s="4" t="s">
        <v>716</v>
      </c>
      <c r="D249" s="5">
        <v>306</v>
      </c>
      <c r="E249" s="13"/>
      <c r="F249" s="13"/>
      <c r="G249" s="13">
        <v>3</v>
      </c>
      <c r="H249" s="13">
        <v>3</v>
      </c>
      <c r="I249" s="13">
        <v>3</v>
      </c>
      <c r="J249" s="13">
        <v>3</v>
      </c>
      <c r="K249" s="13">
        <v>3</v>
      </c>
      <c r="L249" s="13">
        <v>3</v>
      </c>
      <c r="M249" s="13">
        <v>3</v>
      </c>
      <c r="N249" s="13">
        <v>3</v>
      </c>
      <c r="O249" s="13">
        <v>3</v>
      </c>
      <c r="P249" s="13">
        <v>3</v>
      </c>
      <c r="Q249" s="13">
        <f t="shared" si="7"/>
        <v>10</v>
      </c>
      <c r="R249" s="13">
        <f t="shared" si="8"/>
        <v>30</v>
      </c>
      <c r="S249" s="14">
        <v>3</v>
      </c>
      <c r="T249" s="15">
        <v>6930</v>
      </c>
      <c r="U249" s="15">
        <v>0</v>
      </c>
      <c r="V249" s="14">
        <v>2550000</v>
      </c>
      <c r="W249" s="14">
        <v>85000</v>
      </c>
      <c r="X249" s="3" t="s">
        <v>717</v>
      </c>
    </row>
    <row r="250" spans="1:24" x14ac:dyDescent="0.35">
      <c r="A250" s="12" t="s">
        <v>718</v>
      </c>
      <c r="B250" s="3" t="s">
        <v>719</v>
      </c>
      <c r="C250" s="4" t="s">
        <v>720</v>
      </c>
      <c r="D250" s="5">
        <v>306</v>
      </c>
      <c r="E250" s="13">
        <v>1</v>
      </c>
      <c r="F250" s="13">
        <v>1</v>
      </c>
      <c r="G250" s="13">
        <v>1</v>
      </c>
      <c r="H250" s="13">
        <v>1</v>
      </c>
      <c r="I250" s="13">
        <v>1</v>
      </c>
      <c r="J250" s="13">
        <v>1</v>
      </c>
      <c r="K250" s="13">
        <v>1</v>
      </c>
      <c r="L250" s="13">
        <v>1</v>
      </c>
      <c r="M250" s="13">
        <v>1</v>
      </c>
      <c r="N250" s="13">
        <v>1</v>
      </c>
      <c r="O250" s="13">
        <v>1</v>
      </c>
      <c r="P250" s="13">
        <v>1</v>
      </c>
      <c r="Q250" s="13">
        <f t="shared" si="7"/>
        <v>12</v>
      </c>
      <c r="R250" s="13">
        <f t="shared" si="8"/>
        <v>12</v>
      </c>
      <c r="S250" s="14">
        <v>1</v>
      </c>
      <c r="T250" s="15">
        <v>9012</v>
      </c>
      <c r="U250" s="15">
        <v>35700</v>
      </c>
      <c r="V250" s="14">
        <v>1020000</v>
      </c>
      <c r="W250" s="14">
        <v>85000</v>
      </c>
      <c r="X250" s="3" t="s">
        <v>721</v>
      </c>
    </row>
    <row r="251" spans="1:24" x14ac:dyDescent="0.35">
      <c r="A251" s="12" t="s">
        <v>462</v>
      </c>
      <c r="B251" s="3" t="s">
        <v>463</v>
      </c>
      <c r="C251" s="4" t="s">
        <v>722</v>
      </c>
      <c r="D251" s="5">
        <v>306</v>
      </c>
      <c r="E251" s="13">
        <v>1</v>
      </c>
      <c r="F251" s="13">
        <v>1</v>
      </c>
      <c r="G251" s="13">
        <v>1</v>
      </c>
      <c r="H251" s="13">
        <v>1</v>
      </c>
      <c r="I251" s="13">
        <v>1</v>
      </c>
      <c r="J251" s="13">
        <v>1</v>
      </c>
      <c r="K251" s="13">
        <v>1</v>
      </c>
      <c r="L251" s="13">
        <v>1</v>
      </c>
      <c r="M251" s="13">
        <v>1</v>
      </c>
      <c r="N251" s="13">
        <v>1</v>
      </c>
      <c r="O251" s="13">
        <v>1</v>
      </c>
      <c r="P251" s="13">
        <v>1</v>
      </c>
      <c r="Q251" s="13">
        <f t="shared" si="7"/>
        <v>12</v>
      </c>
      <c r="R251" s="13">
        <f t="shared" si="8"/>
        <v>12</v>
      </c>
      <c r="S251" s="14">
        <v>1</v>
      </c>
      <c r="T251" s="15">
        <v>0</v>
      </c>
      <c r="U251" s="15">
        <v>96900</v>
      </c>
      <c r="V251" s="14">
        <v>1020000</v>
      </c>
      <c r="W251" s="14">
        <v>85000</v>
      </c>
      <c r="X251" s="3" t="s">
        <v>723</v>
      </c>
    </row>
    <row r="252" spans="1:24" x14ac:dyDescent="0.35">
      <c r="A252" s="12" t="s">
        <v>92</v>
      </c>
      <c r="B252" s="3" t="s">
        <v>93</v>
      </c>
      <c r="C252" s="4" t="s">
        <v>724</v>
      </c>
      <c r="D252" s="5">
        <v>306</v>
      </c>
      <c r="E252" s="13">
        <v>6</v>
      </c>
      <c r="F252" s="13">
        <v>6</v>
      </c>
      <c r="G252" s="13">
        <v>6</v>
      </c>
      <c r="H252" s="13">
        <v>6</v>
      </c>
      <c r="I252" s="13">
        <v>6</v>
      </c>
      <c r="J252" s="13">
        <v>6</v>
      </c>
      <c r="K252" s="13">
        <v>6</v>
      </c>
      <c r="L252" s="13">
        <v>6</v>
      </c>
      <c r="M252" s="13">
        <v>6</v>
      </c>
      <c r="N252" s="13"/>
      <c r="O252" s="13"/>
      <c r="P252" s="13"/>
      <c r="Q252" s="13">
        <f t="shared" si="7"/>
        <v>9</v>
      </c>
      <c r="R252" s="13">
        <f t="shared" si="8"/>
        <v>54</v>
      </c>
      <c r="S252" s="14">
        <v>6</v>
      </c>
      <c r="T252" s="15">
        <v>40392</v>
      </c>
      <c r="U252" s="15">
        <v>223074</v>
      </c>
      <c r="V252" s="14">
        <v>4590000</v>
      </c>
      <c r="W252" s="14">
        <v>85000</v>
      </c>
      <c r="X252" s="3" t="s">
        <v>725</v>
      </c>
    </row>
    <row r="253" spans="1:24" x14ac:dyDescent="0.35">
      <c r="A253" s="12" t="s">
        <v>518</v>
      </c>
      <c r="B253" s="3" t="s">
        <v>519</v>
      </c>
      <c r="C253" s="4" t="s">
        <v>726</v>
      </c>
      <c r="D253" s="5">
        <v>306</v>
      </c>
      <c r="E253" s="13">
        <v>1</v>
      </c>
      <c r="F253" s="13">
        <v>1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>
        <f t="shared" si="7"/>
        <v>2</v>
      </c>
      <c r="R253" s="13">
        <f t="shared" si="8"/>
        <v>2</v>
      </c>
      <c r="S253" s="14">
        <v>1</v>
      </c>
      <c r="T253" s="15">
        <v>462</v>
      </c>
      <c r="U253" s="15">
        <v>8262</v>
      </c>
      <c r="V253" s="14">
        <v>170000</v>
      </c>
      <c r="W253" s="14">
        <v>85000</v>
      </c>
      <c r="X253" s="3" t="s">
        <v>727</v>
      </c>
    </row>
    <row r="254" spans="1:24" x14ac:dyDescent="0.35">
      <c r="A254" s="12" t="s">
        <v>71</v>
      </c>
      <c r="B254" s="3" t="s">
        <v>72</v>
      </c>
      <c r="C254" s="4" t="s">
        <v>728</v>
      </c>
      <c r="D254" s="5">
        <v>306</v>
      </c>
      <c r="E254" s="13">
        <v>1</v>
      </c>
      <c r="F254" s="13">
        <v>1</v>
      </c>
      <c r="G254" s="13">
        <v>1</v>
      </c>
      <c r="H254" s="13">
        <v>1</v>
      </c>
      <c r="I254" s="13">
        <v>1</v>
      </c>
      <c r="J254" s="13">
        <v>1</v>
      </c>
      <c r="K254" s="13">
        <v>1</v>
      </c>
      <c r="L254" s="13">
        <v>1</v>
      </c>
      <c r="M254" s="13">
        <v>1</v>
      </c>
      <c r="N254" s="13">
        <v>1</v>
      </c>
      <c r="O254" s="13">
        <v>1</v>
      </c>
      <c r="P254" s="13">
        <v>1</v>
      </c>
      <c r="Q254" s="13">
        <f t="shared" si="7"/>
        <v>12</v>
      </c>
      <c r="R254" s="13">
        <f t="shared" si="8"/>
        <v>12</v>
      </c>
      <c r="S254" s="14">
        <v>1</v>
      </c>
      <c r="T254" s="15">
        <v>69568</v>
      </c>
      <c r="U254" s="15">
        <v>49572</v>
      </c>
      <c r="V254" s="14">
        <v>1020000</v>
      </c>
      <c r="W254" s="14">
        <v>85000</v>
      </c>
      <c r="X254" s="3" t="s">
        <v>729</v>
      </c>
    </row>
    <row r="255" spans="1:24" x14ac:dyDescent="0.35">
      <c r="A255" s="12" t="s">
        <v>462</v>
      </c>
      <c r="B255" s="3" t="s">
        <v>463</v>
      </c>
      <c r="C255" s="4" t="s">
        <v>730</v>
      </c>
      <c r="D255" s="5">
        <v>306</v>
      </c>
      <c r="E255" s="13">
        <v>1</v>
      </c>
      <c r="F255" s="13">
        <v>1</v>
      </c>
      <c r="G255" s="13">
        <v>1</v>
      </c>
      <c r="H255" s="13">
        <v>3</v>
      </c>
      <c r="I255" s="13">
        <v>3</v>
      </c>
      <c r="J255" s="13">
        <v>3</v>
      </c>
      <c r="K255" s="13">
        <v>4</v>
      </c>
      <c r="L255" s="13">
        <v>4</v>
      </c>
      <c r="M255" s="13">
        <v>4</v>
      </c>
      <c r="N255" s="13">
        <v>4</v>
      </c>
      <c r="O255" s="13">
        <v>4</v>
      </c>
      <c r="P255" s="13">
        <v>4</v>
      </c>
      <c r="Q255" s="13">
        <f t="shared" si="7"/>
        <v>12</v>
      </c>
      <c r="R255" s="13">
        <f t="shared" si="8"/>
        <v>36</v>
      </c>
      <c r="S255" s="14">
        <v>3</v>
      </c>
      <c r="T255" s="15">
        <v>8316</v>
      </c>
      <c r="U255" s="15">
        <v>148716</v>
      </c>
      <c r="V255" s="14">
        <v>3060000</v>
      </c>
      <c r="W255" s="14">
        <v>85000</v>
      </c>
      <c r="X255" s="3" t="s">
        <v>731</v>
      </c>
    </row>
    <row r="256" spans="1:24" x14ac:dyDescent="0.35">
      <c r="A256" s="12" t="s">
        <v>732</v>
      </c>
      <c r="B256" s="3" t="s">
        <v>733</v>
      </c>
      <c r="C256" s="4" t="s">
        <v>734</v>
      </c>
      <c r="D256" s="5">
        <v>306</v>
      </c>
      <c r="E256" s="13"/>
      <c r="F256" s="13"/>
      <c r="G256" s="13"/>
      <c r="H256" s="13"/>
      <c r="I256" s="13"/>
      <c r="J256" s="13"/>
      <c r="K256" s="13"/>
      <c r="L256" s="13"/>
      <c r="M256" s="13"/>
      <c r="N256" s="13">
        <v>1</v>
      </c>
      <c r="O256" s="13">
        <v>1</v>
      </c>
      <c r="P256" s="13">
        <v>1</v>
      </c>
      <c r="Q256" s="13">
        <f t="shared" si="7"/>
        <v>3</v>
      </c>
      <c r="R256" s="13">
        <f t="shared" si="8"/>
        <v>3</v>
      </c>
      <c r="S256" s="14">
        <v>1</v>
      </c>
      <c r="T256" s="15">
        <v>2244</v>
      </c>
      <c r="U256" s="15">
        <v>12393</v>
      </c>
      <c r="V256" s="14">
        <v>255000</v>
      </c>
      <c r="W256" s="14">
        <v>85000</v>
      </c>
      <c r="X256" s="3" t="s">
        <v>735</v>
      </c>
    </row>
    <row r="257" spans="1:24" x14ac:dyDescent="0.35">
      <c r="A257" s="12" t="s">
        <v>51</v>
      </c>
      <c r="B257" s="3" t="s">
        <v>52</v>
      </c>
      <c r="C257" s="4" t="s">
        <v>736</v>
      </c>
      <c r="D257" s="5">
        <v>306</v>
      </c>
      <c r="E257" s="13">
        <v>1</v>
      </c>
      <c r="F257" s="13">
        <v>1</v>
      </c>
      <c r="G257" s="13">
        <v>1</v>
      </c>
      <c r="H257" s="13">
        <v>1</v>
      </c>
      <c r="I257" s="13">
        <v>1</v>
      </c>
      <c r="J257" s="13">
        <v>1</v>
      </c>
      <c r="K257" s="13">
        <v>1</v>
      </c>
      <c r="L257" s="13">
        <v>1</v>
      </c>
      <c r="M257" s="13">
        <v>1</v>
      </c>
      <c r="N257" s="13">
        <v>1</v>
      </c>
      <c r="O257" s="13">
        <v>1</v>
      </c>
      <c r="P257" s="13">
        <v>1</v>
      </c>
      <c r="Q257" s="13">
        <f t="shared" si="7"/>
        <v>12</v>
      </c>
      <c r="R257" s="13">
        <f t="shared" si="8"/>
        <v>12</v>
      </c>
      <c r="S257" s="14">
        <v>1</v>
      </c>
      <c r="T257" s="15">
        <v>2772</v>
      </c>
      <c r="U257" s="15">
        <v>49572</v>
      </c>
      <c r="V257" s="14">
        <v>1020000</v>
      </c>
      <c r="W257" s="14">
        <v>85000</v>
      </c>
      <c r="X257" s="3" t="s">
        <v>737</v>
      </c>
    </row>
    <row r="258" spans="1:24" x14ac:dyDescent="0.35">
      <c r="A258" s="12" t="s">
        <v>51</v>
      </c>
      <c r="B258" s="3" t="s">
        <v>52</v>
      </c>
      <c r="C258" s="4" t="s">
        <v>738</v>
      </c>
      <c r="D258" s="5">
        <v>306</v>
      </c>
      <c r="E258" s="13">
        <v>1</v>
      </c>
      <c r="F258" s="13">
        <v>1</v>
      </c>
      <c r="G258" s="13">
        <v>1</v>
      </c>
      <c r="H258" s="13">
        <v>1</v>
      </c>
      <c r="I258" s="13">
        <v>1</v>
      </c>
      <c r="J258" s="13">
        <v>1</v>
      </c>
      <c r="K258" s="13">
        <v>1</v>
      </c>
      <c r="L258" s="13">
        <v>1</v>
      </c>
      <c r="M258" s="13">
        <v>1</v>
      </c>
      <c r="N258" s="13">
        <v>1</v>
      </c>
      <c r="O258" s="13">
        <v>1</v>
      </c>
      <c r="P258" s="13">
        <v>1</v>
      </c>
      <c r="Q258" s="13">
        <f t="shared" si="7"/>
        <v>12</v>
      </c>
      <c r="R258" s="13">
        <f t="shared" si="8"/>
        <v>12</v>
      </c>
      <c r="S258" s="14">
        <v>1</v>
      </c>
      <c r="T258" s="15">
        <v>8976</v>
      </c>
      <c r="U258" s="15">
        <v>49572</v>
      </c>
      <c r="V258" s="14">
        <v>1020000</v>
      </c>
      <c r="W258" s="14">
        <v>85000</v>
      </c>
      <c r="X258" s="3" t="s">
        <v>739</v>
      </c>
    </row>
    <row r="259" spans="1:24" x14ac:dyDescent="0.35">
      <c r="A259" s="12" t="s">
        <v>51</v>
      </c>
      <c r="B259" s="3" t="s">
        <v>52</v>
      </c>
      <c r="C259" s="4" t="s">
        <v>740</v>
      </c>
      <c r="D259" s="5">
        <v>306</v>
      </c>
      <c r="E259" s="13">
        <v>2</v>
      </c>
      <c r="F259" s="13">
        <v>2</v>
      </c>
      <c r="G259" s="13">
        <v>2</v>
      </c>
      <c r="H259" s="13">
        <v>2</v>
      </c>
      <c r="I259" s="13">
        <v>2</v>
      </c>
      <c r="J259" s="13">
        <v>2</v>
      </c>
      <c r="K259" s="13">
        <v>2</v>
      </c>
      <c r="L259" s="13">
        <v>2</v>
      </c>
      <c r="M259" s="13">
        <v>2</v>
      </c>
      <c r="N259" s="13">
        <v>2</v>
      </c>
      <c r="O259" s="13">
        <v>2</v>
      </c>
      <c r="P259" s="13">
        <v>2</v>
      </c>
      <c r="Q259" s="13">
        <f t="shared" si="7"/>
        <v>12</v>
      </c>
      <c r="R259" s="13">
        <f t="shared" si="8"/>
        <v>24</v>
      </c>
      <c r="S259" s="14">
        <v>2</v>
      </c>
      <c r="T259" s="15">
        <v>5544</v>
      </c>
      <c r="U259" s="15">
        <v>99144</v>
      </c>
      <c r="V259" s="14">
        <v>2040000</v>
      </c>
      <c r="W259" s="14">
        <v>85000</v>
      </c>
      <c r="X259" s="3" t="s">
        <v>741</v>
      </c>
    </row>
    <row r="260" spans="1:24" x14ac:dyDescent="0.35">
      <c r="A260" s="12" t="s">
        <v>742</v>
      </c>
      <c r="B260" s="3" t="s">
        <v>743</v>
      </c>
      <c r="C260" s="4" t="s">
        <v>744</v>
      </c>
      <c r="D260" s="5">
        <v>306</v>
      </c>
      <c r="E260" s="13">
        <v>1</v>
      </c>
      <c r="F260" s="13">
        <v>1</v>
      </c>
      <c r="G260" s="13">
        <v>1</v>
      </c>
      <c r="H260" s="13"/>
      <c r="I260" s="13"/>
      <c r="J260" s="13"/>
      <c r="K260" s="13"/>
      <c r="L260" s="13"/>
      <c r="M260" s="13"/>
      <c r="N260" s="13"/>
      <c r="O260" s="13"/>
      <c r="P260" s="13"/>
      <c r="Q260" s="13">
        <f t="shared" ref="Q260:Q282" si="9">COUNT(E260:P260)</f>
        <v>3</v>
      </c>
      <c r="R260" s="13">
        <f t="shared" ref="R260:R282" si="10">SUM(E260:P260)</f>
        <v>3</v>
      </c>
      <c r="S260" s="14">
        <v>1</v>
      </c>
      <c r="T260" s="15">
        <v>693</v>
      </c>
      <c r="U260" s="15">
        <v>12393</v>
      </c>
      <c r="V260" s="14">
        <v>255000</v>
      </c>
      <c r="W260" s="14">
        <v>85000</v>
      </c>
      <c r="X260" s="3" t="s">
        <v>745</v>
      </c>
    </row>
    <row r="261" spans="1:24" x14ac:dyDescent="0.35">
      <c r="A261" s="12" t="s">
        <v>408</v>
      </c>
      <c r="B261" s="3" t="s">
        <v>409</v>
      </c>
      <c r="C261" s="4" t="s">
        <v>746</v>
      </c>
      <c r="D261" s="5">
        <v>306</v>
      </c>
      <c r="E261" s="13">
        <v>3</v>
      </c>
      <c r="F261" s="13">
        <v>3</v>
      </c>
      <c r="G261" s="13">
        <v>3</v>
      </c>
      <c r="H261" s="13">
        <v>3</v>
      </c>
      <c r="I261" s="13">
        <v>3</v>
      </c>
      <c r="J261" s="13">
        <v>3</v>
      </c>
      <c r="K261" s="13">
        <v>3</v>
      </c>
      <c r="L261" s="13">
        <v>3</v>
      </c>
      <c r="M261" s="13">
        <v>3</v>
      </c>
      <c r="N261" s="13">
        <v>4</v>
      </c>
      <c r="O261" s="13">
        <v>4</v>
      </c>
      <c r="P261" s="13">
        <v>4</v>
      </c>
      <c r="Q261" s="13">
        <f t="shared" si="9"/>
        <v>12</v>
      </c>
      <c r="R261" s="13">
        <f t="shared" si="10"/>
        <v>39</v>
      </c>
      <c r="S261" s="14">
        <v>3.25</v>
      </c>
      <c r="T261" s="15">
        <v>9009</v>
      </c>
      <c r="U261" s="15">
        <v>161109</v>
      </c>
      <c r="V261" s="14">
        <v>3315000</v>
      </c>
      <c r="W261" s="14">
        <v>85000</v>
      </c>
      <c r="X261" s="3" t="s">
        <v>747</v>
      </c>
    </row>
    <row r="262" spans="1:24" x14ac:dyDescent="0.35">
      <c r="A262" s="12" t="s">
        <v>51</v>
      </c>
      <c r="B262" s="3" t="s">
        <v>52</v>
      </c>
      <c r="C262" s="4" t="s">
        <v>748</v>
      </c>
      <c r="D262" s="5">
        <v>306</v>
      </c>
      <c r="E262" s="13">
        <v>1</v>
      </c>
      <c r="F262" s="13">
        <v>1</v>
      </c>
      <c r="G262" s="13">
        <v>1</v>
      </c>
      <c r="H262" s="13">
        <v>1</v>
      </c>
      <c r="I262" s="13">
        <v>1</v>
      </c>
      <c r="J262" s="13">
        <v>1</v>
      </c>
      <c r="K262" s="13">
        <v>1</v>
      </c>
      <c r="L262" s="13">
        <v>1</v>
      </c>
      <c r="M262" s="13">
        <v>1</v>
      </c>
      <c r="N262" s="13">
        <v>1</v>
      </c>
      <c r="O262" s="13">
        <v>1</v>
      </c>
      <c r="P262" s="13">
        <v>1</v>
      </c>
      <c r="Q262" s="13">
        <f t="shared" si="9"/>
        <v>12</v>
      </c>
      <c r="R262" s="13">
        <f t="shared" si="10"/>
        <v>12</v>
      </c>
      <c r="S262" s="14">
        <v>1</v>
      </c>
      <c r="T262" s="15">
        <v>3996</v>
      </c>
      <c r="U262" s="15">
        <v>96900</v>
      </c>
      <c r="V262" s="14">
        <v>1020000</v>
      </c>
      <c r="W262" s="14">
        <v>85000</v>
      </c>
      <c r="X262" s="3" t="s">
        <v>749</v>
      </c>
    </row>
    <row r="263" spans="1:24" x14ac:dyDescent="0.35">
      <c r="A263" s="12" t="s">
        <v>51</v>
      </c>
      <c r="B263" s="3" t="s">
        <v>52</v>
      </c>
      <c r="C263" s="4" t="s">
        <v>750</v>
      </c>
      <c r="D263" s="5">
        <v>306</v>
      </c>
      <c r="E263" s="13"/>
      <c r="F263" s="13"/>
      <c r="G263" s="13"/>
      <c r="H263" s="13"/>
      <c r="I263" s="13"/>
      <c r="J263" s="13">
        <v>2</v>
      </c>
      <c r="K263" s="13">
        <v>2</v>
      </c>
      <c r="L263" s="13">
        <v>2</v>
      </c>
      <c r="M263" s="13">
        <v>2</v>
      </c>
      <c r="N263" s="13"/>
      <c r="O263" s="13"/>
      <c r="P263" s="13"/>
      <c r="Q263" s="13">
        <f t="shared" si="9"/>
        <v>4</v>
      </c>
      <c r="R263" s="13">
        <f t="shared" si="10"/>
        <v>8</v>
      </c>
      <c r="S263" s="14">
        <v>2</v>
      </c>
      <c r="T263" s="15">
        <v>1848</v>
      </c>
      <c r="U263" s="15">
        <v>8262</v>
      </c>
      <c r="V263" s="14">
        <v>680000</v>
      </c>
      <c r="W263" s="14">
        <v>85000</v>
      </c>
      <c r="X263" s="3" t="s">
        <v>751</v>
      </c>
    </row>
    <row r="264" spans="1:24" x14ac:dyDescent="0.35">
      <c r="A264" s="12" t="s">
        <v>601</v>
      </c>
      <c r="B264" s="3" t="s">
        <v>602</v>
      </c>
      <c r="C264" s="4" t="s">
        <v>752</v>
      </c>
      <c r="D264" s="5">
        <v>306</v>
      </c>
      <c r="E264" s="13">
        <v>1</v>
      </c>
      <c r="F264" s="13">
        <v>1</v>
      </c>
      <c r="G264" s="13">
        <v>1</v>
      </c>
      <c r="H264" s="13"/>
      <c r="I264" s="13"/>
      <c r="J264" s="13"/>
      <c r="K264" s="13"/>
      <c r="L264" s="13"/>
      <c r="M264" s="13"/>
      <c r="N264" s="13"/>
      <c r="O264" s="13"/>
      <c r="P264" s="13"/>
      <c r="Q264" s="13">
        <f t="shared" si="9"/>
        <v>3</v>
      </c>
      <c r="R264" s="13">
        <f t="shared" si="10"/>
        <v>3</v>
      </c>
      <c r="S264" s="14">
        <v>1</v>
      </c>
      <c r="T264" s="15">
        <v>693</v>
      </c>
      <c r="U264" s="15">
        <v>12393</v>
      </c>
      <c r="V264" s="14">
        <v>255000</v>
      </c>
      <c r="W264" s="14">
        <v>85000</v>
      </c>
      <c r="X264" s="3" t="s">
        <v>753</v>
      </c>
    </row>
    <row r="265" spans="1:24" x14ac:dyDescent="0.35">
      <c r="A265" s="12" t="s">
        <v>754</v>
      </c>
      <c r="B265" s="3" t="s">
        <v>755</v>
      </c>
      <c r="C265" s="4" t="s">
        <v>756</v>
      </c>
      <c r="D265" s="5">
        <v>306</v>
      </c>
      <c r="E265" s="13">
        <v>1</v>
      </c>
      <c r="F265" s="13">
        <v>1</v>
      </c>
      <c r="G265" s="13">
        <v>1</v>
      </c>
      <c r="H265" s="13">
        <v>1</v>
      </c>
      <c r="I265" s="13">
        <v>1</v>
      </c>
      <c r="J265" s="13">
        <v>1</v>
      </c>
      <c r="K265" s="13">
        <v>1</v>
      </c>
      <c r="L265" s="13">
        <v>1</v>
      </c>
      <c r="M265" s="13">
        <v>1</v>
      </c>
      <c r="N265" s="13"/>
      <c r="O265" s="13"/>
      <c r="P265" s="13"/>
      <c r="Q265" s="13">
        <f t="shared" si="9"/>
        <v>9</v>
      </c>
      <c r="R265" s="13">
        <f t="shared" si="10"/>
        <v>9</v>
      </c>
      <c r="S265" s="14">
        <v>1</v>
      </c>
      <c r="T265" s="15">
        <v>2079</v>
      </c>
      <c r="U265" s="15">
        <v>37179</v>
      </c>
      <c r="V265" s="14">
        <v>765000</v>
      </c>
      <c r="W265" s="14">
        <v>85000</v>
      </c>
      <c r="X265" s="3" t="s">
        <v>757</v>
      </c>
    </row>
    <row r="266" spans="1:24" x14ac:dyDescent="0.35">
      <c r="A266" s="12" t="s">
        <v>758</v>
      </c>
      <c r="B266" s="3" t="s">
        <v>759</v>
      </c>
      <c r="C266" s="4" t="s">
        <v>760</v>
      </c>
      <c r="D266" s="5">
        <v>306</v>
      </c>
      <c r="E266" s="13"/>
      <c r="F266" s="13"/>
      <c r="G266" s="13"/>
      <c r="H266" s="13">
        <v>7</v>
      </c>
      <c r="I266" s="13">
        <v>7</v>
      </c>
      <c r="J266" s="13">
        <v>7</v>
      </c>
      <c r="K266" s="13">
        <v>7</v>
      </c>
      <c r="L266" s="13">
        <v>7</v>
      </c>
      <c r="M266" s="13">
        <v>7</v>
      </c>
      <c r="N266" s="13">
        <v>7</v>
      </c>
      <c r="O266" s="13">
        <v>7</v>
      </c>
      <c r="P266" s="13">
        <v>7</v>
      </c>
      <c r="Q266" s="13">
        <f t="shared" si="9"/>
        <v>9</v>
      </c>
      <c r="R266" s="13">
        <f t="shared" si="10"/>
        <v>63</v>
      </c>
      <c r="S266" s="14">
        <v>7</v>
      </c>
      <c r="T266" s="15">
        <v>14553</v>
      </c>
      <c r="U266" s="15">
        <v>260253</v>
      </c>
      <c r="V266" s="14">
        <v>5355000</v>
      </c>
      <c r="W266" s="14">
        <v>85000</v>
      </c>
      <c r="X266" s="3" t="s">
        <v>761</v>
      </c>
    </row>
    <row r="267" spans="1:24" x14ac:dyDescent="0.35">
      <c r="A267" s="12" t="s">
        <v>220</v>
      </c>
      <c r="B267" s="3" t="s">
        <v>221</v>
      </c>
      <c r="C267" s="4" t="s">
        <v>762</v>
      </c>
      <c r="D267" s="5">
        <v>306</v>
      </c>
      <c r="E267" s="13"/>
      <c r="F267" s="13"/>
      <c r="G267" s="13"/>
      <c r="H267" s="13"/>
      <c r="I267" s="13"/>
      <c r="J267" s="13"/>
      <c r="K267" s="13">
        <v>1</v>
      </c>
      <c r="L267" s="13">
        <v>1</v>
      </c>
      <c r="M267" s="13">
        <v>1</v>
      </c>
      <c r="N267" s="13"/>
      <c r="O267" s="13"/>
      <c r="P267" s="13"/>
      <c r="Q267" s="13">
        <f t="shared" si="9"/>
        <v>3</v>
      </c>
      <c r="R267" s="13">
        <f t="shared" si="10"/>
        <v>3</v>
      </c>
      <c r="S267" s="14">
        <v>1</v>
      </c>
      <c r="T267" s="15">
        <v>693</v>
      </c>
      <c r="U267" s="15">
        <v>0</v>
      </c>
      <c r="V267" s="14">
        <v>255000</v>
      </c>
      <c r="W267" s="14">
        <v>85000</v>
      </c>
      <c r="X267" s="3" t="s">
        <v>763</v>
      </c>
    </row>
    <row r="268" spans="1:24" x14ac:dyDescent="0.35">
      <c r="A268" s="12" t="s">
        <v>354</v>
      </c>
      <c r="B268" s="3" t="s">
        <v>355</v>
      </c>
      <c r="C268" s="4" t="s">
        <v>764</v>
      </c>
      <c r="D268" s="5">
        <v>306</v>
      </c>
      <c r="E268" s="13"/>
      <c r="F268" s="13"/>
      <c r="G268" s="13"/>
      <c r="H268" s="13">
        <v>4</v>
      </c>
      <c r="I268" s="13">
        <v>3</v>
      </c>
      <c r="J268" s="13">
        <v>3</v>
      </c>
      <c r="K268" s="13">
        <v>2</v>
      </c>
      <c r="L268" s="13">
        <v>2</v>
      </c>
      <c r="M268" s="13">
        <v>4</v>
      </c>
      <c r="N268" s="13">
        <v>4</v>
      </c>
      <c r="O268" s="13">
        <v>4</v>
      </c>
      <c r="P268" s="13">
        <v>4</v>
      </c>
      <c r="Q268" s="13">
        <f t="shared" si="9"/>
        <v>9</v>
      </c>
      <c r="R268" s="13">
        <f t="shared" si="10"/>
        <v>30</v>
      </c>
      <c r="S268" s="14">
        <v>3.3333333333333335</v>
      </c>
      <c r="T268" s="15">
        <v>7848</v>
      </c>
      <c r="U268" s="15">
        <v>0</v>
      </c>
      <c r="V268" s="14">
        <v>2550000</v>
      </c>
      <c r="W268" s="14">
        <v>85000</v>
      </c>
      <c r="X268" s="3" t="s">
        <v>765</v>
      </c>
    </row>
    <row r="269" spans="1:24" x14ac:dyDescent="0.35">
      <c r="A269" s="12" t="s">
        <v>220</v>
      </c>
      <c r="B269" s="3" t="s">
        <v>605</v>
      </c>
      <c r="C269" s="4" t="s">
        <v>766</v>
      </c>
      <c r="D269" s="5">
        <v>306</v>
      </c>
      <c r="E269" s="13"/>
      <c r="F269" s="13"/>
      <c r="G269" s="13"/>
      <c r="H269" s="13"/>
      <c r="I269" s="13"/>
      <c r="J269" s="13"/>
      <c r="K269" s="13"/>
      <c r="L269" s="13">
        <v>3</v>
      </c>
      <c r="M269" s="13">
        <v>3</v>
      </c>
      <c r="N269" s="13">
        <v>3</v>
      </c>
      <c r="O269" s="13">
        <v>3</v>
      </c>
      <c r="P269" s="13">
        <v>3</v>
      </c>
      <c r="Q269" s="13">
        <f t="shared" si="9"/>
        <v>5</v>
      </c>
      <c r="R269" s="13">
        <f t="shared" si="10"/>
        <v>15</v>
      </c>
      <c r="S269" s="14">
        <v>3</v>
      </c>
      <c r="T269" s="15">
        <v>3465</v>
      </c>
      <c r="U269" s="15">
        <v>0</v>
      </c>
      <c r="V269" s="14">
        <v>1275000</v>
      </c>
      <c r="W269" s="14">
        <v>85000</v>
      </c>
      <c r="X269" s="3" t="s">
        <v>767</v>
      </c>
    </row>
    <row r="270" spans="1:24" x14ac:dyDescent="0.35">
      <c r="A270" s="12" t="s">
        <v>220</v>
      </c>
      <c r="B270" s="3" t="s">
        <v>605</v>
      </c>
      <c r="C270" s="4" t="s">
        <v>768</v>
      </c>
      <c r="D270" s="5">
        <v>306</v>
      </c>
      <c r="E270" s="13">
        <v>4</v>
      </c>
      <c r="F270" s="13">
        <v>3</v>
      </c>
      <c r="G270" s="13">
        <v>3</v>
      </c>
      <c r="H270" s="13">
        <v>3</v>
      </c>
      <c r="I270" s="13">
        <v>3</v>
      </c>
      <c r="J270" s="13">
        <v>3</v>
      </c>
      <c r="K270" s="13">
        <v>3</v>
      </c>
      <c r="L270" s="13">
        <v>3</v>
      </c>
      <c r="M270" s="13">
        <v>3</v>
      </c>
      <c r="N270" s="13">
        <v>4</v>
      </c>
      <c r="O270" s="13">
        <v>4</v>
      </c>
      <c r="P270" s="13">
        <v>4</v>
      </c>
      <c r="Q270" s="13">
        <f t="shared" si="9"/>
        <v>12</v>
      </c>
      <c r="R270" s="13">
        <f t="shared" si="10"/>
        <v>40</v>
      </c>
      <c r="S270" s="14">
        <v>3.3333333333333335</v>
      </c>
      <c r="T270" s="15">
        <v>9240</v>
      </c>
      <c r="U270" s="15">
        <v>0</v>
      </c>
      <c r="V270" s="14">
        <v>3400000</v>
      </c>
      <c r="W270" s="14">
        <v>85000</v>
      </c>
      <c r="X270" s="3" t="s">
        <v>769</v>
      </c>
    </row>
    <row r="271" spans="1:24" x14ac:dyDescent="0.35">
      <c r="A271" s="12" t="s">
        <v>220</v>
      </c>
      <c r="B271" s="3" t="s">
        <v>221</v>
      </c>
      <c r="C271" s="4" t="s">
        <v>770</v>
      </c>
      <c r="D271" s="5">
        <v>306</v>
      </c>
      <c r="E271" s="13"/>
      <c r="F271" s="13"/>
      <c r="G271" s="13"/>
      <c r="H271" s="13"/>
      <c r="I271" s="13"/>
      <c r="J271" s="13"/>
      <c r="K271" s="13">
        <v>1</v>
      </c>
      <c r="L271" s="13">
        <v>1</v>
      </c>
      <c r="M271" s="13">
        <v>1</v>
      </c>
      <c r="N271" s="13">
        <v>3</v>
      </c>
      <c r="O271" s="13">
        <v>3</v>
      </c>
      <c r="P271" s="13">
        <v>3</v>
      </c>
      <c r="Q271" s="13">
        <f t="shared" si="9"/>
        <v>6</v>
      </c>
      <c r="R271" s="13">
        <f t="shared" si="10"/>
        <v>12</v>
      </c>
      <c r="S271" s="14">
        <v>2</v>
      </c>
      <c r="T271" s="15">
        <v>2772</v>
      </c>
      <c r="U271" s="15">
        <v>0</v>
      </c>
      <c r="V271" s="14">
        <v>1020000</v>
      </c>
      <c r="W271" s="14">
        <v>85000</v>
      </c>
      <c r="X271" s="3" t="s">
        <v>771</v>
      </c>
    </row>
    <row r="272" spans="1:24" x14ac:dyDescent="0.35">
      <c r="A272" s="12" t="s">
        <v>601</v>
      </c>
      <c r="B272" s="3" t="s">
        <v>602</v>
      </c>
      <c r="C272" s="4" t="s">
        <v>772</v>
      </c>
      <c r="D272" s="5">
        <v>306</v>
      </c>
      <c r="E272" s="13">
        <v>2</v>
      </c>
      <c r="F272" s="13">
        <v>2</v>
      </c>
      <c r="G272" s="13">
        <v>2</v>
      </c>
      <c r="H272" s="13">
        <v>1</v>
      </c>
      <c r="I272" s="13"/>
      <c r="J272" s="13"/>
      <c r="K272" s="13"/>
      <c r="L272" s="13"/>
      <c r="M272" s="13"/>
      <c r="N272" s="13"/>
      <c r="O272" s="13"/>
      <c r="P272" s="13"/>
      <c r="Q272" s="13">
        <f t="shared" si="9"/>
        <v>4</v>
      </c>
      <c r="R272" s="13">
        <f t="shared" si="10"/>
        <v>7</v>
      </c>
      <c r="S272" s="14">
        <v>1.75</v>
      </c>
      <c r="T272" s="15">
        <v>1617</v>
      </c>
      <c r="U272" s="15">
        <v>0</v>
      </c>
      <c r="V272" s="14">
        <v>595000</v>
      </c>
      <c r="W272" s="14">
        <v>85000</v>
      </c>
      <c r="X272" s="3" t="s">
        <v>773</v>
      </c>
    </row>
    <row r="273" spans="1:24" x14ac:dyDescent="0.35">
      <c r="A273" s="12" t="s">
        <v>220</v>
      </c>
      <c r="B273" s="3" t="s">
        <v>221</v>
      </c>
      <c r="C273" s="4" t="s">
        <v>774</v>
      </c>
      <c r="D273" s="5">
        <v>306</v>
      </c>
      <c r="E273" s="13">
        <v>2</v>
      </c>
      <c r="F273" s="13">
        <v>2</v>
      </c>
      <c r="G273" s="13">
        <v>2</v>
      </c>
      <c r="H273" s="13">
        <v>3</v>
      </c>
      <c r="I273" s="13">
        <v>3</v>
      </c>
      <c r="J273" s="13">
        <v>3</v>
      </c>
      <c r="K273" s="13">
        <v>3</v>
      </c>
      <c r="L273" s="13">
        <v>3</v>
      </c>
      <c r="M273" s="13">
        <v>3</v>
      </c>
      <c r="N273" s="13">
        <v>3</v>
      </c>
      <c r="O273" s="13">
        <v>3</v>
      </c>
      <c r="P273" s="13">
        <v>3</v>
      </c>
      <c r="Q273" s="13">
        <f t="shared" si="9"/>
        <v>12</v>
      </c>
      <c r="R273" s="13">
        <f t="shared" si="10"/>
        <v>33</v>
      </c>
      <c r="S273" s="14">
        <v>2.75</v>
      </c>
      <c r="T273" s="15">
        <v>10071</v>
      </c>
      <c r="U273" s="15">
        <v>0</v>
      </c>
      <c r="V273" s="14">
        <v>2805000</v>
      </c>
      <c r="W273" s="14">
        <v>85000</v>
      </c>
      <c r="X273" s="3" t="s">
        <v>775</v>
      </c>
    </row>
    <row r="274" spans="1:24" x14ac:dyDescent="0.35">
      <c r="A274" s="12" t="s">
        <v>220</v>
      </c>
      <c r="B274" s="3" t="s">
        <v>676</v>
      </c>
      <c r="C274" s="4" t="s">
        <v>776</v>
      </c>
      <c r="D274" s="5">
        <v>306</v>
      </c>
      <c r="E274" s="13"/>
      <c r="F274" s="13"/>
      <c r="G274" s="13"/>
      <c r="H274" s="13"/>
      <c r="I274" s="13"/>
      <c r="J274" s="13">
        <v>1</v>
      </c>
      <c r="K274" s="13">
        <v>1</v>
      </c>
      <c r="L274" s="13">
        <v>1</v>
      </c>
      <c r="M274" s="13">
        <v>1</v>
      </c>
      <c r="N274" s="13">
        <v>1</v>
      </c>
      <c r="O274" s="13">
        <v>1</v>
      </c>
      <c r="P274" s="13">
        <v>1</v>
      </c>
      <c r="Q274" s="13">
        <f t="shared" si="9"/>
        <v>7</v>
      </c>
      <c r="R274" s="13">
        <f t="shared" si="10"/>
        <v>7</v>
      </c>
      <c r="S274" s="14">
        <v>1</v>
      </c>
      <c r="T274" s="15">
        <v>2331</v>
      </c>
      <c r="U274" s="15">
        <v>0</v>
      </c>
      <c r="V274" s="14">
        <v>595000</v>
      </c>
      <c r="W274" s="14">
        <v>85000</v>
      </c>
      <c r="X274" s="3" t="s">
        <v>777</v>
      </c>
    </row>
    <row r="275" spans="1:24" x14ac:dyDescent="0.35">
      <c r="A275" s="12" t="s">
        <v>672</v>
      </c>
      <c r="B275" s="3" t="s">
        <v>673</v>
      </c>
      <c r="C275" s="4" t="s">
        <v>778</v>
      </c>
      <c r="D275" s="5">
        <v>306</v>
      </c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>
        <v>1</v>
      </c>
      <c r="P275" s="13">
        <v>1</v>
      </c>
      <c r="Q275" s="13">
        <f t="shared" si="9"/>
        <v>2</v>
      </c>
      <c r="R275" s="13">
        <f t="shared" si="10"/>
        <v>2</v>
      </c>
      <c r="S275" s="14">
        <v>1</v>
      </c>
      <c r="T275" s="15">
        <v>462</v>
      </c>
      <c r="U275" s="15">
        <v>0</v>
      </c>
      <c r="V275" s="14">
        <v>170000</v>
      </c>
      <c r="W275" s="14">
        <v>85000</v>
      </c>
      <c r="X275" s="3" t="s">
        <v>779</v>
      </c>
    </row>
    <row r="276" spans="1:24" x14ac:dyDescent="0.35">
      <c r="A276" s="12" t="s">
        <v>408</v>
      </c>
      <c r="B276" s="3" t="s">
        <v>409</v>
      </c>
      <c r="C276" s="4" t="s">
        <v>780</v>
      </c>
      <c r="D276" s="5">
        <v>306</v>
      </c>
      <c r="E276" s="13"/>
      <c r="F276" s="13"/>
      <c r="G276" s="13"/>
      <c r="H276" s="13"/>
      <c r="I276" s="13"/>
      <c r="J276" s="13"/>
      <c r="K276" s="13">
        <v>5</v>
      </c>
      <c r="L276" s="13">
        <v>5</v>
      </c>
      <c r="M276" s="13">
        <v>5</v>
      </c>
      <c r="N276" s="13">
        <v>5</v>
      </c>
      <c r="O276" s="13">
        <v>5</v>
      </c>
      <c r="P276" s="13">
        <v>5</v>
      </c>
      <c r="Q276" s="13">
        <f t="shared" si="9"/>
        <v>6</v>
      </c>
      <c r="R276" s="13">
        <f t="shared" si="10"/>
        <v>30</v>
      </c>
      <c r="S276" s="14">
        <v>5</v>
      </c>
      <c r="T276" s="15">
        <v>7542</v>
      </c>
      <c r="U276" s="15">
        <v>0</v>
      </c>
      <c r="V276" s="14">
        <v>2550000</v>
      </c>
      <c r="W276" s="14">
        <v>85000</v>
      </c>
      <c r="X276" s="3" t="s">
        <v>781</v>
      </c>
    </row>
    <row r="277" spans="1:24" x14ac:dyDescent="0.35">
      <c r="A277" s="12" t="s">
        <v>408</v>
      </c>
      <c r="B277" s="3" t="s">
        <v>409</v>
      </c>
      <c r="C277" s="4" t="s">
        <v>782</v>
      </c>
      <c r="D277" s="5">
        <v>306</v>
      </c>
      <c r="E277" s="13"/>
      <c r="F277" s="13"/>
      <c r="G277" s="13"/>
      <c r="H277" s="13"/>
      <c r="I277" s="13">
        <v>1</v>
      </c>
      <c r="J277" s="13">
        <v>1</v>
      </c>
      <c r="K277" s="13">
        <v>1</v>
      </c>
      <c r="L277" s="13">
        <v>1</v>
      </c>
      <c r="M277" s="13">
        <v>1</v>
      </c>
      <c r="N277" s="13">
        <v>1</v>
      </c>
      <c r="O277" s="13">
        <v>1</v>
      </c>
      <c r="P277" s="13">
        <v>1</v>
      </c>
      <c r="Q277" s="13">
        <f t="shared" si="9"/>
        <v>8</v>
      </c>
      <c r="R277" s="13">
        <f t="shared" si="10"/>
        <v>8</v>
      </c>
      <c r="S277" s="14">
        <v>1</v>
      </c>
      <c r="T277" s="15">
        <v>1848</v>
      </c>
      <c r="U277" s="15">
        <v>0</v>
      </c>
      <c r="V277" s="14">
        <v>680000</v>
      </c>
      <c r="W277" s="14">
        <v>85000</v>
      </c>
      <c r="X277" s="3" t="s">
        <v>783</v>
      </c>
    </row>
    <row r="278" spans="1:24" x14ac:dyDescent="0.35">
      <c r="A278" s="12" t="s">
        <v>354</v>
      </c>
      <c r="B278" s="3" t="s">
        <v>355</v>
      </c>
      <c r="C278" s="4" t="s">
        <v>784</v>
      </c>
      <c r="D278" s="5">
        <v>306</v>
      </c>
      <c r="E278" s="13">
        <v>16</v>
      </c>
      <c r="F278" s="13">
        <v>16</v>
      </c>
      <c r="G278" s="13">
        <v>16</v>
      </c>
      <c r="H278" s="13">
        <v>15</v>
      </c>
      <c r="I278" s="13">
        <v>15</v>
      </c>
      <c r="J278" s="13">
        <v>8</v>
      </c>
      <c r="K278" s="13"/>
      <c r="L278" s="13"/>
      <c r="M278" s="13"/>
      <c r="N278" s="13">
        <v>19</v>
      </c>
      <c r="O278" s="13">
        <v>20</v>
      </c>
      <c r="P278" s="13">
        <v>21</v>
      </c>
      <c r="Q278" s="13">
        <f t="shared" si="9"/>
        <v>9</v>
      </c>
      <c r="R278" s="13">
        <f t="shared" si="10"/>
        <v>146</v>
      </c>
      <c r="S278" s="14">
        <v>16.222222222222221</v>
      </c>
      <c r="T278" s="15">
        <v>33726</v>
      </c>
      <c r="U278" s="15">
        <v>0</v>
      </c>
      <c r="V278" s="14">
        <v>12410000</v>
      </c>
      <c r="W278" s="14">
        <v>85000</v>
      </c>
      <c r="X278" s="3" t="s">
        <v>785</v>
      </c>
    </row>
    <row r="279" spans="1:24" x14ac:dyDescent="0.35">
      <c r="A279" s="12" t="s">
        <v>220</v>
      </c>
      <c r="B279" s="3" t="s">
        <v>676</v>
      </c>
      <c r="C279" s="4" t="s">
        <v>786</v>
      </c>
      <c r="D279" s="5">
        <v>306</v>
      </c>
      <c r="E279" s="13">
        <v>1</v>
      </c>
      <c r="F279" s="13">
        <v>1</v>
      </c>
      <c r="G279" s="13">
        <v>1</v>
      </c>
      <c r="H279" s="13">
        <v>1</v>
      </c>
      <c r="I279" s="13">
        <v>1</v>
      </c>
      <c r="J279" s="13">
        <v>1</v>
      </c>
      <c r="K279" s="13">
        <v>1</v>
      </c>
      <c r="L279" s="13">
        <v>1</v>
      </c>
      <c r="M279" s="13">
        <v>1</v>
      </c>
      <c r="N279" s="13">
        <v>1</v>
      </c>
      <c r="O279" s="13">
        <v>1</v>
      </c>
      <c r="P279" s="13">
        <v>1</v>
      </c>
      <c r="Q279" s="13">
        <f t="shared" si="9"/>
        <v>12</v>
      </c>
      <c r="R279" s="13">
        <f t="shared" si="10"/>
        <v>12</v>
      </c>
      <c r="S279" s="14">
        <v>1</v>
      </c>
      <c r="T279" s="15">
        <v>2772</v>
      </c>
      <c r="U279" s="15">
        <v>0</v>
      </c>
      <c r="V279" s="14">
        <v>1020000</v>
      </c>
      <c r="W279" s="14">
        <v>85000</v>
      </c>
      <c r="X279" s="3" t="s">
        <v>787</v>
      </c>
    </row>
    <row r="280" spans="1:24" x14ac:dyDescent="0.35">
      <c r="A280" s="12" t="s">
        <v>220</v>
      </c>
      <c r="B280" s="3" t="s">
        <v>221</v>
      </c>
      <c r="C280" s="4" t="s">
        <v>788</v>
      </c>
      <c r="D280" s="5">
        <v>306</v>
      </c>
      <c r="E280" s="13"/>
      <c r="F280" s="13"/>
      <c r="G280" s="13"/>
      <c r="H280" s="13"/>
      <c r="I280" s="13"/>
      <c r="J280" s="13"/>
      <c r="K280" s="13"/>
      <c r="L280" s="13"/>
      <c r="M280" s="13">
        <v>2</v>
      </c>
      <c r="N280" s="13">
        <v>2</v>
      </c>
      <c r="O280" s="13">
        <v>2</v>
      </c>
      <c r="P280" s="13">
        <v>2</v>
      </c>
      <c r="Q280" s="13">
        <f t="shared" si="9"/>
        <v>4</v>
      </c>
      <c r="R280" s="13">
        <f t="shared" si="10"/>
        <v>8</v>
      </c>
      <c r="S280" s="14">
        <v>2</v>
      </c>
      <c r="T280" s="15">
        <v>1848</v>
      </c>
      <c r="U280" s="15">
        <v>0</v>
      </c>
      <c r="V280" s="14">
        <v>680000</v>
      </c>
      <c r="W280" s="14">
        <v>85000</v>
      </c>
      <c r="X280" s="3" t="s">
        <v>789</v>
      </c>
    </row>
    <row r="281" spans="1:24" x14ac:dyDescent="0.35">
      <c r="A281" s="12" t="s">
        <v>220</v>
      </c>
      <c r="B281" s="3" t="s">
        <v>676</v>
      </c>
      <c r="C281" s="4" t="s">
        <v>790</v>
      </c>
      <c r="D281" s="5">
        <v>306</v>
      </c>
      <c r="E281" s="13"/>
      <c r="F281" s="13"/>
      <c r="G281" s="13"/>
      <c r="H281" s="13"/>
      <c r="I281" s="13"/>
      <c r="J281" s="13"/>
      <c r="K281" s="13"/>
      <c r="L281" s="13">
        <v>2</v>
      </c>
      <c r="M281" s="13">
        <v>2</v>
      </c>
      <c r="N281" s="13">
        <v>2</v>
      </c>
      <c r="O281" s="13">
        <v>2</v>
      </c>
      <c r="P281" s="13">
        <v>2</v>
      </c>
      <c r="Q281" s="13">
        <f t="shared" si="9"/>
        <v>5</v>
      </c>
      <c r="R281" s="13">
        <f t="shared" si="10"/>
        <v>10</v>
      </c>
      <c r="S281" s="14">
        <v>2</v>
      </c>
      <c r="T281" s="15">
        <v>2310</v>
      </c>
      <c r="U281" s="15">
        <v>0</v>
      </c>
      <c r="V281" s="14">
        <v>850000</v>
      </c>
      <c r="W281" s="14">
        <v>85000</v>
      </c>
      <c r="X281" s="3" t="s">
        <v>791</v>
      </c>
    </row>
    <row r="282" spans="1:24" x14ac:dyDescent="0.35">
      <c r="A282" s="12" t="s">
        <v>120</v>
      </c>
      <c r="B282" s="3" t="s">
        <v>121</v>
      </c>
      <c r="C282" s="4" t="s">
        <v>792</v>
      </c>
      <c r="D282" s="5">
        <v>306</v>
      </c>
      <c r="E282" s="13"/>
      <c r="F282" s="13"/>
      <c r="G282" s="13"/>
      <c r="H282" s="13"/>
      <c r="I282" s="13"/>
      <c r="J282" s="13"/>
      <c r="K282" s="13">
        <v>1</v>
      </c>
      <c r="L282" s="13">
        <v>1</v>
      </c>
      <c r="M282" s="13">
        <v>1</v>
      </c>
      <c r="N282" s="13">
        <v>1</v>
      </c>
      <c r="O282" s="13">
        <v>1</v>
      </c>
      <c r="P282" s="13">
        <v>1</v>
      </c>
      <c r="Q282" s="13">
        <f t="shared" si="9"/>
        <v>6</v>
      </c>
      <c r="R282" s="13">
        <f t="shared" si="10"/>
        <v>6</v>
      </c>
      <c r="S282" s="14">
        <v>1</v>
      </c>
      <c r="T282" s="15">
        <v>1386</v>
      </c>
      <c r="U282" s="15">
        <v>0</v>
      </c>
      <c r="V282" s="14">
        <v>510000</v>
      </c>
      <c r="W282" s="14">
        <v>85000</v>
      </c>
      <c r="X282" s="3" t="s">
        <v>793</v>
      </c>
    </row>
    <row r="283" spans="1:24" x14ac:dyDescent="0.35">
      <c r="A283" s="12" t="s">
        <v>794</v>
      </c>
      <c r="B283" s="3" t="s">
        <v>795</v>
      </c>
      <c r="C283" s="4" t="s">
        <v>796</v>
      </c>
      <c r="D283" s="5">
        <v>306</v>
      </c>
      <c r="E283" s="13">
        <v>2</v>
      </c>
      <c r="F283" s="13">
        <v>2</v>
      </c>
      <c r="G283" s="13">
        <v>2</v>
      </c>
      <c r="H283" s="13">
        <v>1</v>
      </c>
      <c r="I283" s="13">
        <v>1</v>
      </c>
      <c r="J283" s="13">
        <v>1</v>
      </c>
      <c r="K283" s="13">
        <v>1</v>
      </c>
      <c r="L283" s="13">
        <v>1</v>
      </c>
      <c r="M283" s="13">
        <v>1</v>
      </c>
      <c r="N283" s="13">
        <v>1</v>
      </c>
      <c r="O283" s="13">
        <v>1</v>
      </c>
      <c r="P283" s="13">
        <v>1</v>
      </c>
      <c r="Q283" s="13">
        <v>12</v>
      </c>
      <c r="R283" s="13">
        <v>15</v>
      </c>
      <c r="S283" s="14">
        <v>1.25</v>
      </c>
      <c r="T283" s="15">
        <v>3465</v>
      </c>
      <c r="U283" s="15">
        <v>61965</v>
      </c>
      <c r="V283" s="14">
        <v>1275000</v>
      </c>
      <c r="W283" s="14">
        <v>85000</v>
      </c>
      <c r="X283" s="3" t="s">
        <v>797</v>
      </c>
    </row>
    <row r="284" spans="1:24" x14ac:dyDescent="0.35">
      <c r="A284" s="12" t="s">
        <v>708</v>
      </c>
      <c r="B284" s="3" t="s">
        <v>798</v>
      </c>
      <c r="C284" s="4" t="s">
        <v>799</v>
      </c>
      <c r="D284" s="5">
        <v>306</v>
      </c>
      <c r="E284" s="13">
        <v>4</v>
      </c>
      <c r="F284" s="13">
        <v>4</v>
      </c>
      <c r="G284" s="13">
        <v>4</v>
      </c>
      <c r="H284" s="13">
        <v>4</v>
      </c>
      <c r="I284" s="13">
        <v>4</v>
      </c>
      <c r="J284" s="13">
        <v>4</v>
      </c>
      <c r="K284" s="13">
        <v>4</v>
      </c>
      <c r="L284" s="13">
        <v>4</v>
      </c>
      <c r="M284" s="13">
        <v>4</v>
      </c>
      <c r="N284" s="13">
        <v>4</v>
      </c>
      <c r="O284" s="13">
        <v>5</v>
      </c>
      <c r="P284" s="13">
        <v>5</v>
      </c>
      <c r="Q284" s="13">
        <f t="shared" ref="Q284:Q303" si="11">COUNT(E284:P284)</f>
        <v>12</v>
      </c>
      <c r="R284" s="13">
        <f t="shared" ref="R284:R303" si="12">SUM(E284:P284)</f>
        <v>50</v>
      </c>
      <c r="S284" s="14">
        <v>4.166666666666667</v>
      </c>
      <c r="T284" s="15">
        <v>11550</v>
      </c>
      <c r="U284" s="15">
        <v>0</v>
      </c>
      <c r="V284" s="14">
        <v>4250000</v>
      </c>
      <c r="W284" s="14">
        <v>84999.999999999985</v>
      </c>
      <c r="X284" s="3" t="s">
        <v>800</v>
      </c>
    </row>
    <row r="285" spans="1:24" x14ac:dyDescent="0.35">
      <c r="A285" s="12" t="s">
        <v>332</v>
      </c>
      <c r="B285" s="3" t="s">
        <v>801</v>
      </c>
      <c r="C285" s="4" t="s">
        <v>802</v>
      </c>
      <c r="D285" s="5">
        <v>306</v>
      </c>
      <c r="E285" s="13">
        <v>1</v>
      </c>
      <c r="F285" s="13">
        <v>1</v>
      </c>
      <c r="G285" s="13">
        <v>2</v>
      </c>
      <c r="H285" s="13">
        <v>2</v>
      </c>
      <c r="I285" s="13">
        <v>2</v>
      </c>
      <c r="J285" s="13">
        <v>2</v>
      </c>
      <c r="K285" s="13">
        <v>2</v>
      </c>
      <c r="L285" s="13">
        <v>2</v>
      </c>
      <c r="M285" s="13">
        <v>2</v>
      </c>
      <c r="N285" s="13">
        <v>2</v>
      </c>
      <c r="O285" s="13">
        <v>2</v>
      </c>
      <c r="P285" s="13">
        <v>3</v>
      </c>
      <c r="Q285" s="13">
        <f t="shared" si="11"/>
        <v>12</v>
      </c>
      <c r="R285" s="13">
        <f t="shared" si="12"/>
        <v>23</v>
      </c>
      <c r="S285" s="14">
        <v>1.9166666666666667</v>
      </c>
      <c r="T285" s="15">
        <v>5109</v>
      </c>
      <c r="U285" s="15">
        <v>0</v>
      </c>
      <c r="V285" s="14">
        <v>1931818</v>
      </c>
      <c r="W285" s="14">
        <v>83992.086956521744</v>
      </c>
      <c r="X285" s="3" t="s">
        <v>803</v>
      </c>
    </row>
    <row r="286" spans="1:24" x14ac:dyDescent="0.35">
      <c r="A286" s="12" t="s">
        <v>344</v>
      </c>
      <c r="B286" s="3" t="s">
        <v>345</v>
      </c>
      <c r="C286" s="4" t="s">
        <v>804</v>
      </c>
      <c r="D286" s="5">
        <v>306</v>
      </c>
      <c r="E286" s="13">
        <v>1</v>
      </c>
      <c r="F286" s="13">
        <v>1</v>
      </c>
      <c r="G286" s="13">
        <v>1</v>
      </c>
      <c r="H286" s="13">
        <v>1</v>
      </c>
      <c r="I286" s="13">
        <v>1</v>
      </c>
      <c r="J286" s="13">
        <v>1</v>
      </c>
      <c r="K286" s="13">
        <v>1</v>
      </c>
      <c r="L286" s="13">
        <v>1</v>
      </c>
      <c r="M286" s="13">
        <v>1</v>
      </c>
      <c r="N286" s="13">
        <v>1</v>
      </c>
      <c r="O286" s="13">
        <v>1</v>
      </c>
      <c r="P286" s="13">
        <v>1</v>
      </c>
      <c r="Q286" s="13">
        <f t="shared" si="11"/>
        <v>12</v>
      </c>
      <c r="R286" s="13">
        <f t="shared" si="12"/>
        <v>12</v>
      </c>
      <c r="S286" s="14">
        <v>1</v>
      </c>
      <c r="T286" s="15">
        <v>8770</v>
      </c>
      <c r="U286" s="15">
        <v>55131</v>
      </c>
      <c r="V286" s="14">
        <v>996600</v>
      </c>
      <c r="W286" s="14">
        <v>83050</v>
      </c>
      <c r="X286" s="3" t="s">
        <v>805</v>
      </c>
    </row>
    <row r="287" spans="1:24" x14ac:dyDescent="0.35">
      <c r="A287" s="12" t="s">
        <v>220</v>
      </c>
      <c r="B287" s="3" t="s">
        <v>221</v>
      </c>
      <c r="C287" s="4" t="s">
        <v>806</v>
      </c>
      <c r="D287" s="5">
        <v>306</v>
      </c>
      <c r="E287" s="13">
        <v>7</v>
      </c>
      <c r="F287" s="13">
        <v>7</v>
      </c>
      <c r="G287" s="13">
        <v>7</v>
      </c>
      <c r="H287" s="13">
        <v>7</v>
      </c>
      <c r="I287" s="13">
        <v>7</v>
      </c>
      <c r="J287" s="13">
        <v>7</v>
      </c>
      <c r="K287" s="13">
        <v>7</v>
      </c>
      <c r="L287" s="13">
        <v>7</v>
      </c>
      <c r="M287" s="13">
        <v>7</v>
      </c>
      <c r="N287" s="13">
        <v>7</v>
      </c>
      <c r="O287" s="13">
        <v>7</v>
      </c>
      <c r="P287" s="13">
        <v>7</v>
      </c>
      <c r="Q287" s="13">
        <f t="shared" si="11"/>
        <v>12</v>
      </c>
      <c r="R287" s="13">
        <f t="shared" si="12"/>
        <v>84</v>
      </c>
      <c r="S287" s="14">
        <v>7</v>
      </c>
      <c r="T287" s="15">
        <v>121992</v>
      </c>
      <c r="U287" s="15">
        <v>0</v>
      </c>
      <c r="V287" s="14">
        <v>6750000</v>
      </c>
      <c r="W287" s="14">
        <v>80357.142857142855</v>
      </c>
      <c r="X287" s="3" t="s">
        <v>807</v>
      </c>
    </row>
    <row r="288" spans="1:24" x14ac:dyDescent="0.35">
      <c r="A288" s="12" t="s">
        <v>808</v>
      </c>
      <c r="B288" s="3" t="s">
        <v>809</v>
      </c>
      <c r="C288" s="4" t="s">
        <v>810</v>
      </c>
      <c r="D288" s="5">
        <v>306</v>
      </c>
      <c r="E288" s="13">
        <v>3</v>
      </c>
      <c r="F288" s="13">
        <v>3</v>
      </c>
      <c r="G288" s="13">
        <v>3</v>
      </c>
      <c r="H288" s="13">
        <v>4</v>
      </c>
      <c r="I288" s="13">
        <v>4</v>
      </c>
      <c r="J288" s="13">
        <v>3</v>
      </c>
      <c r="K288" s="13">
        <v>2</v>
      </c>
      <c r="L288" s="13">
        <v>2</v>
      </c>
      <c r="M288" s="13">
        <v>2</v>
      </c>
      <c r="N288" s="13">
        <v>2</v>
      </c>
      <c r="O288" s="13">
        <v>2</v>
      </c>
      <c r="P288" s="13">
        <v>2</v>
      </c>
      <c r="Q288" s="13">
        <f t="shared" si="11"/>
        <v>12</v>
      </c>
      <c r="R288" s="13">
        <f t="shared" si="12"/>
        <v>32</v>
      </c>
      <c r="S288" s="14">
        <v>2.6666666666666665</v>
      </c>
      <c r="T288" s="15">
        <v>8154</v>
      </c>
      <c r="U288" s="15">
        <v>171258</v>
      </c>
      <c r="V288" s="14">
        <v>2550000</v>
      </c>
      <c r="W288" s="14">
        <v>79687.5</v>
      </c>
      <c r="X288" s="3" t="s">
        <v>811</v>
      </c>
    </row>
    <row r="289" spans="1:24" x14ac:dyDescent="0.35">
      <c r="A289" s="12" t="s">
        <v>445</v>
      </c>
      <c r="B289" s="3" t="s">
        <v>446</v>
      </c>
      <c r="C289" s="4" t="s">
        <v>812</v>
      </c>
      <c r="D289" s="5">
        <v>306</v>
      </c>
      <c r="E289" s="13">
        <v>256</v>
      </c>
      <c r="F289" s="13">
        <v>251</v>
      </c>
      <c r="G289" s="13">
        <v>267</v>
      </c>
      <c r="H289" s="13">
        <v>263</v>
      </c>
      <c r="I289" s="13">
        <v>265</v>
      </c>
      <c r="J289" s="13">
        <v>312</v>
      </c>
      <c r="K289" s="13">
        <v>312</v>
      </c>
      <c r="L289" s="13">
        <v>307</v>
      </c>
      <c r="M289" s="13">
        <v>299</v>
      </c>
      <c r="N289" s="13"/>
      <c r="O289" s="13"/>
      <c r="P289" s="13"/>
      <c r="Q289" s="13">
        <f t="shared" si="11"/>
        <v>9</v>
      </c>
      <c r="R289" s="13">
        <f t="shared" si="12"/>
        <v>2532</v>
      </c>
      <c r="S289" s="14">
        <v>281.33333333333331</v>
      </c>
      <c r="T289" s="15">
        <v>5426639</v>
      </c>
      <c r="U289" s="15">
        <v>11644697</v>
      </c>
      <c r="V289" s="14">
        <v>201602122</v>
      </c>
      <c r="W289" s="14">
        <v>79621.691153238557</v>
      </c>
      <c r="X289" s="3" t="s">
        <v>813</v>
      </c>
    </row>
    <row r="290" spans="1:24" x14ac:dyDescent="0.35">
      <c r="A290" s="12" t="s">
        <v>354</v>
      </c>
      <c r="B290" s="3" t="s">
        <v>355</v>
      </c>
      <c r="C290" s="4" t="s">
        <v>814</v>
      </c>
      <c r="D290" s="5">
        <v>306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3">
        <v>11</v>
      </c>
      <c r="O290" s="13">
        <v>11</v>
      </c>
      <c r="P290" s="13">
        <v>11</v>
      </c>
      <c r="Q290" s="13">
        <f t="shared" si="11"/>
        <v>3</v>
      </c>
      <c r="R290" s="13">
        <f t="shared" si="12"/>
        <v>33</v>
      </c>
      <c r="S290" s="14">
        <v>11</v>
      </c>
      <c r="T290" s="15">
        <v>54918</v>
      </c>
      <c r="U290" s="15">
        <v>0</v>
      </c>
      <c r="V290" s="14">
        <v>2624000</v>
      </c>
      <c r="W290" s="14">
        <v>79515.15151515152</v>
      </c>
      <c r="X290" s="3" t="s">
        <v>815</v>
      </c>
    </row>
    <row r="291" spans="1:24" x14ac:dyDescent="0.35">
      <c r="A291" s="12" t="s">
        <v>51</v>
      </c>
      <c r="B291" s="3" t="s">
        <v>52</v>
      </c>
      <c r="C291" s="4" t="s">
        <v>816</v>
      </c>
      <c r="D291" s="5">
        <v>306</v>
      </c>
      <c r="E291" s="13">
        <v>2</v>
      </c>
      <c r="F291" s="13">
        <v>2</v>
      </c>
      <c r="G291" s="13">
        <v>2</v>
      </c>
      <c r="H291" s="13">
        <v>4</v>
      </c>
      <c r="I291" s="13">
        <v>23</v>
      </c>
      <c r="J291" s="13">
        <v>17</v>
      </c>
      <c r="K291" s="13">
        <v>1</v>
      </c>
      <c r="L291" s="13">
        <v>2</v>
      </c>
      <c r="M291" s="13">
        <v>2</v>
      </c>
      <c r="N291" s="13">
        <v>2</v>
      </c>
      <c r="O291" s="13">
        <v>1</v>
      </c>
      <c r="P291" s="13">
        <v>1</v>
      </c>
      <c r="Q291" s="13">
        <f t="shared" si="11"/>
        <v>12</v>
      </c>
      <c r="R291" s="13">
        <f t="shared" si="12"/>
        <v>59</v>
      </c>
      <c r="S291" s="14">
        <v>4.916666666666667</v>
      </c>
      <c r="T291" s="15">
        <v>3280969</v>
      </c>
      <c r="U291" s="15">
        <v>0</v>
      </c>
      <c r="V291" s="14">
        <v>4494785</v>
      </c>
      <c r="W291" s="14">
        <v>76182.796610169491</v>
      </c>
      <c r="X291" s="3" t="s">
        <v>817</v>
      </c>
    </row>
    <row r="292" spans="1:24" x14ac:dyDescent="0.35">
      <c r="A292" s="12" t="s">
        <v>472</v>
      </c>
      <c r="B292" s="3" t="s">
        <v>473</v>
      </c>
      <c r="C292" s="4" t="s">
        <v>818</v>
      </c>
      <c r="D292" s="5">
        <v>306</v>
      </c>
      <c r="E292" s="13"/>
      <c r="F292" s="13"/>
      <c r="G292" s="13">
        <v>1</v>
      </c>
      <c r="H292" s="13"/>
      <c r="I292" s="13">
        <v>1</v>
      </c>
      <c r="J292" s="13">
        <v>2</v>
      </c>
      <c r="K292" s="13">
        <v>1</v>
      </c>
      <c r="L292" s="13">
        <v>1</v>
      </c>
      <c r="M292" s="13">
        <v>1</v>
      </c>
      <c r="N292" s="13">
        <v>1</v>
      </c>
      <c r="O292" s="13">
        <v>1</v>
      </c>
      <c r="P292" s="13"/>
      <c r="Q292" s="13">
        <f t="shared" si="11"/>
        <v>8</v>
      </c>
      <c r="R292" s="13">
        <f t="shared" si="12"/>
        <v>9</v>
      </c>
      <c r="S292" s="14">
        <v>1.125</v>
      </c>
      <c r="T292" s="15">
        <v>2816</v>
      </c>
      <c r="U292" s="15">
        <v>9131</v>
      </c>
      <c r="V292" s="14">
        <v>680000</v>
      </c>
      <c r="W292" s="14">
        <v>75555.555555555562</v>
      </c>
      <c r="X292" s="3" t="s">
        <v>819</v>
      </c>
    </row>
    <row r="293" spans="1:24" x14ac:dyDescent="0.35">
      <c r="A293" s="12" t="s">
        <v>672</v>
      </c>
      <c r="B293" s="3" t="s">
        <v>820</v>
      </c>
      <c r="C293" s="4" t="s">
        <v>821</v>
      </c>
      <c r="D293" s="5">
        <v>306</v>
      </c>
      <c r="E293" s="13"/>
      <c r="F293" s="13"/>
      <c r="G293" s="13"/>
      <c r="H293" s="13">
        <v>4</v>
      </c>
      <c r="I293" s="13">
        <v>4</v>
      </c>
      <c r="J293" s="13">
        <v>4</v>
      </c>
      <c r="K293" s="13">
        <v>4</v>
      </c>
      <c r="L293" s="13">
        <v>4</v>
      </c>
      <c r="M293" s="13">
        <v>4</v>
      </c>
      <c r="N293" s="13">
        <v>4</v>
      </c>
      <c r="O293" s="13">
        <v>4</v>
      </c>
      <c r="P293" s="13">
        <v>4</v>
      </c>
      <c r="Q293" s="13">
        <f t="shared" si="11"/>
        <v>9</v>
      </c>
      <c r="R293" s="13">
        <f t="shared" si="12"/>
        <v>36</v>
      </c>
      <c r="S293" s="14">
        <v>4</v>
      </c>
      <c r="T293" s="15">
        <v>7392</v>
      </c>
      <c r="U293" s="15">
        <v>0</v>
      </c>
      <c r="V293" s="14">
        <v>2720000</v>
      </c>
      <c r="W293" s="14">
        <v>75555.555555555562</v>
      </c>
      <c r="X293" s="3" t="s">
        <v>822</v>
      </c>
    </row>
    <row r="294" spans="1:24" x14ac:dyDescent="0.35">
      <c r="A294" s="12" t="s">
        <v>220</v>
      </c>
      <c r="B294" s="3" t="s">
        <v>221</v>
      </c>
      <c r="C294" s="4" t="s">
        <v>823</v>
      </c>
      <c r="D294" s="5">
        <v>306</v>
      </c>
      <c r="E294" s="13"/>
      <c r="F294" s="13"/>
      <c r="G294" s="13"/>
      <c r="H294" s="13">
        <v>1</v>
      </c>
      <c r="I294" s="13">
        <v>1</v>
      </c>
      <c r="J294" s="13">
        <v>1</v>
      </c>
      <c r="K294" s="13">
        <v>1</v>
      </c>
      <c r="L294" s="13">
        <v>1</v>
      </c>
      <c r="M294" s="13">
        <v>1</v>
      </c>
      <c r="N294" s="13">
        <v>1</v>
      </c>
      <c r="O294" s="13">
        <v>1</v>
      </c>
      <c r="P294" s="13">
        <v>1</v>
      </c>
      <c r="Q294" s="13">
        <f t="shared" si="11"/>
        <v>9</v>
      </c>
      <c r="R294" s="13">
        <f t="shared" si="12"/>
        <v>9</v>
      </c>
      <c r="S294" s="14">
        <v>1</v>
      </c>
      <c r="T294" s="15">
        <v>1848</v>
      </c>
      <c r="U294" s="15">
        <v>0</v>
      </c>
      <c r="V294" s="14">
        <v>680000</v>
      </c>
      <c r="W294" s="14">
        <v>75555.555555555562</v>
      </c>
      <c r="X294" s="3" t="s">
        <v>824</v>
      </c>
    </row>
    <row r="295" spans="1:24" x14ac:dyDescent="0.35">
      <c r="A295" s="12" t="s">
        <v>825</v>
      </c>
      <c r="B295" s="3" t="s">
        <v>826</v>
      </c>
      <c r="C295" s="4" t="s">
        <v>827</v>
      </c>
      <c r="D295" s="5">
        <v>306</v>
      </c>
      <c r="E295" s="13"/>
      <c r="F295" s="13"/>
      <c r="G295" s="13"/>
      <c r="H295" s="13"/>
      <c r="I295" s="13">
        <v>2</v>
      </c>
      <c r="J295" s="13">
        <v>2</v>
      </c>
      <c r="K295" s="13">
        <v>2</v>
      </c>
      <c r="L295" s="13">
        <v>8</v>
      </c>
      <c r="M295" s="13">
        <v>8</v>
      </c>
      <c r="N295" s="13">
        <v>9</v>
      </c>
      <c r="O295" s="13">
        <v>8</v>
      </c>
      <c r="P295" s="13">
        <v>3</v>
      </c>
      <c r="Q295" s="13">
        <f t="shared" si="11"/>
        <v>8</v>
      </c>
      <c r="R295" s="13">
        <f t="shared" si="12"/>
        <v>42</v>
      </c>
      <c r="S295" s="14">
        <v>5.25</v>
      </c>
      <c r="T295" s="15">
        <v>13676</v>
      </c>
      <c r="U295" s="15">
        <v>175621</v>
      </c>
      <c r="V295" s="14">
        <v>3155878</v>
      </c>
      <c r="W295" s="14">
        <v>75139.952380952382</v>
      </c>
      <c r="X295" s="3" t="s">
        <v>828</v>
      </c>
    </row>
    <row r="296" spans="1:24" x14ac:dyDescent="0.35">
      <c r="A296" s="12" t="s">
        <v>220</v>
      </c>
      <c r="B296" s="3" t="s">
        <v>221</v>
      </c>
      <c r="C296" s="4" t="s">
        <v>829</v>
      </c>
      <c r="D296" s="5">
        <v>306</v>
      </c>
      <c r="E296" s="13"/>
      <c r="F296" s="13"/>
      <c r="G296" s="13"/>
      <c r="H296" s="13"/>
      <c r="I296" s="13"/>
      <c r="J296" s="13"/>
      <c r="K296" s="13"/>
      <c r="L296" s="13">
        <v>1</v>
      </c>
      <c r="M296" s="13">
        <v>1</v>
      </c>
      <c r="N296" s="13">
        <v>1</v>
      </c>
      <c r="O296" s="13">
        <v>1</v>
      </c>
      <c r="P296" s="13">
        <v>1</v>
      </c>
      <c r="Q296" s="13">
        <f t="shared" si="11"/>
        <v>5</v>
      </c>
      <c r="R296" s="13">
        <f t="shared" si="12"/>
        <v>5</v>
      </c>
      <c r="S296" s="14">
        <v>1</v>
      </c>
      <c r="T296" s="15">
        <v>1100</v>
      </c>
      <c r="U296" s="15">
        <v>0</v>
      </c>
      <c r="V296" s="14">
        <v>360000</v>
      </c>
      <c r="W296" s="14">
        <v>72000</v>
      </c>
      <c r="X296" s="3" t="s">
        <v>830</v>
      </c>
    </row>
    <row r="297" spans="1:24" x14ac:dyDescent="0.35">
      <c r="A297" s="12" t="s">
        <v>154</v>
      </c>
      <c r="B297" s="3" t="s">
        <v>831</v>
      </c>
      <c r="C297" s="4" t="s">
        <v>832</v>
      </c>
      <c r="D297" s="5">
        <v>306</v>
      </c>
      <c r="E297" s="13"/>
      <c r="F297" s="13"/>
      <c r="G297" s="13"/>
      <c r="H297" s="13"/>
      <c r="I297" s="13"/>
      <c r="J297" s="13"/>
      <c r="K297" s="13">
        <v>1</v>
      </c>
      <c r="L297" s="13">
        <v>1</v>
      </c>
      <c r="M297" s="13">
        <v>1</v>
      </c>
      <c r="N297" s="13">
        <v>1</v>
      </c>
      <c r="O297" s="13">
        <v>1</v>
      </c>
      <c r="P297" s="13">
        <v>1</v>
      </c>
      <c r="Q297" s="13">
        <f t="shared" si="11"/>
        <v>6</v>
      </c>
      <c r="R297" s="13">
        <f t="shared" si="12"/>
        <v>6</v>
      </c>
      <c r="S297" s="14">
        <v>1</v>
      </c>
      <c r="T297" s="15">
        <v>6555</v>
      </c>
      <c r="U297" s="15">
        <v>20655</v>
      </c>
      <c r="V297" s="14">
        <v>425000</v>
      </c>
      <c r="W297" s="14">
        <v>70833.333333333328</v>
      </c>
      <c r="X297" s="3" t="s">
        <v>833</v>
      </c>
    </row>
    <row r="298" spans="1:24" x14ac:dyDescent="0.35">
      <c r="A298" s="12" t="s">
        <v>344</v>
      </c>
      <c r="B298" s="3" t="s">
        <v>345</v>
      </c>
      <c r="C298" s="4" t="s">
        <v>834</v>
      </c>
      <c r="D298" s="5">
        <v>306</v>
      </c>
      <c r="E298" s="13"/>
      <c r="F298" s="13"/>
      <c r="G298" s="13"/>
      <c r="H298" s="13"/>
      <c r="I298" s="13"/>
      <c r="J298" s="13"/>
      <c r="K298" s="13">
        <v>1</v>
      </c>
      <c r="L298" s="13">
        <v>1</v>
      </c>
      <c r="M298" s="13"/>
      <c r="N298" s="13"/>
      <c r="O298" s="13">
        <v>1</v>
      </c>
      <c r="P298" s="13"/>
      <c r="Q298" s="13">
        <f t="shared" si="11"/>
        <v>3</v>
      </c>
      <c r="R298" s="13">
        <f t="shared" si="12"/>
        <v>3</v>
      </c>
      <c r="S298" s="14">
        <v>1</v>
      </c>
      <c r="T298" s="15">
        <v>293</v>
      </c>
      <c r="U298" s="15">
        <v>0</v>
      </c>
      <c r="V298" s="14">
        <v>202667</v>
      </c>
      <c r="W298" s="14">
        <v>67555.666666666672</v>
      </c>
      <c r="X298" s="3" t="s">
        <v>835</v>
      </c>
    </row>
    <row r="299" spans="1:24" x14ac:dyDescent="0.35">
      <c r="A299" s="12" t="s">
        <v>808</v>
      </c>
      <c r="B299" s="3" t="s">
        <v>809</v>
      </c>
      <c r="C299" s="4" t="s">
        <v>836</v>
      </c>
      <c r="D299" s="5">
        <v>306</v>
      </c>
      <c r="E299" s="13"/>
      <c r="F299" s="13"/>
      <c r="G299" s="13"/>
      <c r="H299" s="13"/>
      <c r="I299" s="13"/>
      <c r="J299" s="13"/>
      <c r="K299" s="13">
        <v>2</v>
      </c>
      <c r="L299" s="13">
        <v>2</v>
      </c>
      <c r="M299" s="13">
        <v>2</v>
      </c>
      <c r="N299" s="13">
        <v>1</v>
      </c>
      <c r="O299" s="13">
        <v>1</v>
      </c>
      <c r="P299" s="13">
        <v>1</v>
      </c>
      <c r="Q299" s="13">
        <f t="shared" si="11"/>
        <v>6</v>
      </c>
      <c r="R299" s="13">
        <f t="shared" si="12"/>
        <v>9</v>
      </c>
      <c r="S299" s="14">
        <v>1.5</v>
      </c>
      <c r="T299" s="15">
        <v>21786</v>
      </c>
      <c r="U299" s="15">
        <v>31260</v>
      </c>
      <c r="V299" s="14">
        <v>600000</v>
      </c>
      <c r="W299" s="14">
        <v>66666.666666666672</v>
      </c>
      <c r="X299" s="3" t="s">
        <v>837</v>
      </c>
    </row>
    <row r="300" spans="1:24" x14ac:dyDescent="0.35">
      <c r="A300" s="12" t="s">
        <v>838</v>
      </c>
      <c r="B300" s="3" t="s">
        <v>839</v>
      </c>
      <c r="C300" s="4" t="s">
        <v>840</v>
      </c>
      <c r="D300" s="5">
        <v>306</v>
      </c>
      <c r="E300" s="13">
        <v>1</v>
      </c>
      <c r="F300" s="13">
        <v>1</v>
      </c>
      <c r="G300" s="13">
        <v>1</v>
      </c>
      <c r="H300" s="13">
        <v>1</v>
      </c>
      <c r="I300" s="13">
        <v>1</v>
      </c>
      <c r="J300" s="13">
        <v>1</v>
      </c>
      <c r="K300" s="13">
        <v>1</v>
      </c>
      <c r="L300" s="13">
        <v>1</v>
      </c>
      <c r="M300" s="13">
        <v>1</v>
      </c>
      <c r="N300" s="13">
        <v>1</v>
      </c>
      <c r="O300" s="13">
        <v>1</v>
      </c>
      <c r="P300" s="13">
        <v>1</v>
      </c>
      <c r="Q300" s="13">
        <f t="shared" si="11"/>
        <v>12</v>
      </c>
      <c r="R300" s="13">
        <f t="shared" si="12"/>
        <v>12</v>
      </c>
      <c r="S300" s="14">
        <v>1</v>
      </c>
      <c r="T300" s="15">
        <v>1386</v>
      </c>
      <c r="U300" s="15">
        <v>36618</v>
      </c>
      <c r="V300" s="14">
        <v>510000</v>
      </c>
      <c r="W300" s="14">
        <v>42500</v>
      </c>
      <c r="X300" s="3" t="s">
        <v>841</v>
      </c>
    </row>
    <row r="301" spans="1:24" x14ac:dyDescent="0.35">
      <c r="A301" s="12" t="s">
        <v>67</v>
      </c>
      <c r="B301" s="3" t="s">
        <v>68</v>
      </c>
      <c r="C301" s="4" t="s">
        <v>842</v>
      </c>
      <c r="D301" s="5">
        <v>306</v>
      </c>
      <c r="E301" s="13">
        <v>1</v>
      </c>
      <c r="F301" s="13">
        <v>1</v>
      </c>
      <c r="G301" s="13">
        <v>1</v>
      </c>
      <c r="H301" s="13">
        <v>2</v>
      </c>
      <c r="I301" s="13">
        <v>2</v>
      </c>
      <c r="J301" s="13">
        <v>3</v>
      </c>
      <c r="K301" s="13">
        <v>1</v>
      </c>
      <c r="L301" s="13">
        <v>1</v>
      </c>
      <c r="M301" s="13">
        <v>1</v>
      </c>
      <c r="N301" s="13">
        <v>1</v>
      </c>
      <c r="O301" s="13">
        <v>1</v>
      </c>
      <c r="P301" s="13">
        <v>1</v>
      </c>
      <c r="Q301" s="13">
        <f t="shared" si="11"/>
        <v>12</v>
      </c>
      <c r="R301" s="13">
        <f t="shared" si="12"/>
        <v>16</v>
      </c>
      <c r="S301" s="14">
        <v>1.3333333333333333</v>
      </c>
      <c r="T301" s="15">
        <v>5049</v>
      </c>
      <c r="U301" s="15">
        <v>29076</v>
      </c>
      <c r="V301" s="14">
        <v>597951</v>
      </c>
      <c r="W301" s="14">
        <v>37371.9375</v>
      </c>
      <c r="X301" s="3" t="s">
        <v>843</v>
      </c>
    </row>
    <row r="302" spans="1:24" x14ac:dyDescent="0.35">
      <c r="A302" s="12" t="s">
        <v>98</v>
      </c>
      <c r="B302" s="3" t="s">
        <v>99</v>
      </c>
      <c r="C302" s="4" t="s">
        <v>844</v>
      </c>
      <c r="D302" s="5">
        <v>306</v>
      </c>
      <c r="E302" s="13">
        <v>1</v>
      </c>
      <c r="F302" s="13">
        <v>1</v>
      </c>
      <c r="G302" s="13">
        <v>1</v>
      </c>
      <c r="H302" s="13">
        <v>1</v>
      </c>
      <c r="I302" s="13">
        <v>1</v>
      </c>
      <c r="J302" s="13">
        <v>1</v>
      </c>
      <c r="K302" s="13">
        <v>2</v>
      </c>
      <c r="L302" s="13">
        <v>2</v>
      </c>
      <c r="M302" s="13">
        <v>2</v>
      </c>
      <c r="N302" s="13">
        <v>1</v>
      </c>
      <c r="O302" s="13">
        <v>1</v>
      </c>
      <c r="P302" s="13">
        <v>1</v>
      </c>
      <c r="Q302" s="13">
        <f t="shared" si="11"/>
        <v>12</v>
      </c>
      <c r="R302" s="13">
        <f t="shared" si="12"/>
        <v>15</v>
      </c>
      <c r="S302" s="14">
        <v>1.25</v>
      </c>
      <c r="T302" s="15">
        <v>4488</v>
      </c>
      <c r="U302" s="15">
        <v>23220</v>
      </c>
      <c r="V302" s="14">
        <v>510000</v>
      </c>
      <c r="W302" s="14">
        <v>34000</v>
      </c>
      <c r="X302" s="3" t="s">
        <v>845</v>
      </c>
    </row>
    <row r="303" spans="1:24" x14ac:dyDescent="0.35">
      <c r="A303" s="12" t="s">
        <v>846</v>
      </c>
      <c r="B303" s="3" t="s">
        <v>847</v>
      </c>
      <c r="C303" s="4" t="s">
        <v>848</v>
      </c>
      <c r="D303" s="5">
        <v>306</v>
      </c>
      <c r="E303" s="13">
        <v>6</v>
      </c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>
        <f t="shared" si="11"/>
        <v>1</v>
      </c>
      <c r="R303" s="13">
        <f t="shared" si="12"/>
        <v>6</v>
      </c>
      <c r="S303" s="14">
        <v>6</v>
      </c>
      <c r="T303" s="15">
        <v>462</v>
      </c>
      <c r="U303" s="15">
        <v>5668</v>
      </c>
      <c r="V303" s="14">
        <v>170000</v>
      </c>
      <c r="W303" s="14">
        <v>28333.333333333332</v>
      </c>
      <c r="X303" s="3" t="s">
        <v>849</v>
      </c>
    </row>
    <row r="304" spans="1:24" x14ac:dyDescent="0.35">
      <c r="A304" s="12" t="s">
        <v>71</v>
      </c>
      <c r="B304" s="3" t="s">
        <v>72</v>
      </c>
      <c r="C304" s="4" t="s">
        <v>850</v>
      </c>
      <c r="D304" s="5">
        <v>306</v>
      </c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4"/>
      <c r="T304" s="15"/>
      <c r="U304" s="15"/>
      <c r="V304" s="14"/>
      <c r="W304" s="14"/>
      <c r="X304" s="3" t="s">
        <v>851</v>
      </c>
    </row>
    <row r="305" spans="1:24" x14ac:dyDescent="0.35">
      <c r="A305" s="12" t="s">
        <v>207</v>
      </c>
      <c r="B305" s="3" t="s">
        <v>376</v>
      </c>
      <c r="C305" s="4" t="s">
        <v>852</v>
      </c>
      <c r="D305" s="5">
        <v>306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4"/>
      <c r="T305" s="15"/>
      <c r="U305" s="15"/>
      <c r="V305" s="14"/>
      <c r="W305" s="14"/>
      <c r="X305" s="3" t="s">
        <v>853</v>
      </c>
    </row>
    <row r="306" spans="1:24" x14ac:dyDescent="0.35">
      <c r="A306" s="12" t="s">
        <v>854</v>
      </c>
      <c r="B306" s="3" t="s">
        <v>855</v>
      </c>
      <c r="C306" s="4" t="s">
        <v>856</v>
      </c>
      <c r="D306" s="5">
        <v>306</v>
      </c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4"/>
      <c r="T306" s="15"/>
      <c r="U306" s="15"/>
      <c r="V306" s="14"/>
      <c r="W306" s="14"/>
      <c r="X306" s="3" t="s">
        <v>857</v>
      </c>
    </row>
    <row r="307" spans="1:24" x14ac:dyDescent="0.35">
      <c r="A307" s="12" t="s">
        <v>51</v>
      </c>
      <c r="B307" s="3" t="s">
        <v>52</v>
      </c>
      <c r="C307" s="4" t="s">
        <v>858</v>
      </c>
      <c r="D307" s="5">
        <v>306</v>
      </c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4"/>
      <c r="T307" s="15"/>
      <c r="U307" s="15"/>
      <c r="V307" s="14"/>
      <c r="W307" s="14"/>
      <c r="X307" s="3" t="s">
        <v>859</v>
      </c>
    </row>
    <row r="308" spans="1:24" x14ac:dyDescent="0.35">
      <c r="A308" s="12" t="s">
        <v>296</v>
      </c>
      <c r="B308" s="3" t="s">
        <v>860</v>
      </c>
      <c r="C308" s="4" t="s">
        <v>861</v>
      </c>
      <c r="D308" s="5">
        <v>306</v>
      </c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4"/>
      <c r="T308" s="15"/>
      <c r="U308" s="15"/>
      <c r="V308" s="14"/>
      <c r="W308" s="14"/>
      <c r="X308" s="3" t="s">
        <v>862</v>
      </c>
    </row>
    <row r="309" spans="1:24" x14ac:dyDescent="0.35">
      <c r="A309" s="12" t="s">
        <v>408</v>
      </c>
      <c r="B309" s="3" t="s">
        <v>409</v>
      </c>
      <c r="C309" s="4" t="s">
        <v>863</v>
      </c>
      <c r="D309" s="5">
        <v>306</v>
      </c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4"/>
      <c r="T309" s="15">
        <v>0</v>
      </c>
      <c r="U309" s="15"/>
      <c r="V309" s="14"/>
      <c r="W309" s="14"/>
      <c r="X309" s="3" t="s">
        <v>864</v>
      </c>
    </row>
    <row r="310" spans="1:24" x14ac:dyDescent="0.35">
      <c r="A310" s="12" t="s">
        <v>732</v>
      </c>
      <c r="B310" s="3" t="s">
        <v>733</v>
      </c>
      <c r="C310" s="4" t="s">
        <v>865</v>
      </c>
      <c r="D310" s="5">
        <v>306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4"/>
      <c r="T310" s="15"/>
      <c r="U310" s="15"/>
      <c r="V310" s="14"/>
      <c r="W310" s="14"/>
      <c r="X310" s="3" t="s">
        <v>866</v>
      </c>
    </row>
    <row r="311" spans="1:24" x14ac:dyDescent="0.35">
      <c r="A311" s="12" t="s">
        <v>846</v>
      </c>
      <c r="B311" s="3" t="s">
        <v>847</v>
      </c>
      <c r="C311" s="4" t="s">
        <v>867</v>
      </c>
      <c r="D311" s="5">
        <v>306</v>
      </c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4"/>
      <c r="T311" s="15"/>
      <c r="U311" s="15"/>
      <c r="V311" s="14"/>
      <c r="W311" s="14"/>
      <c r="X311" s="3" t="s">
        <v>868</v>
      </c>
    </row>
    <row r="312" spans="1:24" x14ac:dyDescent="0.35">
      <c r="A312" s="12" t="s">
        <v>220</v>
      </c>
      <c r="B312" s="3" t="s">
        <v>221</v>
      </c>
      <c r="C312" s="4" t="s">
        <v>869</v>
      </c>
      <c r="D312" s="5">
        <v>306</v>
      </c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4"/>
      <c r="T312" s="15"/>
      <c r="U312" s="15"/>
      <c r="V312" s="14"/>
      <c r="W312" s="14"/>
      <c r="X312" s="3" t="s">
        <v>870</v>
      </c>
    </row>
    <row r="313" spans="1:24" x14ac:dyDescent="0.35">
      <c r="A313" s="12" t="s">
        <v>51</v>
      </c>
      <c r="B313" s="3" t="s">
        <v>52</v>
      </c>
      <c r="C313" s="4" t="s">
        <v>871</v>
      </c>
      <c r="D313" s="5">
        <v>306</v>
      </c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4"/>
      <c r="T313" s="15"/>
      <c r="U313" s="15"/>
      <c r="V313" s="14"/>
      <c r="W313" s="14"/>
      <c r="X313" s="3" t="s">
        <v>872</v>
      </c>
    </row>
    <row r="314" spans="1:24" x14ac:dyDescent="0.35">
      <c r="A314" s="12" t="s">
        <v>19</v>
      </c>
      <c r="B314" s="3" t="s">
        <v>20</v>
      </c>
      <c r="C314" s="4" t="s">
        <v>873</v>
      </c>
      <c r="D314" s="5">
        <v>306</v>
      </c>
      <c r="E314" s="13">
        <v>1</v>
      </c>
      <c r="F314" s="13">
        <v>1</v>
      </c>
      <c r="G314" s="13">
        <v>1</v>
      </c>
      <c r="H314" s="13">
        <v>1</v>
      </c>
      <c r="I314" s="13">
        <v>1</v>
      </c>
      <c r="J314" s="13">
        <v>1</v>
      </c>
      <c r="K314" s="13">
        <v>1</v>
      </c>
      <c r="L314" s="13">
        <v>1</v>
      </c>
      <c r="M314" s="13">
        <v>1</v>
      </c>
      <c r="N314" s="13">
        <v>1</v>
      </c>
      <c r="O314" s="13">
        <v>1</v>
      </c>
      <c r="P314" s="13">
        <v>1</v>
      </c>
      <c r="Q314" s="13">
        <f>COUNT(E314:P314)</f>
        <v>12</v>
      </c>
      <c r="R314" s="13">
        <f>SUM(E314:P314)</f>
        <v>12</v>
      </c>
      <c r="S314" s="14">
        <v>1</v>
      </c>
      <c r="T314" s="15"/>
      <c r="U314" s="15"/>
      <c r="V314" s="14"/>
      <c r="W314" s="14"/>
      <c r="X314" s="3" t="s">
        <v>874</v>
      </c>
    </row>
    <row r="315" spans="1:24" x14ac:dyDescent="0.35">
      <c r="A315" s="12" t="s">
        <v>71</v>
      </c>
      <c r="B315" s="3" t="s">
        <v>72</v>
      </c>
      <c r="C315" s="4" t="s">
        <v>875</v>
      </c>
      <c r="D315" s="5">
        <v>306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4"/>
      <c r="T315" s="15"/>
      <c r="U315" s="15"/>
      <c r="V315" s="14"/>
      <c r="W315" s="14"/>
      <c r="X315" s="3" t="s">
        <v>876</v>
      </c>
    </row>
    <row r="316" spans="1:24" x14ac:dyDescent="0.35">
      <c r="A316" s="12" t="s">
        <v>877</v>
      </c>
      <c r="B316" s="3" t="s">
        <v>878</v>
      </c>
      <c r="C316" s="4" t="s">
        <v>879</v>
      </c>
      <c r="D316" s="5">
        <v>306</v>
      </c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4"/>
      <c r="T316" s="15"/>
      <c r="U316" s="15"/>
      <c r="V316" s="14"/>
      <c r="W316" s="14"/>
      <c r="X316" s="3" t="s">
        <v>880</v>
      </c>
    </row>
    <row r="317" spans="1:24" x14ac:dyDescent="0.35">
      <c r="A317" s="12" t="s">
        <v>626</v>
      </c>
      <c r="B317" s="3" t="s">
        <v>627</v>
      </c>
      <c r="C317" s="4" t="s">
        <v>881</v>
      </c>
      <c r="D317" s="5">
        <v>306</v>
      </c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4"/>
      <c r="T317" s="15"/>
      <c r="U317" s="15"/>
      <c r="V317" s="14"/>
      <c r="W317" s="14"/>
      <c r="X317" s="3" t="s">
        <v>882</v>
      </c>
    </row>
    <row r="318" spans="1:24" x14ac:dyDescent="0.35">
      <c r="A318" s="12" t="s">
        <v>98</v>
      </c>
      <c r="B318" s="3" t="s">
        <v>99</v>
      </c>
      <c r="C318" s="4" t="s">
        <v>883</v>
      </c>
      <c r="D318" s="5">
        <v>306</v>
      </c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4"/>
      <c r="T318" s="15"/>
      <c r="U318" s="15"/>
      <c r="V318" s="14"/>
      <c r="W318" s="14"/>
      <c r="X318" s="3" t="s">
        <v>884</v>
      </c>
    </row>
    <row r="319" spans="1:24" x14ac:dyDescent="0.35">
      <c r="A319" s="12" t="s">
        <v>75</v>
      </c>
      <c r="B319" s="3" t="s">
        <v>885</v>
      </c>
      <c r="C319" s="4" t="s">
        <v>886</v>
      </c>
      <c r="D319" s="5">
        <v>306</v>
      </c>
      <c r="E319" s="13">
        <v>1</v>
      </c>
      <c r="F319" s="13">
        <v>1</v>
      </c>
      <c r="G319" s="13">
        <v>1</v>
      </c>
      <c r="H319" s="13"/>
      <c r="I319" s="13"/>
      <c r="J319" s="13"/>
      <c r="K319" s="13"/>
      <c r="L319" s="13"/>
      <c r="M319" s="13"/>
      <c r="N319" s="13">
        <v>1</v>
      </c>
      <c r="O319" s="13">
        <v>1</v>
      </c>
      <c r="P319" s="13">
        <v>1</v>
      </c>
      <c r="Q319" s="13">
        <f>COUNT(E319:P319)</f>
        <v>6</v>
      </c>
      <c r="R319" s="13">
        <f>SUM(E319:P319)</f>
        <v>6</v>
      </c>
      <c r="S319" s="14">
        <v>1</v>
      </c>
      <c r="T319" s="15"/>
      <c r="U319" s="15"/>
      <c r="V319" s="14"/>
      <c r="W319" s="14"/>
      <c r="X319" s="3" t="s">
        <v>887</v>
      </c>
    </row>
    <row r="320" spans="1:24" x14ac:dyDescent="0.35">
      <c r="A320" s="12" t="s">
        <v>888</v>
      </c>
      <c r="B320" s="3" t="s">
        <v>889</v>
      </c>
      <c r="C320" s="4" t="s">
        <v>890</v>
      </c>
      <c r="D320" s="5">
        <v>306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4"/>
      <c r="T320" s="15"/>
      <c r="U320" s="15"/>
      <c r="V320" s="14"/>
      <c r="W320" s="14"/>
      <c r="X320" s="3" t="s">
        <v>891</v>
      </c>
    </row>
    <row r="321" spans="1:24" x14ac:dyDescent="0.35">
      <c r="A321" s="12" t="s">
        <v>892</v>
      </c>
      <c r="B321" s="3" t="s">
        <v>893</v>
      </c>
      <c r="C321" s="4" t="s">
        <v>894</v>
      </c>
      <c r="D321" s="5">
        <v>306</v>
      </c>
      <c r="E321" s="13">
        <v>1</v>
      </c>
      <c r="F321" s="13">
        <v>1</v>
      </c>
      <c r="G321" s="13">
        <v>1</v>
      </c>
      <c r="H321" s="13">
        <v>1</v>
      </c>
      <c r="I321" s="13">
        <v>1</v>
      </c>
      <c r="J321" s="13">
        <v>1</v>
      </c>
      <c r="K321" s="13">
        <v>1</v>
      </c>
      <c r="L321" s="13">
        <v>1</v>
      </c>
      <c r="M321" s="13">
        <v>1</v>
      </c>
      <c r="N321" s="13">
        <v>1</v>
      </c>
      <c r="O321" s="13">
        <v>1</v>
      </c>
      <c r="P321" s="13">
        <v>1</v>
      </c>
      <c r="Q321" s="13">
        <f>COUNT(E321:P321)</f>
        <v>12</v>
      </c>
      <c r="R321" s="13">
        <f>SUM(E321:P321)</f>
        <v>12</v>
      </c>
      <c r="S321" s="14">
        <v>1</v>
      </c>
      <c r="T321" s="15"/>
      <c r="U321" s="15"/>
      <c r="V321" s="14"/>
      <c r="W321" s="14"/>
      <c r="X321" s="3" t="s">
        <v>895</v>
      </c>
    </row>
    <row r="322" spans="1:24" x14ac:dyDescent="0.35">
      <c r="A322" s="12" t="s">
        <v>71</v>
      </c>
      <c r="B322" s="3" t="s">
        <v>72</v>
      </c>
      <c r="C322" s="4" t="s">
        <v>896</v>
      </c>
      <c r="D322" s="5">
        <v>306</v>
      </c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4"/>
      <c r="T322" s="15"/>
      <c r="U322" s="15"/>
      <c r="V322" s="14"/>
      <c r="W322" s="14"/>
      <c r="X322" s="3" t="s">
        <v>897</v>
      </c>
    </row>
    <row r="323" spans="1:24" x14ac:dyDescent="0.35">
      <c r="A323" s="12" t="s">
        <v>19</v>
      </c>
      <c r="B323" s="3" t="s">
        <v>20</v>
      </c>
      <c r="C323" s="4" t="s">
        <v>898</v>
      </c>
      <c r="D323" s="5">
        <v>306</v>
      </c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4"/>
      <c r="T323" s="15"/>
      <c r="U323" s="15"/>
      <c r="V323" s="14"/>
      <c r="W323" s="14"/>
      <c r="X323" s="3" t="s">
        <v>899</v>
      </c>
    </row>
    <row r="324" spans="1:24" x14ac:dyDescent="0.35">
      <c r="A324" s="12" t="s">
        <v>316</v>
      </c>
      <c r="B324" s="3" t="s">
        <v>317</v>
      </c>
      <c r="C324" s="4" t="s">
        <v>900</v>
      </c>
      <c r="D324" s="5">
        <v>306</v>
      </c>
      <c r="E324" s="13">
        <v>1</v>
      </c>
      <c r="F324" s="13">
        <v>1</v>
      </c>
      <c r="G324" s="13">
        <v>1</v>
      </c>
      <c r="H324" s="13">
        <v>1</v>
      </c>
      <c r="I324" s="13">
        <v>1</v>
      </c>
      <c r="J324" s="13">
        <v>1</v>
      </c>
      <c r="K324" s="13">
        <v>1</v>
      </c>
      <c r="L324" s="13">
        <v>1</v>
      </c>
      <c r="M324" s="13">
        <v>1</v>
      </c>
      <c r="N324" s="13">
        <v>1</v>
      </c>
      <c r="O324" s="13">
        <v>1</v>
      </c>
      <c r="P324" s="13">
        <v>1</v>
      </c>
      <c r="Q324" s="13">
        <f>COUNT(E324:P324)</f>
        <v>12</v>
      </c>
      <c r="R324" s="13">
        <f>SUM(E324:P324)</f>
        <v>12</v>
      </c>
      <c r="S324" s="14">
        <v>1</v>
      </c>
      <c r="T324" s="15">
        <v>0</v>
      </c>
      <c r="U324" s="15">
        <v>0</v>
      </c>
      <c r="V324" s="14"/>
      <c r="W324" s="14"/>
      <c r="X324" s="3" t="s">
        <v>901</v>
      </c>
    </row>
    <row r="325" spans="1:24" x14ac:dyDescent="0.35">
      <c r="A325" s="12" t="s">
        <v>472</v>
      </c>
      <c r="B325" s="3" t="s">
        <v>473</v>
      </c>
      <c r="C325" s="4" t="s">
        <v>902</v>
      </c>
      <c r="D325" s="5">
        <v>306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4"/>
      <c r="T325" s="15"/>
      <c r="U325" s="15"/>
      <c r="V325" s="14"/>
      <c r="W325" s="14"/>
      <c r="X325" s="3" t="s">
        <v>903</v>
      </c>
    </row>
    <row r="326" spans="1:24" x14ac:dyDescent="0.35">
      <c r="A326" s="12" t="s">
        <v>534</v>
      </c>
      <c r="B326" s="3" t="s">
        <v>904</v>
      </c>
      <c r="C326" s="4" t="s">
        <v>905</v>
      </c>
      <c r="D326" s="5">
        <v>306</v>
      </c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4"/>
      <c r="T326" s="15"/>
      <c r="U326" s="15"/>
      <c r="V326" s="14"/>
      <c r="W326" s="14"/>
      <c r="X326" s="3" t="s">
        <v>906</v>
      </c>
    </row>
    <row r="327" spans="1:24" x14ac:dyDescent="0.35">
      <c r="A327" s="12" t="s">
        <v>907</v>
      </c>
      <c r="B327" s="3" t="s">
        <v>908</v>
      </c>
      <c r="C327" s="4" t="s">
        <v>909</v>
      </c>
      <c r="D327" s="5">
        <v>306</v>
      </c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4"/>
      <c r="T327" s="15"/>
      <c r="U327" s="15"/>
      <c r="V327" s="14"/>
      <c r="W327" s="14"/>
      <c r="X327" s="3" t="s">
        <v>910</v>
      </c>
    </row>
    <row r="328" spans="1:24" x14ac:dyDescent="0.35">
      <c r="A328" s="12" t="s">
        <v>71</v>
      </c>
      <c r="B328" s="3" t="s">
        <v>72</v>
      </c>
      <c r="C328" s="4" t="s">
        <v>911</v>
      </c>
      <c r="D328" s="5">
        <v>306</v>
      </c>
      <c r="E328" s="13"/>
      <c r="F328" s="13"/>
      <c r="G328" s="13"/>
      <c r="H328" s="13"/>
      <c r="I328" s="13"/>
      <c r="J328" s="13"/>
      <c r="K328" s="13">
        <v>1</v>
      </c>
      <c r="L328" s="13">
        <v>1</v>
      </c>
      <c r="M328" s="13">
        <v>1</v>
      </c>
      <c r="N328" s="13"/>
      <c r="O328" s="13"/>
      <c r="P328" s="13"/>
      <c r="Q328" s="13">
        <f>COUNT(E328:P328)</f>
        <v>3</v>
      </c>
      <c r="R328" s="13">
        <f>SUM(E328:P328)</f>
        <v>3</v>
      </c>
      <c r="S328" s="14">
        <v>1</v>
      </c>
      <c r="T328" s="15"/>
      <c r="U328" s="15"/>
      <c r="V328" s="14"/>
      <c r="W328" s="14"/>
      <c r="X328" s="3" t="s">
        <v>912</v>
      </c>
    </row>
    <row r="329" spans="1:24" x14ac:dyDescent="0.35">
      <c r="A329" s="12" t="s">
        <v>913</v>
      </c>
      <c r="B329" s="3" t="s">
        <v>914</v>
      </c>
      <c r="C329" s="4" t="s">
        <v>915</v>
      </c>
      <c r="D329" s="5">
        <v>306</v>
      </c>
      <c r="E329" s="13"/>
      <c r="F329" s="13"/>
      <c r="G329" s="13"/>
      <c r="H329" s="13"/>
      <c r="I329" s="13"/>
      <c r="J329" s="13"/>
      <c r="K329" s="13">
        <v>1</v>
      </c>
      <c r="L329" s="13">
        <v>1</v>
      </c>
      <c r="M329" s="13">
        <v>1</v>
      </c>
      <c r="N329" s="13">
        <v>1</v>
      </c>
      <c r="O329" s="13">
        <v>1</v>
      </c>
      <c r="P329" s="13">
        <v>1</v>
      </c>
      <c r="Q329" s="13">
        <f>COUNT(E329:P329)</f>
        <v>6</v>
      </c>
      <c r="R329" s="13">
        <f>SUM(E329:P329)</f>
        <v>6</v>
      </c>
      <c r="S329" s="14">
        <v>1</v>
      </c>
      <c r="T329" s="15"/>
      <c r="U329" s="15"/>
      <c r="V329" s="14"/>
      <c r="W329" s="14"/>
      <c r="X329" s="3" t="s">
        <v>916</v>
      </c>
    </row>
    <row r="330" spans="1:24" x14ac:dyDescent="0.35">
      <c r="A330" s="12" t="s">
        <v>316</v>
      </c>
      <c r="B330" s="3" t="s">
        <v>317</v>
      </c>
      <c r="C330" s="4" t="s">
        <v>917</v>
      </c>
      <c r="D330" s="5">
        <v>306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4"/>
      <c r="T330" s="15">
        <v>0</v>
      </c>
      <c r="U330" s="15"/>
      <c r="V330" s="14"/>
      <c r="W330" s="14"/>
      <c r="X330" s="3" t="s">
        <v>918</v>
      </c>
    </row>
    <row r="331" spans="1:24" x14ac:dyDescent="0.35">
      <c r="A331" s="12" t="s">
        <v>316</v>
      </c>
      <c r="B331" s="3" t="s">
        <v>317</v>
      </c>
      <c r="C331" s="4" t="s">
        <v>919</v>
      </c>
      <c r="D331" s="5">
        <v>306</v>
      </c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4"/>
      <c r="T331" s="15"/>
      <c r="U331" s="15"/>
      <c r="V331" s="14"/>
      <c r="W331" s="14"/>
      <c r="X331" s="3" t="s">
        <v>920</v>
      </c>
    </row>
    <row r="332" spans="1:24" x14ac:dyDescent="0.35">
      <c r="A332" s="12" t="s">
        <v>718</v>
      </c>
      <c r="B332" s="3" t="s">
        <v>719</v>
      </c>
      <c r="C332" s="4" t="s">
        <v>921</v>
      </c>
      <c r="D332" s="5">
        <v>306</v>
      </c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4"/>
      <c r="T332" s="15"/>
      <c r="U332" s="15"/>
      <c r="V332" s="14"/>
      <c r="W332" s="14"/>
      <c r="X332" s="3" t="s">
        <v>922</v>
      </c>
    </row>
    <row r="333" spans="1:24" x14ac:dyDescent="0.35">
      <c r="A333" s="12" t="s">
        <v>923</v>
      </c>
      <c r="B333" s="3" t="s">
        <v>924</v>
      </c>
      <c r="C333" s="4" t="s">
        <v>925</v>
      </c>
      <c r="D333" s="5">
        <v>306</v>
      </c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4"/>
      <c r="T333" s="15"/>
      <c r="U333" s="15"/>
      <c r="V333" s="14"/>
      <c r="W333" s="14"/>
      <c r="X333" s="3" t="s">
        <v>926</v>
      </c>
    </row>
    <row r="334" spans="1:24" x14ac:dyDescent="0.35">
      <c r="A334" s="12" t="s">
        <v>236</v>
      </c>
      <c r="B334" s="3" t="s">
        <v>237</v>
      </c>
      <c r="C334" s="4" t="s">
        <v>927</v>
      </c>
      <c r="D334" s="5">
        <v>306</v>
      </c>
      <c r="E334" s="13"/>
      <c r="F334" s="13"/>
      <c r="G334" s="13"/>
      <c r="H334" s="13"/>
      <c r="I334" s="13"/>
      <c r="J334" s="13">
        <v>35</v>
      </c>
      <c r="K334" s="13"/>
      <c r="L334" s="13"/>
      <c r="M334" s="13"/>
      <c r="N334" s="13"/>
      <c r="O334" s="13"/>
      <c r="P334" s="13"/>
      <c r="Q334" s="13">
        <f>COUNT(E334:P334)</f>
        <v>1</v>
      </c>
      <c r="R334" s="13">
        <f>SUM(E334:P334)</f>
        <v>35</v>
      </c>
      <c r="S334" s="14">
        <v>35</v>
      </c>
      <c r="T334" s="15">
        <v>200000</v>
      </c>
      <c r="U334" s="15">
        <v>120000</v>
      </c>
      <c r="V334" s="14"/>
      <c r="W334" s="14"/>
      <c r="X334" s="3" t="s">
        <v>928</v>
      </c>
    </row>
    <row r="335" spans="1:24" x14ac:dyDescent="0.35">
      <c r="A335" s="12" t="s">
        <v>51</v>
      </c>
      <c r="B335" s="3" t="s">
        <v>52</v>
      </c>
      <c r="C335" s="4" t="s">
        <v>929</v>
      </c>
      <c r="D335" s="5">
        <v>306</v>
      </c>
      <c r="E335" s="13">
        <v>1</v>
      </c>
      <c r="F335" s="13">
        <v>1</v>
      </c>
      <c r="G335" s="13">
        <v>1</v>
      </c>
      <c r="H335" s="13">
        <v>1</v>
      </c>
      <c r="I335" s="13">
        <v>1</v>
      </c>
      <c r="J335" s="13">
        <v>1</v>
      </c>
      <c r="K335" s="13"/>
      <c r="L335" s="13"/>
      <c r="M335" s="13"/>
      <c r="N335" s="13"/>
      <c r="O335" s="13"/>
      <c r="P335" s="13"/>
      <c r="Q335" s="13">
        <f>COUNT(E335:P335)</f>
        <v>6</v>
      </c>
      <c r="R335" s="13">
        <f>SUM(E335:P335)</f>
        <v>6</v>
      </c>
      <c r="S335" s="14">
        <v>1</v>
      </c>
      <c r="T335" s="15">
        <v>16509</v>
      </c>
      <c r="U335" s="15">
        <v>52725</v>
      </c>
      <c r="V335" s="14"/>
      <c r="W335" s="14"/>
      <c r="X335" s="3" t="s">
        <v>930</v>
      </c>
    </row>
    <row r="336" spans="1:24" x14ac:dyDescent="0.35">
      <c r="A336" s="12" t="s">
        <v>344</v>
      </c>
      <c r="B336" s="3" t="s">
        <v>931</v>
      </c>
      <c r="C336" s="4" t="s">
        <v>932</v>
      </c>
      <c r="D336" s="5">
        <v>306</v>
      </c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4"/>
      <c r="T336" s="15"/>
      <c r="U336" s="15"/>
      <c r="V336" s="14"/>
      <c r="W336" s="14"/>
      <c r="X336" s="3" t="s">
        <v>933</v>
      </c>
    </row>
    <row r="337" spans="1:24" x14ac:dyDescent="0.35">
      <c r="A337" s="12" t="s">
        <v>934</v>
      </c>
      <c r="B337" s="3" t="s">
        <v>935</v>
      </c>
      <c r="C337" s="4" t="s">
        <v>936</v>
      </c>
      <c r="D337" s="5">
        <v>306</v>
      </c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4"/>
      <c r="T337" s="15"/>
      <c r="U337" s="15"/>
      <c r="V337" s="14"/>
      <c r="W337" s="14"/>
      <c r="X337" s="3" t="s">
        <v>937</v>
      </c>
    </row>
    <row r="338" spans="1:24" x14ac:dyDescent="0.35">
      <c r="A338" s="12" t="s">
        <v>938</v>
      </c>
      <c r="B338" s="3" t="s">
        <v>939</v>
      </c>
      <c r="C338" s="4" t="s">
        <v>940</v>
      </c>
      <c r="D338" s="5">
        <v>306</v>
      </c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4"/>
      <c r="T338" s="15"/>
      <c r="U338" s="15"/>
      <c r="V338" s="14"/>
      <c r="W338" s="14"/>
      <c r="X338" s="3" t="s">
        <v>941</v>
      </c>
    </row>
    <row r="339" spans="1:24" x14ac:dyDescent="0.35">
      <c r="A339" s="12" t="s">
        <v>942</v>
      </c>
      <c r="B339" s="3" t="s">
        <v>943</v>
      </c>
      <c r="C339" s="4" t="s">
        <v>944</v>
      </c>
      <c r="D339" s="5">
        <v>306</v>
      </c>
      <c r="E339" s="13">
        <v>1</v>
      </c>
      <c r="F339" s="13">
        <v>1</v>
      </c>
      <c r="G339" s="13">
        <v>1</v>
      </c>
      <c r="H339" s="13">
        <v>1</v>
      </c>
      <c r="I339" s="13">
        <v>1</v>
      </c>
      <c r="J339" s="13">
        <v>1</v>
      </c>
      <c r="K339" s="13">
        <v>1</v>
      </c>
      <c r="L339" s="13">
        <v>1</v>
      </c>
      <c r="M339" s="13">
        <v>1</v>
      </c>
      <c r="N339" s="13">
        <v>1</v>
      </c>
      <c r="O339" s="13">
        <v>1</v>
      </c>
      <c r="P339" s="13">
        <v>1</v>
      </c>
      <c r="Q339" s="13">
        <f>COUNT(E339:P339)</f>
        <v>12</v>
      </c>
      <c r="R339" s="13">
        <f>SUM(E339:P339)</f>
        <v>12</v>
      </c>
      <c r="S339" s="14">
        <v>1</v>
      </c>
      <c r="T339" s="15"/>
      <c r="U339" s="15"/>
      <c r="V339" s="14"/>
      <c r="W339" s="14"/>
      <c r="X339" s="3" t="s">
        <v>945</v>
      </c>
    </row>
    <row r="340" spans="1:24" x14ac:dyDescent="0.35">
      <c r="A340" s="12" t="s">
        <v>316</v>
      </c>
      <c r="B340" s="3" t="s">
        <v>317</v>
      </c>
      <c r="C340" s="4" t="s">
        <v>946</v>
      </c>
      <c r="D340" s="5">
        <v>306</v>
      </c>
      <c r="E340" s="13">
        <v>1</v>
      </c>
      <c r="F340" s="13">
        <v>1</v>
      </c>
      <c r="G340" s="13">
        <v>1</v>
      </c>
      <c r="H340" s="13">
        <v>1</v>
      </c>
      <c r="I340" s="13">
        <v>1</v>
      </c>
      <c r="J340" s="13">
        <v>1</v>
      </c>
      <c r="K340" s="13">
        <v>1</v>
      </c>
      <c r="L340" s="13">
        <v>1</v>
      </c>
      <c r="M340" s="13">
        <v>1</v>
      </c>
      <c r="N340" s="13">
        <v>1</v>
      </c>
      <c r="O340" s="13">
        <v>1</v>
      </c>
      <c r="P340" s="13">
        <v>1</v>
      </c>
      <c r="Q340" s="13">
        <f>COUNT(E340:P340)</f>
        <v>12</v>
      </c>
      <c r="R340" s="13">
        <f>SUM(E340:P340)</f>
        <v>12</v>
      </c>
      <c r="S340" s="14">
        <v>1</v>
      </c>
      <c r="T340" s="15">
        <v>0</v>
      </c>
      <c r="U340" s="15">
        <v>0</v>
      </c>
      <c r="V340" s="14"/>
      <c r="W340" s="14"/>
      <c r="X340" s="3" t="s">
        <v>947</v>
      </c>
    </row>
    <row r="341" spans="1:24" x14ac:dyDescent="0.35">
      <c r="A341" s="12" t="s">
        <v>104</v>
      </c>
      <c r="B341" s="3" t="s">
        <v>170</v>
      </c>
      <c r="C341" s="4" t="s">
        <v>948</v>
      </c>
      <c r="D341" s="5">
        <v>306</v>
      </c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4"/>
      <c r="T341" s="15">
        <v>0</v>
      </c>
      <c r="U341" s="15">
        <v>0</v>
      </c>
      <c r="V341" s="14"/>
      <c r="W341" s="14"/>
      <c r="X341" s="3" t="s">
        <v>949</v>
      </c>
    </row>
    <row r="342" spans="1:24" x14ac:dyDescent="0.35">
      <c r="A342" s="12" t="s">
        <v>950</v>
      </c>
      <c r="B342" s="3" t="s">
        <v>951</v>
      </c>
      <c r="C342" s="4" t="s">
        <v>952</v>
      </c>
      <c r="D342" s="5">
        <v>306</v>
      </c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4"/>
      <c r="T342" s="15"/>
      <c r="U342" s="15"/>
      <c r="V342" s="14"/>
      <c r="W342" s="14"/>
      <c r="X342" s="3" t="s">
        <v>953</v>
      </c>
    </row>
    <row r="343" spans="1:24" x14ac:dyDescent="0.35">
      <c r="A343" s="12" t="s">
        <v>71</v>
      </c>
      <c r="B343" s="3" t="s">
        <v>72</v>
      </c>
      <c r="C343" s="4" t="s">
        <v>954</v>
      </c>
      <c r="D343" s="5">
        <v>306</v>
      </c>
      <c r="E343" s="13">
        <v>1</v>
      </c>
      <c r="F343" s="13">
        <v>1</v>
      </c>
      <c r="G343" s="13">
        <v>1</v>
      </c>
      <c r="H343" s="13">
        <v>1</v>
      </c>
      <c r="I343" s="13">
        <v>1</v>
      </c>
      <c r="J343" s="13">
        <v>1</v>
      </c>
      <c r="K343" s="13">
        <v>1</v>
      </c>
      <c r="L343" s="13">
        <v>1</v>
      </c>
      <c r="M343" s="13">
        <v>1</v>
      </c>
      <c r="N343" s="13">
        <v>1</v>
      </c>
      <c r="O343" s="13">
        <v>1</v>
      </c>
      <c r="P343" s="13">
        <v>1</v>
      </c>
      <c r="Q343" s="13">
        <f>COUNT(E343:P343)</f>
        <v>12</v>
      </c>
      <c r="R343" s="13">
        <f>SUM(E343:P343)</f>
        <v>12</v>
      </c>
      <c r="S343" s="14">
        <v>1</v>
      </c>
      <c r="T343" s="15"/>
      <c r="U343" s="15"/>
      <c r="V343" s="14"/>
      <c r="W343" s="14"/>
      <c r="X343" s="3" t="s">
        <v>955</v>
      </c>
    </row>
    <row r="344" spans="1:24" x14ac:dyDescent="0.35">
      <c r="A344" s="12" t="s">
        <v>336</v>
      </c>
      <c r="B344" s="3" t="s">
        <v>337</v>
      </c>
      <c r="C344" s="4" t="s">
        <v>956</v>
      </c>
      <c r="D344" s="5">
        <v>306</v>
      </c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4"/>
      <c r="T344" s="15"/>
      <c r="U344" s="15"/>
      <c r="V344" s="14"/>
      <c r="W344" s="14"/>
      <c r="X344" s="3" t="s">
        <v>957</v>
      </c>
    </row>
    <row r="345" spans="1:24" x14ac:dyDescent="0.35">
      <c r="A345" s="12" t="s">
        <v>296</v>
      </c>
      <c r="B345" s="3" t="s">
        <v>860</v>
      </c>
      <c r="C345" s="4" t="s">
        <v>958</v>
      </c>
      <c r="D345" s="5">
        <v>306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4"/>
      <c r="T345" s="15"/>
      <c r="U345" s="15"/>
      <c r="V345" s="14"/>
      <c r="W345" s="14"/>
      <c r="X345" s="3" t="s">
        <v>959</v>
      </c>
    </row>
    <row r="346" spans="1:24" x14ac:dyDescent="0.35">
      <c r="A346" s="12" t="s">
        <v>177</v>
      </c>
      <c r="B346" s="3" t="s">
        <v>178</v>
      </c>
      <c r="C346" s="4" t="s">
        <v>960</v>
      </c>
      <c r="D346" s="5">
        <v>306</v>
      </c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4"/>
      <c r="T346" s="15">
        <v>0</v>
      </c>
      <c r="U346" s="15"/>
      <c r="V346" s="14"/>
      <c r="W346" s="14"/>
      <c r="X346" s="3" t="s">
        <v>961</v>
      </c>
    </row>
    <row r="347" spans="1:24" x14ac:dyDescent="0.35">
      <c r="A347" s="12" t="s">
        <v>962</v>
      </c>
      <c r="B347" s="3" t="s">
        <v>963</v>
      </c>
      <c r="C347" s="4" t="s">
        <v>964</v>
      </c>
      <c r="D347" s="5">
        <v>306</v>
      </c>
      <c r="E347" s="13"/>
      <c r="F347" s="13"/>
      <c r="G347" s="13"/>
      <c r="H347" s="13">
        <v>2</v>
      </c>
      <c r="I347" s="13">
        <v>2</v>
      </c>
      <c r="J347" s="13">
        <v>2</v>
      </c>
      <c r="K347" s="13">
        <v>2</v>
      </c>
      <c r="L347" s="13">
        <v>2</v>
      </c>
      <c r="M347" s="13">
        <v>2</v>
      </c>
      <c r="N347" s="13">
        <v>2</v>
      </c>
      <c r="O347" s="13">
        <v>2</v>
      </c>
      <c r="P347" s="13">
        <v>2</v>
      </c>
      <c r="Q347" s="13">
        <f>COUNT(E347:P347)</f>
        <v>9</v>
      </c>
      <c r="R347" s="13">
        <f>SUM(E347:P347)</f>
        <v>18</v>
      </c>
      <c r="S347" s="14">
        <v>2</v>
      </c>
      <c r="T347" s="15"/>
      <c r="U347" s="15"/>
      <c r="V347" s="14"/>
      <c r="W347" s="14"/>
      <c r="X347" s="3" t="s">
        <v>965</v>
      </c>
    </row>
    <row r="348" spans="1:24" x14ac:dyDescent="0.35">
      <c r="A348" s="12" t="s">
        <v>877</v>
      </c>
      <c r="B348" s="3" t="s">
        <v>878</v>
      </c>
      <c r="C348" s="4" t="s">
        <v>966</v>
      </c>
      <c r="D348" s="5">
        <v>306</v>
      </c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4"/>
      <c r="T348" s="15">
        <v>0</v>
      </c>
      <c r="U348" s="15"/>
      <c r="V348" s="14"/>
      <c r="W348" s="14"/>
      <c r="X348" s="3" t="s">
        <v>967</v>
      </c>
    </row>
    <row r="349" spans="1:24" x14ac:dyDescent="0.35">
      <c r="A349" s="12" t="s">
        <v>316</v>
      </c>
      <c r="B349" s="3" t="s">
        <v>317</v>
      </c>
      <c r="C349" s="4" t="s">
        <v>968</v>
      </c>
      <c r="D349" s="5">
        <v>306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3">
        <v>1</v>
      </c>
      <c r="O349" s="13">
        <v>1</v>
      </c>
      <c r="P349" s="13">
        <v>1</v>
      </c>
      <c r="Q349" s="13">
        <f>COUNT(E349:P349)</f>
        <v>3</v>
      </c>
      <c r="R349" s="13">
        <f>SUM(E349:P349)</f>
        <v>3</v>
      </c>
      <c r="S349" s="14">
        <v>1</v>
      </c>
      <c r="T349" s="15">
        <v>0</v>
      </c>
      <c r="U349" s="15">
        <v>0</v>
      </c>
      <c r="V349" s="14"/>
      <c r="W349" s="14"/>
      <c r="X349" s="3" t="s">
        <v>969</v>
      </c>
    </row>
    <row r="350" spans="1:24" x14ac:dyDescent="0.35">
      <c r="A350" s="12" t="s">
        <v>300</v>
      </c>
      <c r="B350" s="3" t="s">
        <v>301</v>
      </c>
      <c r="C350" s="4" t="s">
        <v>970</v>
      </c>
      <c r="D350" s="5">
        <v>306</v>
      </c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4"/>
      <c r="T350" s="15"/>
      <c r="U350" s="15"/>
      <c r="V350" s="14"/>
      <c r="W350" s="14"/>
      <c r="X350" s="3" t="s">
        <v>971</v>
      </c>
    </row>
    <row r="351" spans="1:24" x14ac:dyDescent="0.35">
      <c r="A351" s="12" t="s">
        <v>316</v>
      </c>
      <c r="B351" s="3" t="s">
        <v>317</v>
      </c>
      <c r="C351" s="4" t="s">
        <v>972</v>
      </c>
      <c r="D351" s="5">
        <v>306</v>
      </c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4"/>
      <c r="T351" s="15"/>
      <c r="U351" s="15"/>
      <c r="V351" s="14"/>
      <c r="W351" s="14"/>
      <c r="X351" s="3" t="s">
        <v>973</v>
      </c>
    </row>
    <row r="352" spans="1:24" x14ac:dyDescent="0.35">
      <c r="A352" s="12" t="s">
        <v>71</v>
      </c>
      <c r="B352" s="3" t="s">
        <v>72</v>
      </c>
      <c r="C352" s="4" t="s">
        <v>974</v>
      </c>
      <c r="D352" s="5">
        <v>306</v>
      </c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4"/>
      <c r="T352" s="15"/>
      <c r="U352" s="15"/>
      <c r="V352" s="14"/>
      <c r="W352" s="14"/>
      <c r="X352" s="3" t="s">
        <v>975</v>
      </c>
    </row>
    <row r="353" spans="1:24" x14ac:dyDescent="0.35">
      <c r="A353" s="12" t="s">
        <v>976</v>
      </c>
      <c r="B353" s="3" t="s">
        <v>977</v>
      </c>
      <c r="C353" s="4" t="s">
        <v>978</v>
      </c>
      <c r="D353" s="5">
        <v>306</v>
      </c>
      <c r="E353" s="13">
        <v>1</v>
      </c>
      <c r="F353" s="13">
        <v>1</v>
      </c>
      <c r="G353" s="13">
        <v>1</v>
      </c>
      <c r="H353" s="13">
        <v>1</v>
      </c>
      <c r="I353" s="13">
        <v>1</v>
      </c>
      <c r="J353" s="13">
        <v>1</v>
      </c>
      <c r="K353" s="13">
        <v>1</v>
      </c>
      <c r="L353" s="13">
        <v>1</v>
      </c>
      <c r="M353" s="13">
        <v>1</v>
      </c>
      <c r="N353" s="13"/>
      <c r="O353" s="13"/>
      <c r="P353" s="13"/>
      <c r="Q353" s="13">
        <f>COUNT(E353:P353)</f>
        <v>9</v>
      </c>
      <c r="R353" s="13">
        <f>SUM(E353:P353)</f>
        <v>9</v>
      </c>
      <c r="S353" s="14">
        <v>1</v>
      </c>
      <c r="T353" s="15"/>
      <c r="U353" s="15"/>
      <c r="V353" s="14"/>
      <c r="W353" s="14"/>
      <c r="X353" s="3" t="s">
        <v>979</v>
      </c>
    </row>
    <row r="354" spans="1:24" x14ac:dyDescent="0.35">
      <c r="A354" s="12" t="s">
        <v>942</v>
      </c>
      <c r="B354" s="3" t="s">
        <v>980</v>
      </c>
      <c r="C354" s="4" t="s">
        <v>981</v>
      </c>
      <c r="D354" s="5">
        <v>306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4"/>
      <c r="T354" s="15"/>
      <c r="U354" s="15"/>
      <c r="V354" s="14"/>
      <c r="W354" s="14"/>
      <c r="X354" s="3" t="s">
        <v>982</v>
      </c>
    </row>
    <row r="355" spans="1:24" x14ac:dyDescent="0.35">
      <c r="A355" s="12" t="s">
        <v>71</v>
      </c>
      <c r="B355" s="3" t="s">
        <v>72</v>
      </c>
      <c r="C355" s="4" t="s">
        <v>983</v>
      </c>
      <c r="D355" s="5">
        <v>306</v>
      </c>
      <c r="E355" s="13"/>
      <c r="F355" s="13"/>
      <c r="G355" s="13"/>
      <c r="H355" s="13"/>
      <c r="I355" s="13"/>
      <c r="J355" s="13"/>
      <c r="K355" s="13">
        <v>1</v>
      </c>
      <c r="L355" s="13">
        <v>1</v>
      </c>
      <c r="M355" s="13">
        <v>1</v>
      </c>
      <c r="N355" s="13"/>
      <c r="O355" s="13"/>
      <c r="P355" s="13"/>
      <c r="Q355" s="13">
        <f>COUNT(E355:P355)</f>
        <v>3</v>
      </c>
      <c r="R355" s="13">
        <f>SUM(E355:P355)</f>
        <v>3</v>
      </c>
      <c r="S355" s="14">
        <v>1</v>
      </c>
      <c r="T355" s="15"/>
      <c r="U355" s="15"/>
      <c r="V355" s="14"/>
      <c r="W355" s="14"/>
      <c r="X355" s="3" t="s">
        <v>984</v>
      </c>
    </row>
    <row r="356" spans="1:24" x14ac:dyDescent="0.35">
      <c r="A356" s="12" t="s">
        <v>985</v>
      </c>
      <c r="B356" s="3" t="s">
        <v>986</v>
      </c>
      <c r="C356" s="4" t="s">
        <v>987</v>
      </c>
      <c r="D356" s="5">
        <v>306</v>
      </c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4"/>
      <c r="T356" s="15"/>
      <c r="U356" s="15"/>
      <c r="V356" s="14"/>
      <c r="W356" s="14"/>
      <c r="X356" s="3" t="s">
        <v>988</v>
      </c>
    </row>
    <row r="357" spans="1:24" x14ac:dyDescent="0.35">
      <c r="A357" s="12" t="s">
        <v>989</v>
      </c>
      <c r="B357" s="3" t="s">
        <v>990</v>
      </c>
      <c r="C357" s="4" t="s">
        <v>991</v>
      </c>
      <c r="D357" s="5">
        <v>306</v>
      </c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4"/>
      <c r="T357" s="15"/>
      <c r="U357" s="15"/>
      <c r="V357" s="14"/>
      <c r="W357" s="14"/>
      <c r="X357" s="3" t="s">
        <v>992</v>
      </c>
    </row>
    <row r="358" spans="1:24" x14ac:dyDescent="0.35">
      <c r="A358" s="12" t="s">
        <v>316</v>
      </c>
      <c r="B358" s="3" t="s">
        <v>317</v>
      </c>
      <c r="C358" s="4" t="s">
        <v>993</v>
      </c>
      <c r="D358" s="5">
        <v>306</v>
      </c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4"/>
      <c r="T358" s="15">
        <v>0</v>
      </c>
      <c r="U358" s="15">
        <v>0</v>
      </c>
      <c r="V358" s="14"/>
      <c r="W358" s="14"/>
      <c r="X358" s="3" t="s">
        <v>994</v>
      </c>
    </row>
    <row r="359" spans="1:24" x14ac:dyDescent="0.35">
      <c r="A359" s="12" t="s">
        <v>344</v>
      </c>
      <c r="B359" s="3" t="s">
        <v>931</v>
      </c>
      <c r="C359" s="4" t="s">
        <v>995</v>
      </c>
      <c r="D359" s="5">
        <v>306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4"/>
      <c r="T359" s="15"/>
      <c r="U359" s="15"/>
      <c r="V359" s="14"/>
      <c r="W359" s="14"/>
      <c r="X359" s="3" t="s">
        <v>996</v>
      </c>
    </row>
    <row r="360" spans="1:24" x14ac:dyDescent="0.35">
      <c r="A360" s="12" t="s">
        <v>108</v>
      </c>
      <c r="B360" s="3" t="s">
        <v>271</v>
      </c>
      <c r="C360" s="4" t="s">
        <v>997</v>
      </c>
      <c r="D360" s="5">
        <v>306</v>
      </c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4"/>
      <c r="T360" s="15"/>
      <c r="U360" s="15"/>
      <c r="V360" s="14"/>
      <c r="W360" s="14"/>
      <c r="X360" s="3" t="s">
        <v>998</v>
      </c>
    </row>
    <row r="361" spans="1:24" x14ac:dyDescent="0.35">
      <c r="A361" s="12" t="s">
        <v>316</v>
      </c>
      <c r="B361" s="3" t="s">
        <v>317</v>
      </c>
      <c r="C361" s="4" t="s">
        <v>999</v>
      </c>
      <c r="D361" s="5">
        <v>306</v>
      </c>
      <c r="E361" s="13">
        <v>1</v>
      </c>
      <c r="F361" s="13">
        <v>1</v>
      </c>
      <c r="G361" s="13">
        <v>1</v>
      </c>
      <c r="H361" s="13">
        <v>1</v>
      </c>
      <c r="I361" s="13">
        <v>1</v>
      </c>
      <c r="J361" s="13">
        <v>1</v>
      </c>
      <c r="K361" s="13">
        <v>1</v>
      </c>
      <c r="L361" s="13">
        <v>1</v>
      </c>
      <c r="M361" s="13">
        <v>1</v>
      </c>
      <c r="N361" s="13"/>
      <c r="O361" s="13"/>
      <c r="P361" s="13"/>
      <c r="Q361" s="13">
        <f>COUNT(E361:P361)</f>
        <v>9</v>
      </c>
      <c r="R361" s="13">
        <f>SUM(E361:P361)</f>
        <v>9</v>
      </c>
      <c r="S361" s="14">
        <v>1</v>
      </c>
      <c r="T361" s="15"/>
      <c r="U361" s="15"/>
      <c r="V361" s="14"/>
      <c r="W361" s="14"/>
      <c r="X361" s="3" t="s">
        <v>1000</v>
      </c>
    </row>
    <row r="362" spans="1:24" x14ac:dyDescent="0.35">
      <c r="A362" s="12" t="s">
        <v>51</v>
      </c>
      <c r="B362" s="3" t="s">
        <v>52</v>
      </c>
      <c r="C362" s="4" t="s">
        <v>1001</v>
      </c>
      <c r="D362" s="5">
        <v>306</v>
      </c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4"/>
      <c r="T362" s="15"/>
      <c r="U362" s="15"/>
      <c r="V362" s="14"/>
      <c r="W362" s="14"/>
      <c r="X362" s="3" t="s">
        <v>1002</v>
      </c>
    </row>
    <row r="363" spans="1:24" x14ac:dyDescent="0.35">
      <c r="A363" s="12" t="s">
        <v>695</v>
      </c>
      <c r="B363" s="3" t="s">
        <v>696</v>
      </c>
      <c r="C363" s="4" t="s">
        <v>1003</v>
      </c>
      <c r="D363" s="5">
        <v>306</v>
      </c>
      <c r="E363" s="13">
        <v>1</v>
      </c>
      <c r="F363" s="13">
        <v>1</v>
      </c>
      <c r="G363" s="13">
        <v>1</v>
      </c>
      <c r="H363" s="13"/>
      <c r="I363" s="13"/>
      <c r="J363" s="13"/>
      <c r="K363" s="13"/>
      <c r="L363" s="13"/>
      <c r="M363" s="13"/>
      <c r="N363" s="13"/>
      <c r="O363" s="13"/>
      <c r="P363" s="13"/>
      <c r="Q363" s="13">
        <f>COUNT(E363:P363)</f>
        <v>3</v>
      </c>
      <c r="R363" s="13">
        <f>SUM(E363:P363)</f>
        <v>3</v>
      </c>
      <c r="S363" s="14">
        <v>1</v>
      </c>
      <c r="T363" s="15"/>
      <c r="U363" s="15"/>
      <c r="V363" s="14"/>
      <c r="W363" s="14"/>
      <c r="X363" s="3" t="s">
        <v>1004</v>
      </c>
    </row>
    <row r="364" spans="1:24" x14ac:dyDescent="0.35">
      <c r="A364" s="12" t="s">
        <v>51</v>
      </c>
      <c r="B364" s="3" t="s">
        <v>52</v>
      </c>
      <c r="C364" s="4" t="s">
        <v>1005</v>
      </c>
      <c r="D364" s="5">
        <v>306</v>
      </c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4"/>
      <c r="T364" s="15">
        <v>0</v>
      </c>
      <c r="U364" s="15"/>
      <c r="V364" s="14"/>
      <c r="W364" s="14"/>
      <c r="X364" s="3" t="s">
        <v>1006</v>
      </c>
    </row>
    <row r="365" spans="1:24" x14ac:dyDescent="0.35">
      <c r="A365" s="12" t="s">
        <v>51</v>
      </c>
      <c r="B365" s="3" t="s">
        <v>52</v>
      </c>
      <c r="C365" s="4" t="s">
        <v>1007</v>
      </c>
      <c r="D365" s="5">
        <v>306</v>
      </c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4"/>
      <c r="T365" s="15"/>
      <c r="U365" s="15"/>
      <c r="V365" s="14"/>
      <c r="W365" s="14"/>
      <c r="X365" s="3" t="s">
        <v>1008</v>
      </c>
    </row>
    <row r="366" spans="1:24" x14ac:dyDescent="0.35">
      <c r="A366" s="12" t="s">
        <v>51</v>
      </c>
      <c r="B366" s="3" t="s">
        <v>52</v>
      </c>
      <c r="C366" s="4" t="s">
        <v>1009</v>
      </c>
      <c r="D366" s="5">
        <v>306</v>
      </c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4"/>
      <c r="T366" s="15"/>
      <c r="U366" s="15"/>
      <c r="V366" s="14"/>
      <c r="W366" s="14"/>
      <c r="X366" s="3" t="s">
        <v>1010</v>
      </c>
    </row>
    <row r="367" spans="1:24" x14ac:dyDescent="0.35">
      <c r="A367" s="12" t="s">
        <v>51</v>
      </c>
      <c r="B367" s="3" t="s">
        <v>52</v>
      </c>
      <c r="C367" s="4" t="s">
        <v>1011</v>
      </c>
      <c r="D367" s="5">
        <v>306</v>
      </c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4"/>
      <c r="T367" s="15"/>
      <c r="U367" s="15"/>
      <c r="V367" s="14"/>
      <c r="W367" s="14"/>
      <c r="X367" s="3" t="s">
        <v>1012</v>
      </c>
    </row>
    <row r="368" spans="1:24" x14ac:dyDescent="0.35">
      <c r="A368" s="12" t="s">
        <v>1013</v>
      </c>
      <c r="B368" s="3" t="s">
        <v>1014</v>
      </c>
      <c r="C368" s="4" t="s">
        <v>1015</v>
      </c>
      <c r="D368" s="5">
        <v>306</v>
      </c>
      <c r="E368" s="13">
        <v>1</v>
      </c>
      <c r="F368" s="13">
        <v>1</v>
      </c>
      <c r="G368" s="13">
        <v>1</v>
      </c>
      <c r="H368" s="13">
        <v>1</v>
      </c>
      <c r="I368" s="13">
        <v>1</v>
      </c>
      <c r="J368" s="13">
        <v>1</v>
      </c>
      <c r="K368" s="13">
        <v>1</v>
      </c>
      <c r="L368" s="13">
        <v>1</v>
      </c>
      <c r="M368" s="13">
        <v>1</v>
      </c>
      <c r="N368" s="13">
        <v>1</v>
      </c>
      <c r="O368" s="13">
        <v>1</v>
      </c>
      <c r="P368" s="13">
        <v>1</v>
      </c>
      <c r="Q368" s="13">
        <f>COUNT(E368:P368)</f>
        <v>12</v>
      </c>
      <c r="R368" s="13">
        <f>SUM(E368:P368)</f>
        <v>12</v>
      </c>
      <c r="S368" s="14">
        <v>1</v>
      </c>
      <c r="T368" s="15"/>
      <c r="U368" s="15"/>
      <c r="V368" s="14"/>
      <c r="W368" s="14"/>
      <c r="X368" s="3" t="s">
        <v>1016</v>
      </c>
    </row>
    <row r="369" spans="1:24" x14ac:dyDescent="0.35">
      <c r="A369" s="12" t="s">
        <v>316</v>
      </c>
      <c r="B369" s="3" t="s">
        <v>317</v>
      </c>
      <c r="C369" s="4" t="s">
        <v>1017</v>
      </c>
      <c r="D369" s="5">
        <v>306</v>
      </c>
      <c r="E369" s="13">
        <v>7</v>
      </c>
      <c r="F369" s="13">
        <v>7</v>
      </c>
      <c r="G369" s="13">
        <v>7</v>
      </c>
      <c r="H369" s="13">
        <v>6</v>
      </c>
      <c r="I369" s="13">
        <v>6</v>
      </c>
      <c r="J369" s="13">
        <v>6</v>
      </c>
      <c r="K369" s="13">
        <v>6</v>
      </c>
      <c r="L369" s="13">
        <v>6</v>
      </c>
      <c r="M369" s="13">
        <v>6</v>
      </c>
      <c r="N369" s="13">
        <v>6</v>
      </c>
      <c r="O369" s="13">
        <v>6</v>
      </c>
      <c r="P369" s="13">
        <v>6</v>
      </c>
      <c r="Q369" s="13">
        <f>COUNT(E369:P369)</f>
        <v>12</v>
      </c>
      <c r="R369" s="13">
        <f>SUM(E369:P369)</f>
        <v>75</v>
      </c>
      <c r="S369" s="14">
        <v>6.25</v>
      </c>
      <c r="T369" s="15">
        <v>281808</v>
      </c>
      <c r="U369" s="15">
        <v>0</v>
      </c>
      <c r="V369" s="14"/>
      <c r="W369" s="14"/>
      <c r="X369" s="3" t="s">
        <v>1018</v>
      </c>
    </row>
    <row r="370" spans="1:24" x14ac:dyDescent="0.35">
      <c r="A370" s="12" t="s">
        <v>71</v>
      </c>
      <c r="B370" s="3" t="s">
        <v>72</v>
      </c>
      <c r="C370" s="4" t="s">
        <v>1019</v>
      </c>
      <c r="D370" s="5">
        <v>306</v>
      </c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4"/>
      <c r="T370" s="15"/>
      <c r="U370" s="15"/>
      <c r="V370" s="14"/>
      <c r="W370" s="14"/>
      <c r="X370" s="3" t="s">
        <v>1020</v>
      </c>
    </row>
    <row r="371" spans="1:24" x14ac:dyDescent="0.35">
      <c r="A371" s="12" t="s">
        <v>985</v>
      </c>
      <c r="B371" s="3" t="s">
        <v>986</v>
      </c>
      <c r="C371" s="4" t="s">
        <v>1021</v>
      </c>
      <c r="D371" s="5">
        <v>306</v>
      </c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4"/>
      <c r="T371" s="15"/>
      <c r="U371" s="15"/>
      <c r="V371" s="14"/>
      <c r="W371" s="14"/>
      <c r="X371" s="3" t="s">
        <v>1022</v>
      </c>
    </row>
    <row r="372" spans="1:24" x14ac:dyDescent="0.35">
      <c r="A372" s="12" t="s">
        <v>19</v>
      </c>
      <c r="B372" s="3" t="s">
        <v>20</v>
      </c>
      <c r="C372" s="4" t="s">
        <v>1023</v>
      </c>
      <c r="D372" s="5">
        <v>306</v>
      </c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4"/>
      <c r="T372" s="15"/>
      <c r="U372" s="15"/>
      <c r="V372" s="14"/>
      <c r="W372" s="14"/>
      <c r="X372" s="3" t="s">
        <v>1024</v>
      </c>
    </row>
    <row r="373" spans="1:24" x14ac:dyDescent="0.35">
      <c r="A373" s="12" t="s">
        <v>1025</v>
      </c>
      <c r="B373" s="3" t="s">
        <v>1026</v>
      </c>
      <c r="C373" s="4" t="s">
        <v>1027</v>
      </c>
      <c r="D373" s="5">
        <v>306</v>
      </c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4"/>
      <c r="T373" s="15"/>
      <c r="U373" s="15"/>
      <c r="V373" s="14"/>
      <c r="W373" s="14"/>
      <c r="X373" s="3" t="s">
        <v>1028</v>
      </c>
    </row>
    <row r="374" spans="1:24" x14ac:dyDescent="0.35">
      <c r="A374" s="12" t="s">
        <v>1029</v>
      </c>
      <c r="B374" s="3" t="s">
        <v>1030</v>
      </c>
      <c r="C374" s="4" t="s">
        <v>1031</v>
      </c>
      <c r="D374" s="5">
        <v>306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4"/>
      <c r="T374" s="15"/>
      <c r="U374" s="15"/>
      <c r="V374" s="14"/>
      <c r="W374" s="14"/>
      <c r="X374" s="3" t="s">
        <v>1032</v>
      </c>
    </row>
    <row r="375" spans="1:24" x14ac:dyDescent="0.35">
      <c r="A375" s="12" t="s">
        <v>985</v>
      </c>
      <c r="B375" s="3" t="s">
        <v>1033</v>
      </c>
      <c r="C375" s="4" t="s">
        <v>1034</v>
      </c>
      <c r="D375" s="5">
        <v>306</v>
      </c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4"/>
      <c r="T375" s="15"/>
      <c r="U375" s="15"/>
      <c r="V375" s="14"/>
      <c r="W375" s="14"/>
      <c r="X375" s="3" t="s">
        <v>1035</v>
      </c>
    </row>
    <row r="376" spans="1:24" x14ac:dyDescent="0.35">
      <c r="A376" s="12" t="s">
        <v>360</v>
      </c>
      <c r="B376" s="3" t="s">
        <v>361</v>
      </c>
      <c r="C376" s="4" t="s">
        <v>1036</v>
      </c>
      <c r="D376" s="5">
        <v>306</v>
      </c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4"/>
      <c r="T376" s="15"/>
      <c r="U376" s="15"/>
      <c r="V376" s="14"/>
      <c r="W376" s="14"/>
      <c r="X376" s="3" t="s">
        <v>1037</v>
      </c>
    </row>
    <row r="377" spans="1:24" x14ac:dyDescent="0.35">
      <c r="A377" s="12" t="s">
        <v>1038</v>
      </c>
      <c r="B377" s="3" t="s">
        <v>1039</v>
      </c>
      <c r="C377" s="4" t="s">
        <v>1040</v>
      </c>
      <c r="D377" s="5">
        <v>306</v>
      </c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4"/>
      <c r="T377" s="15"/>
      <c r="U377" s="15"/>
      <c r="V377" s="14"/>
      <c r="W377" s="14"/>
      <c r="X377" s="3" t="s">
        <v>1041</v>
      </c>
    </row>
    <row r="378" spans="1:24" x14ac:dyDescent="0.35">
      <c r="A378" s="12" t="s">
        <v>51</v>
      </c>
      <c r="B378" s="3" t="s">
        <v>52</v>
      </c>
      <c r="C378" s="4" t="s">
        <v>1042</v>
      </c>
      <c r="D378" s="5">
        <v>306</v>
      </c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4"/>
      <c r="T378" s="15"/>
      <c r="U378" s="15"/>
      <c r="V378" s="14"/>
      <c r="W378" s="14"/>
      <c r="X378" s="3" t="s">
        <v>1043</v>
      </c>
    </row>
    <row r="379" spans="1:24" x14ac:dyDescent="0.35">
      <c r="A379" s="12" t="s">
        <v>71</v>
      </c>
      <c r="B379" s="3" t="s">
        <v>72</v>
      </c>
      <c r="C379" s="4" t="s">
        <v>1044</v>
      </c>
      <c r="D379" s="5">
        <v>306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3">
        <v>1</v>
      </c>
      <c r="O379" s="13">
        <v>1</v>
      </c>
      <c r="P379" s="13">
        <v>1</v>
      </c>
      <c r="Q379" s="13">
        <f>COUNT(E379:P379)</f>
        <v>3</v>
      </c>
      <c r="R379" s="13">
        <f>SUM(E379:P379)</f>
        <v>3</v>
      </c>
      <c r="S379" s="14">
        <v>1</v>
      </c>
      <c r="T379" s="15"/>
      <c r="U379" s="15"/>
      <c r="V379" s="14"/>
      <c r="W379" s="14"/>
      <c r="X379" s="3" t="s">
        <v>1045</v>
      </c>
    </row>
    <row r="380" spans="1:24" x14ac:dyDescent="0.35">
      <c r="A380" s="12" t="s">
        <v>1013</v>
      </c>
      <c r="B380" s="3" t="s">
        <v>1014</v>
      </c>
      <c r="C380" s="4" t="s">
        <v>1046</v>
      </c>
      <c r="D380" s="5">
        <v>306</v>
      </c>
      <c r="E380" s="13"/>
      <c r="F380" s="13"/>
      <c r="G380" s="13"/>
      <c r="H380" s="13"/>
      <c r="I380" s="13"/>
      <c r="J380" s="13"/>
      <c r="K380" s="13"/>
      <c r="L380" s="13"/>
      <c r="M380" s="13"/>
      <c r="N380" s="13">
        <v>1</v>
      </c>
      <c r="O380" s="13">
        <v>1</v>
      </c>
      <c r="P380" s="13">
        <v>1</v>
      </c>
      <c r="Q380" s="13">
        <f>COUNT(E380:P380)</f>
        <v>3</v>
      </c>
      <c r="R380" s="13">
        <f>SUM(E380:P380)</f>
        <v>3</v>
      </c>
      <c r="S380" s="14">
        <v>1</v>
      </c>
      <c r="T380" s="15"/>
      <c r="U380" s="15"/>
      <c r="V380" s="14"/>
      <c r="W380" s="14"/>
      <c r="X380" s="3" t="s">
        <v>1047</v>
      </c>
    </row>
    <row r="381" spans="1:24" x14ac:dyDescent="0.35">
      <c r="A381" s="12" t="s">
        <v>1013</v>
      </c>
      <c r="B381" s="3" t="s">
        <v>1014</v>
      </c>
      <c r="C381" s="4" t="s">
        <v>1048</v>
      </c>
      <c r="D381" s="5">
        <v>306</v>
      </c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4"/>
      <c r="T381" s="15"/>
      <c r="U381" s="15"/>
      <c r="V381" s="14"/>
      <c r="W381" s="14"/>
      <c r="X381" s="3" t="s">
        <v>1049</v>
      </c>
    </row>
    <row r="382" spans="1:24" x14ac:dyDescent="0.35">
      <c r="A382" s="12" t="s">
        <v>1050</v>
      </c>
      <c r="B382" s="3" t="s">
        <v>1051</v>
      </c>
      <c r="C382" s="4" t="s">
        <v>1052</v>
      </c>
      <c r="D382" s="5">
        <v>306</v>
      </c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4"/>
      <c r="T382" s="15"/>
      <c r="U382" s="15"/>
      <c r="V382" s="14"/>
      <c r="W382" s="14"/>
      <c r="X382" s="3" t="s">
        <v>1053</v>
      </c>
    </row>
    <row r="383" spans="1:24" x14ac:dyDescent="0.35">
      <c r="A383" s="12" t="s">
        <v>1050</v>
      </c>
      <c r="B383" s="3" t="s">
        <v>1051</v>
      </c>
      <c r="C383" s="4" t="s">
        <v>1054</v>
      </c>
      <c r="D383" s="5">
        <v>306</v>
      </c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4"/>
      <c r="T383" s="15"/>
      <c r="U383" s="15"/>
      <c r="V383" s="14"/>
      <c r="W383" s="14"/>
      <c r="X383" s="3" t="s">
        <v>1055</v>
      </c>
    </row>
    <row r="384" spans="1:24" x14ac:dyDescent="0.35">
      <c r="A384" s="12" t="s">
        <v>71</v>
      </c>
      <c r="B384" s="3" t="s">
        <v>72</v>
      </c>
      <c r="C384" s="4" t="s">
        <v>1056</v>
      </c>
      <c r="D384" s="5">
        <v>306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4"/>
      <c r="T384" s="15"/>
      <c r="U384" s="15"/>
      <c r="V384" s="14"/>
      <c r="W384" s="14"/>
      <c r="X384" s="3" t="s">
        <v>1057</v>
      </c>
    </row>
    <row r="385" spans="1:24" x14ac:dyDescent="0.35">
      <c r="A385" s="12" t="s">
        <v>1058</v>
      </c>
      <c r="B385" s="3" t="s">
        <v>1059</v>
      </c>
      <c r="C385" s="4" t="s">
        <v>1060</v>
      </c>
      <c r="D385" s="5">
        <v>306</v>
      </c>
      <c r="E385" s="13"/>
      <c r="F385" s="13"/>
      <c r="G385" s="13"/>
      <c r="H385" s="13"/>
      <c r="I385" s="13"/>
      <c r="J385" s="13"/>
      <c r="K385" s="13">
        <v>1</v>
      </c>
      <c r="L385" s="13">
        <v>1</v>
      </c>
      <c r="M385" s="13">
        <v>1</v>
      </c>
      <c r="N385" s="13">
        <v>1</v>
      </c>
      <c r="O385" s="13">
        <v>1</v>
      </c>
      <c r="P385" s="13">
        <v>1</v>
      </c>
      <c r="Q385" s="13">
        <f>COUNT(E385:P385)</f>
        <v>6</v>
      </c>
      <c r="R385" s="13">
        <f>SUM(E385:P385)</f>
        <v>6</v>
      </c>
      <c r="S385" s="14">
        <v>1</v>
      </c>
      <c r="T385" s="15"/>
      <c r="U385" s="15"/>
      <c r="V385" s="14"/>
      <c r="W385" s="14"/>
      <c r="X385" s="3" t="s">
        <v>1061</v>
      </c>
    </row>
    <row r="386" spans="1:24" x14ac:dyDescent="0.35">
      <c r="A386" s="12" t="s">
        <v>877</v>
      </c>
      <c r="B386" s="3" t="s">
        <v>1062</v>
      </c>
      <c r="C386" s="4" t="s">
        <v>1063</v>
      </c>
      <c r="D386" s="5">
        <v>306</v>
      </c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4"/>
      <c r="T386" s="15"/>
      <c r="U386" s="15"/>
      <c r="V386" s="14"/>
      <c r="W386" s="14"/>
      <c r="X386" s="3" t="s">
        <v>1064</v>
      </c>
    </row>
    <row r="387" spans="1:24" x14ac:dyDescent="0.35">
      <c r="A387" s="12" t="s">
        <v>1050</v>
      </c>
      <c r="B387" s="3" t="s">
        <v>1051</v>
      </c>
      <c r="C387" s="4" t="s">
        <v>1065</v>
      </c>
      <c r="D387" s="5">
        <v>306</v>
      </c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4"/>
      <c r="T387" s="15"/>
      <c r="U387" s="15"/>
      <c r="V387" s="14"/>
      <c r="W387" s="14"/>
      <c r="X387" s="3" t="s">
        <v>1066</v>
      </c>
    </row>
    <row r="388" spans="1:24" x14ac:dyDescent="0.35">
      <c r="A388" s="12" t="s">
        <v>462</v>
      </c>
      <c r="B388" s="3" t="s">
        <v>570</v>
      </c>
      <c r="C388" s="4" t="s">
        <v>1067</v>
      </c>
      <c r="D388" s="5">
        <v>306</v>
      </c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4"/>
      <c r="T388" s="15"/>
      <c r="U388" s="15"/>
      <c r="V388" s="14"/>
      <c r="W388" s="14"/>
      <c r="X388" s="3" t="s">
        <v>1068</v>
      </c>
    </row>
    <row r="389" spans="1:24" x14ac:dyDescent="0.35">
      <c r="A389" s="12" t="s">
        <v>1013</v>
      </c>
      <c r="B389" s="3" t="s">
        <v>1014</v>
      </c>
      <c r="C389" s="4" t="s">
        <v>1069</v>
      </c>
      <c r="D389" s="5">
        <v>306</v>
      </c>
      <c r="E389" s="13"/>
      <c r="F389" s="13"/>
      <c r="G389" s="13"/>
      <c r="H389" s="13">
        <v>1</v>
      </c>
      <c r="I389" s="13">
        <v>1</v>
      </c>
      <c r="J389" s="13">
        <v>1</v>
      </c>
      <c r="K389" s="13">
        <v>1</v>
      </c>
      <c r="L389" s="13">
        <v>1</v>
      </c>
      <c r="M389" s="13">
        <v>1</v>
      </c>
      <c r="N389" s="13">
        <v>1</v>
      </c>
      <c r="O389" s="13">
        <v>1</v>
      </c>
      <c r="P389" s="13">
        <v>1</v>
      </c>
      <c r="Q389" s="13">
        <f>COUNT(E389:P389)</f>
        <v>9</v>
      </c>
      <c r="R389" s="13">
        <f>SUM(E389:P389)</f>
        <v>9</v>
      </c>
      <c r="S389" s="14">
        <v>1</v>
      </c>
      <c r="T389" s="15"/>
      <c r="U389" s="15"/>
      <c r="V389" s="14"/>
      <c r="W389" s="14"/>
      <c r="X389" s="3" t="s">
        <v>1070</v>
      </c>
    </row>
    <row r="390" spans="1:24" x14ac:dyDescent="0.35">
      <c r="A390" s="12" t="s">
        <v>1013</v>
      </c>
      <c r="B390" s="3" t="s">
        <v>1014</v>
      </c>
      <c r="C390" s="4" t="s">
        <v>1071</v>
      </c>
      <c r="D390" s="5">
        <v>306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4"/>
      <c r="T390" s="15"/>
      <c r="U390" s="15"/>
      <c r="V390" s="14"/>
      <c r="W390" s="14"/>
      <c r="X390" s="3" t="s">
        <v>1072</v>
      </c>
    </row>
    <row r="391" spans="1:24" x14ac:dyDescent="0.35">
      <c r="A391" s="12" t="s">
        <v>1013</v>
      </c>
      <c r="B391" s="3" t="s">
        <v>1014</v>
      </c>
      <c r="C391" s="4" t="s">
        <v>1073</v>
      </c>
      <c r="D391" s="5">
        <v>306</v>
      </c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4"/>
      <c r="T391" s="15"/>
      <c r="U391" s="15"/>
      <c r="V391" s="14"/>
      <c r="W391" s="14"/>
      <c r="X391" s="3" t="s">
        <v>1074</v>
      </c>
    </row>
    <row r="392" spans="1:24" x14ac:dyDescent="0.35">
      <c r="A392" s="12" t="s">
        <v>1013</v>
      </c>
      <c r="B392" s="3" t="s">
        <v>1014</v>
      </c>
      <c r="C392" s="4" t="s">
        <v>1075</v>
      </c>
      <c r="D392" s="5">
        <v>306</v>
      </c>
      <c r="E392" s="13"/>
      <c r="F392" s="13"/>
      <c r="G392" s="13"/>
      <c r="H392" s="13">
        <v>1</v>
      </c>
      <c r="I392" s="13">
        <v>1</v>
      </c>
      <c r="J392" s="13">
        <v>1</v>
      </c>
      <c r="K392" s="13">
        <v>1</v>
      </c>
      <c r="L392" s="13">
        <v>1</v>
      </c>
      <c r="M392" s="13">
        <v>1</v>
      </c>
      <c r="N392" s="13">
        <v>1</v>
      </c>
      <c r="O392" s="13">
        <v>1</v>
      </c>
      <c r="P392" s="13">
        <v>1</v>
      </c>
      <c r="Q392" s="13">
        <f>COUNT(E392:P392)</f>
        <v>9</v>
      </c>
      <c r="R392" s="13">
        <f>SUM(E392:P392)</f>
        <v>9</v>
      </c>
      <c r="S392" s="14">
        <v>1</v>
      </c>
      <c r="T392" s="15"/>
      <c r="U392" s="15"/>
      <c r="V392" s="14"/>
      <c r="W392" s="14"/>
      <c r="X392" s="3" t="s">
        <v>1076</v>
      </c>
    </row>
    <row r="393" spans="1:24" x14ac:dyDescent="0.35">
      <c r="A393" s="12" t="s">
        <v>695</v>
      </c>
      <c r="B393" s="3" t="s">
        <v>696</v>
      </c>
      <c r="C393" s="4" t="s">
        <v>1077</v>
      </c>
      <c r="D393" s="5">
        <v>306</v>
      </c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4"/>
      <c r="T393" s="15"/>
      <c r="U393" s="15"/>
      <c r="V393" s="14"/>
      <c r="W393" s="14"/>
      <c r="X393" s="3" t="s">
        <v>1078</v>
      </c>
    </row>
    <row r="394" spans="1:24" x14ac:dyDescent="0.35">
      <c r="A394" s="12" t="s">
        <v>1013</v>
      </c>
      <c r="B394" s="3" t="s">
        <v>1014</v>
      </c>
      <c r="C394" s="4" t="s">
        <v>1079</v>
      </c>
      <c r="D394" s="5">
        <v>306</v>
      </c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4"/>
      <c r="T394" s="15"/>
      <c r="U394" s="15"/>
      <c r="V394" s="14"/>
      <c r="W394" s="14"/>
      <c r="X394" s="3" t="s">
        <v>1080</v>
      </c>
    </row>
    <row r="395" spans="1:24" x14ac:dyDescent="0.35">
      <c r="A395" s="12" t="s">
        <v>1081</v>
      </c>
      <c r="B395" s="3" t="s">
        <v>1082</v>
      </c>
      <c r="C395" s="4" t="s">
        <v>1083</v>
      </c>
      <c r="D395" s="5">
        <v>306</v>
      </c>
      <c r="E395" s="13"/>
      <c r="F395" s="13"/>
      <c r="G395" s="13"/>
      <c r="H395" s="13"/>
      <c r="I395" s="13"/>
      <c r="J395" s="13"/>
      <c r="K395" s="13">
        <v>1</v>
      </c>
      <c r="L395" s="13">
        <v>1</v>
      </c>
      <c r="M395" s="13">
        <v>1</v>
      </c>
      <c r="N395" s="13"/>
      <c r="O395" s="13"/>
      <c r="P395" s="13"/>
      <c r="Q395" s="13">
        <f>COUNT(E395:P395)</f>
        <v>3</v>
      </c>
      <c r="R395" s="13">
        <f>SUM(E395:P395)</f>
        <v>3</v>
      </c>
      <c r="S395" s="14">
        <v>1</v>
      </c>
      <c r="T395" s="15"/>
      <c r="U395" s="15"/>
      <c r="V395" s="14"/>
      <c r="W395" s="14"/>
      <c r="X395" s="3" t="s">
        <v>1084</v>
      </c>
    </row>
    <row r="396" spans="1:24" x14ac:dyDescent="0.35">
      <c r="A396" s="12" t="s">
        <v>1013</v>
      </c>
      <c r="B396" s="3" t="s">
        <v>1014</v>
      </c>
      <c r="C396" s="4" t="s">
        <v>1085</v>
      </c>
      <c r="D396" s="5">
        <v>306</v>
      </c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4"/>
      <c r="T396" s="15"/>
      <c r="U396" s="15"/>
      <c r="V396" s="14"/>
      <c r="W396" s="14"/>
      <c r="X396" s="3" t="s">
        <v>1086</v>
      </c>
    </row>
    <row r="397" spans="1:24" x14ac:dyDescent="0.35">
      <c r="A397" s="12" t="s">
        <v>1087</v>
      </c>
      <c r="B397" s="3" t="s">
        <v>1088</v>
      </c>
      <c r="C397" s="4" t="s">
        <v>1089</v>
      </c>
      <c r="D397" s="5">
        <v>306</v>
      </c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4"/>
      <c r="T397" s="15"/>
      <c r="U397" s="15"/>
      <c r="V397" s="14"/>
      <c r="W397" s="14"/>
      <c r="X397" s="3" t="s">
        <v>1090</v>
      </c>
    </row>
    <row r="398" spans="1:24" x14ac:dyDescent="0.35">
      <c r="A398" s="12" t="s">
        <v>344</v>
      </c>
      <c r="B398" s="3" t="s">
        <v>345</v>
      </c>
      <c r="C398" s="4" t="s">
        <v>1091</v>
      </c>
      <c r="D398" s="5">
        <v>306</v>
      </c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4"/>
      <c r="T398" s="15"/>
      <c r="U398" s="15"/>
      <c r="V398" s="14"/>
      <c r="W398" s="14"/>
      <c r="X398" s="3" t="s">
        <v>1092</v>
      </c>
    </row>
    <row r="399" spans="1:24" x14ac:dyDescent="0.35">
      <c r="A399" s="12" t="s">
        <v>985</v>
      </c>
      <c r="B399" s="3" t="s">
        <v>986</v>
      </c>
      <c r="C399" s="4" t="s">
        <v>1093</v>
      </c>
      <c r="D399" s="5">
        <v>306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4"/>
      <c r="T399" s="15"/>
      <c r="U399" s="15"/>
      <c r="V399" s="14"/>
      <c r="W399" s="14"/>
      <c r="X399" s="3" t="s">
        <v>1094</v>
      </c>
    </row>
    <row r="400" spans="1:24" x14ac:dyDescent="0.35">
      <c r="A400" s="12" t="s">
        <v>344</v>
      </c>
      <c r="B400" s="3" t="s">
        <v>345</v>
      </c>
      <c r="C400" s="4" t="s">
        <v>1095</v>
      </c>
      <c r="D400" s="5">
        <v>306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4"/>
      <c r="T400" s="15"/>
      <c r="U400" s="15"/>
      <c r="V400" s="14"/>
      <c r="W400" s="14"/>
      <c r="X400" s="3" t="s">
        <v>1096</v>
      </c>
    </row>
    <row r="401" spans="1:24" x14ac:dyDescent="0.35">
      <c r="A401" s="12" t="s">
        <v>989</v>
      </c>
      <c r="B401" s="3" t="s">
        <v>1097</v>
      </c>
      <c r="C401" s="4" t="s">
        <v>1098</v>
      </c>
      <c r="D401" s="5">
        <v>306</v>
      </c>
      <c r="E401" s="13">
        <v>1</v>
      </c>
      <c r="F401" s="13">
        <v>1</v>
      </c>
      <c r="G401" s="13">
        <v>1</v>
      </c>
      <c r="H401" s="13">
        <v>1</v>
      </c>
      <c r="I401" s="13">
        <v>1</v>
      </c>
      <c r="J401" s="13">
        <v>1</v>
      </c>
      <c r="K401" s="13">
        <v>1</v>
      </c>
      <c r="L401" s="13">
        <v>1</v>
      </c>
      <c r="M401" s="13">
        <v>1</v>
      </c>
      <c r="N401" s="13">
        <v>1</v>
      </c>
      <c r="O401" s="13">
        <v>1</v>
      </c>
      <c r="P401" s="13">
        <v>1</v>
      </c>
      <c r="Q401" s="13">
        <f>COUNT(E401:P401)</f>
        <v>12</v>
      </c>
      <c r="R401" s="13">
        <f>SUM(E401:P401)</f>
        <v>12</v>
      </c>
      <c r="S401" s="14">
        <v>1</v>
      </c>
      <c r="T401" s="15">
        <v>0</v>
      </c>
      <c r="U401" s="15">
        <v>0</v>
      </c>
      <c r="V401" s="14"/>
      <c r="W401" s="14"/>
      <c r="X401" s="3" t="s">
        <v>1099</v>
      </c>
    </row>
    <row r="402" spans="1:24" x14ac:dyDescent="0.35">
      <c r="A402" s="12" t="s">
        <v>207</v>
      </c>
      <c r="B402" s="3" t="s">
        <v>376</v>
      </c>
      <c r="C402" s="4" t="s">
        <v>1100</v>
      </c>
      <c r="D402" s="5">
        <v>306</v>
      </c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4"/>
      <c r="T402" s="15"/>
      <c r="U402" s="15"/>
      <c r="V402" s="14"/>
      <c r="W402" s="14"/>
      <c r="X402" s="3" t="s">
        <v>1101</v>
      </c>
    </row>
    <row r="403" spans="1:24" x14ac:dyDescent="0.35">
      <c r="A403" s="12" t="s">
        <v>322</v>
      </c>
      <c r="B403" s="3" t="s">
        <v>436</v>
      </c>
      <c r="C403" s="4" t="s">
        <v>1102</v>
      </c>
      <c r="D403" s="5">
        <v>306</v>
      </c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4"/>
      <c r="T403" s="15"/>
      <c r="U403" s="15"/>
      <c r="V403" s="14"/>
      <c r="W403" s="14"/>
      <c r="X403" s="3" t="s">
        <v>1103</v>
      </c>
    </row>
    <row r="404" spans="1:24" x14ac:dyDescent="0.35">
      <c r="A404" s="12" t="s">
        <v>128</v>
      </c>
      <c r="B404" s="3" t="s">
        <v>129</v>
      </c>
      <c r="C404" s="4" t="s">
        <v>1104</v>
      </c>
      <c r="D404" s="5">
        <v>306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4"/>
      <c r="T404" s="15"/>
      <c r="U404" s="15"/>
      <c r="V404" s="14"/>
      <c r="W404" s="14"/>
      <c r="X404" s="3" t="s">
        <v>1105</v>
      </c>
    </row>
    <row r="405" spans="1:24" x14ac:dyDescent="0.35">
      <c r="A405" s="12" t="s">
        <v>1106</v>
      </c>
      <c r="B405" s="3" t="s">
        <v>1107</v>
      </c>
      <c r="C405" s="4" t="s">
        <v>1108</v>
      </c>
      <c r="D405" s="5">
        <v>306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4"/>
      <c r="T405" s="15"/>
      <c r="U405" s="15"/>
      <c r="V405" s="14"/>
      <c r="W405" s="14"/>
      <c r="X405" s="3" t="s">
        <v>1109</v>
      </c>
    </row>
    <row r="406" spans="1:24" x14ac:dyDescent="0.35">
      <c r="A406" s="12" t="s">
        <v>854</v>
      </c>
      <c r="B406" s="3" t="s">
        <v>1110</v>
      </c>
      <c r="C406" s="4" t="s">
        <v>1111</v>
      </c>
      <c r="D406" s="5">
        <v>306</v>
      </c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4"/>
      <c r="T406" s="15"/>
      <c r="U406" s="15"/>
      <c r="V406" s="14"/>
      <c r="W406" s="14"/>
      <c r="X406" s="3" t="s">
        <v>1112</v>
      </c>
    </row>
    <row r="407" spans="1:24" x14ac:dyDescent="0.35">
      <c r="A407" s="12" t="s">
        <v>316</v>
      </c>
      <c r="B407" s="3" t="s">
        <v>317</v>
      </c>
      <c r="C407" s="4" t="s">
        <v>1113</v>
      </c>
      <c r="D407" s="5">
        <v>306</v>
      </c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4"/>
      <c r="T407" s="15"/>
      <c r="U407" s="15"/>
      <c r="V407" s="14"/>
      <c r="W407" s="14"/>
      <c r="X407" s="3" t="s">
        <v>1114</v>
      </c>
    </row>
    <row r="408" spans="1:24" x14ac:dyDescent="0.35">
      <c r="A408" s="12" t="s">
        <v>316</v>
      </c>
      <c r="B408" s="3" t="s">
        <v>317</v>
      </c>
      <c r="C408" s="4" t="s">
        <v>1115</v>
      </c>
      <c r="D408" s="5">
        <v>306</v>
      </c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4"/>
      <c r="T408" s="15"/>
      <c r="U408" s="15"/>
      <c r="V408" s="14"/>
      <c r="W408" s="14"/>
      <c r="X408" s="3" t="s">
        <v>1116</v>
      </c>
    </row>
    <row r="409" spans="1:24" x14ac:dyDescent="0.35">
      <c r="A409" s="12" t="s">
        <v>67</v>
      </c>
      <c r="B409" s="3" t="s">
        <v>68</v>
      </c>
      <c r="C409" s="4" t="s">
        <v>1117</v>
      </c>
      <c r="D409" s="5">
        <v>306</v>
      </c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4"/>
      <c r="T409" s="15"/>
      <c r="U409" s="15"/>
      <c r="V409" s="14"/>
      <c r="W409" s="14"/>
      <c r="X409" s="3" t="s">
        <v>1118</v>
      </c>
    </row>
    <row r="410" spans="1:24" x14ac:dyDescent="0.35">
      <c r="A410" s="12" t="s">
        <v>81</v>
      </c>
      <c r="B410" s="3" t="s">
        <v>82</v>
      </c>
      <c r="C410" s="4" t="s">
        <v>1119</v>
      </c>
      <c r="D410" s="5">
        <v>306</v>
      </c>
      <c r="E410" s="13">
        <v>1</v>
      </c>
      <c r="F410" s="13">
        <v>1</v>
      </c>
      <c r="G410" s="13">
        <v>1</v>
      </c>
      <c r="H410" s="13"/>
      <c r="I410" s="13"/>
      <c r="J410" s="13"/>
      <c r="K410" s="13">
        <v>1</v>
      </c>
      <c r="L410" s="13">
        <v>1</v>
      </c>
      <c r="M410" s="13">
        <v>1</v>
      </c>
      <c r="N410" s="13">
        <v>1</v>
      </c>
      <c r="O410" s="13">
        <v>1</v>
      </c>
      <c r="P410" s="13">
        <v>1</v>
      </c>
      <c r="Q410" s="13">
        <f>COUNT(E410:P410)</f>
        <v>9</v>
      </c>
      <c r="R410" s="13">
        <f>SUM(E410:P410)</f>
        <v>9</v>
      </c>
      <c r="S410" s="14">
        <v>1</v>
      </c>
      <c r="T410" s="15"/>
      <c r="U410" s="15"/>
      <c r="V410" s="14"/>
      <c r="W410" s="14"/>
      <c r="X410" s="3" t="s">
        <v>1120</v>
      </c>
    </row>
    <row r="411" spans="1:24" x14ac:dyDescent="0.35">
      <c r="A411" s="12" t="s">
        <v>1121</v>
      </c>
      <c r="B411" s="3" t="s">
        <v>1122</v>
      </c>
      <c r="C411" s="4" t="s">
        <v>1123</v>
      </c>
      <c r="D411" s="5">
        <v>306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>
        <v>1</v>
      </c>
      <c r="O411" s="13">
        <v>1</v>
      </c>
      <c r="P411" s="13">
        <v>1</v>
      </c>
      <c r="Q411" s="13">
        <f>COUNT(E411:P411)</f>
        <v>3</v>
      </c>
      <c r="R411" s="13">
        <f>SUM(E411:P411)</f>
        <v>3</v>
      </c>
      <c r="S411" s="14">
        <v>1</v>
      </c>
      <c r="T411" s="15"/>
      <c r="U411" s="15"/>
      <c r="V411" s="14"/>
      <c r="W411" s="14"/>
      <c r="X411" s="3" t="s">
        <v>1124</v>
      </c>
    </row>
    <row r="412" spans="1:24" x14ac:dyDescent="0.35">
      <c r="A412" s="12" t="s">
        <v>236</v>
      </c>
      <c r="B412" s="3" t="s">
        <v>496</v>
      </c>
      <c r="C412" s="4" t="s">
        <v>1125</v>
      </c>
      <c r="D412" s="5">
        <v>306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4"/>
      <c r="T412" s="15"/>
      <c r="U412" s="15"/>
      <c r="V412" s="14"/>
      <c r="W412" s="14"/>
      <c r="X412" s="3" t="s">
        <v>1126</v>
      </c>
    </row>
    <row r="413" spans="1:24" x14ac:dyDescent="0.35">
      <c r="A413" s="12" t="s">
        <v>128</v>
      </c>
      <c r="B413" s="3" t="s">
        <v>129</v>
      </c>
      <c r="C413" s="4" t="s">
        <v>1127</v>
      </c>
      <c r="D413" s="5">
        <v>306</v>
      </c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4"/>
      <c r="T413" s="15"/>
      <c r="U413" s="15"/>
      <c r="V413" s="14"/>
      <c r="W413" s="14"/>
      <c r="X413" s="3" t="s">
        <v>1128</v>
      </c>
    </row>
    <row r="414" spans="1:24" x14ac:dyDescent="0.35">
      <c r="A414" s="12" t="s">
        <v>19</v>
      </c>
      <c r="B414" s="3" t="s">
        <v>85</v>
      </c>
      <c r="C414" s="4" t="s">
        <v>1129</v>
      </c>
      <c r="D414" s="5">
        <v>306</v>
      </c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4"/>
      <c r="T414" s="15"/>
      <c r="U414" s="15"/>
      <c r="V414" s="14"/>
      <c r="W414" s="14"/>
      <c r="X414" s="3" t="s">
        <v>1130</v>
      </c>
    </row>
    <row r="415" spans="1:24" x14ac:dyDescent="0.35">
      <c r="A415" s="12" t="s">
        <v>1131</v>
      </c>
      <c r="B415" s="3" t="s">
        <v>1132</v>
      </c>
      <c r="C415" s="4" t="s">
        <v>1133</v>
      </c>
      <c r="D415" s="5">
        <v>306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4"/>
      <c r="T415" s="15"/>
      <c r="U415" s="15"/>
      <c r="V415" s="14"/>
      <c r="W415" s="14"/>
      <c r="X415" s="3" t="s">
        <v>1134</v>
      </c>
    </row>
    <row r="416" spans="1:24" x14ac:dyDescent="0.35">
      <c r="A416" s="12" t="s">
        <v>71</v>
      </c>
      <c r="B416" s="3" t="s">
        <v>72</v>
      </c>
      <c r="C416" s="4" t="s">
        <v>1135</v>
      </c>
      <c r="D416" s="5">
        <v>306</v>
      </c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4"/>
      <c r="T416" s="15"/>
      <c r="U416" s="15"/>
      <c r="V416" s="14"/>
      <c r="W416" s="14"/>
      <c r="X416" s="3" t="s">
        <v>1136</v>
      </c>
    </row>
    <row r="417" spans="1:24" x14ac:dyDescent="0.35">
      <c r="A417" s="12" t="s">
        <v>1137</v>
      </c>
      <c r="B417" s="3" t="s">
        <v>1138</v>
      </c>
      <c r="C417" s="4" t="s">
        <v>1139</v>
      </c>
      <c r="D417" s="5">
        <v>306</v>
      </c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4"/>
      <c r="T417" s="15"/>
      <c r="U417" s="15"/>
      <c r="V417" s="14"/>
      <c r="W417" s="14"/>
      <c r="X417" s="3" t="s">
        <v>1140</v>
      </c>
    </row>
    <row r="418" spans="1:24" x14ac:dyDescent="0.35">
      <c r="A418" s="12" t="s">
        <v>566</v>
      </c>
      <c r="B418" s="3" t="s">
        <v>1141</v>
      </c>
      <c r="C418" s="4" t="s">
        <v>1142</v>
      </c>
      <c r="D418" s="5">
        <v>306</v>
      </c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4"/>
      <c r="T418" s="15"/>
      <c r="U418" s="15"/>
      <c r="V418" s="14"/>
      <c r="W418" s="14"/>
      <c r="X418" s="3" t="s">
        <v>1143</v>
      </c>
    </row>
    <row r="419" spans="1:24" x14ac:dyDescent="0.35">
      <c r="A419" s="12" t="s">
        <v>962</v>
      </c>
      <c r="B419" s="3" t="s">
        <v>963</v>
      </c>
      <c r="C419" s="4" t="s">
        <v>1144</v>
      </c>
      <c r="D419" s="5">
        <v>306</v>
      </c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4"/>
      <c r="T419" s="15"/>
      <c r="U419" s="15"/>
      <c r="V419" s="14"/>
      <c r="W419" s="14"/>
      <c r="X419" s="3" t="s">
        <v>1145</v>
      </c>
    </row>
    <row r="420" spans="1:24" x14ac:dyDescent="0.35">
      <c r="A420" s="12" t="s">
        <v>67</v>
      </c>
      <c r="B420" s="3" t="s">
        <v>68</v>
      </c>
      <c r="C420" s="4" t="s">
        <v>1146</v>
      </c>
      <c r="D420" s="5">
        <v>306</v>
      </c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4"/>
      <c r="T420" s="15"/>
      <c r="U420" s="15"/>
      <c r="V420" s="14"/>
      <c r="W420" s="14"/>
      <c r="X420" s="3" t="s">
        <v>1147</v>
      </c>
    </row>
    <row r="421" spans="1:24" x14ac:dyDescent="0.35">
      <c r="A421" s="12" t="s">
        <v>19</v>
      </c>
      <c r="B421" s="3" t="s">
        <v>85</v>
      </c>
      <c r="C421" s="4" t="s">
        <v>1148</v>
      </c>
      <c r="D421" s="5">
        <v>306</v>
      </c>
      <c r="E421" s="13">
        <v>1</v>
      </c>
      <c r="F421" s="13">
        <v>1</v>
      </c>
      <c r="G421" s="13">
        <v>1</v>
      </c>
      <c r="H421" s="13">
        <v>1</v>
      </c>
      <c r="I421" s="13">
        <v>1</v>
      </c>
      <c r="J421" s="13">
        <v>1</v>
      </c>
      <c r="K421" s="13">
        <v>1</v>
      </c>
      <c r="L421" s="13">
        <v>1</v>
      </c>
      <c r="M421" s="13">
        <v>1</v>
      </c>
      <c r="N421" s="13">
        <v>1</v>
      </c>
      <c r="O421" s="13">
        <v>1</v>
      </c>
      <c r="P421" s="13">
        <v>1</v>
      </c>
      <c r="Q421" s="13">
        <f>COUNT(E421:P421)</f>
        <v>12</v>
      </c>
      <c r="R421" s="13">
        <f>SUM(E421:P421)</f>
        <v>12</v>
      </c>
      <c r="S421" s="14">
        <v>1</v>
      </c>
      <c r="T421" s="15"/>
      <c r="U421" s="15">
        <v>0</v>
      </c>
      <c r="V421" s="14"/>
      <c r="W421" s="14"/>
      <c r="X421" s="3" t="s">
        <v>1149</v>
      </c>
    </row>
    <row r="422" spans="1:24" x14ac:dyDescent="0.35">
      <c r="A422" s="12" t="s">
        <v>98</v>
      </c>
      <c r="B422" s="3" t="s">
        <v>99</v>
      </c>
      <c r="C422" s="4" t="s">
        <v>1150</v>
      </c>
      <c r="D422" s="5">
        <v>306</v>
      </c>
      <c r="E422" s="13"/>
      <c r="F422" s="13"/>
      <c r="G422" s="13"/>
      <c r="H422" s="13">
        <v>1</v>
      </c>
      <c r="I422" s="13">
        <v>1</v>
      </c>
      <c r="J422" s="13">
        <v>1</v>
      </c>
      <c r="K422" s="13">
        <v>1</v>
      </c>
      <c r="L422" s="13">
        <v>1</v>
      </c>
      <c r="M422" s="13">
        <v>1</v>
      </c>
      <c r="N422" s="13"/>
      <c r="O422" s="13"/>
      <c r="P422" s="13"/>
      <c r="Q422" s="13">
        <f>COUNT(E422:P422)</f>
        <v>6</v>
      </c>
      <c r="R422" s="13">
        <f>SUM(E422:P422)</f>
        <v>6</v>
      </c>
      <c r="S422" s="14">
        <v>1</v>
      </c>
      <c r="T422" s="15"/>
      <c r="U422" s="15"/>
      <c r="V422" s="14"/>
      <c r="W422" s="14"/>
      <c r="X422" s="3" t="s">
        <v>1151</v>
      </c>
    </row>
    <row r="423" spans="1:24" x14ac:dyDescent="0.35">
      <c r="A423" s="12" t="s">
        <v>1050</v>
      </c>
      <c r="B423" s="3" t="s">
        <v>1051</v>
      </c>
      <c r="C423" s="4" t="s">
        <v>1152</v>
      </c>
      <c r="D423" s="5">
        <v>306</v>
      </c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4"/>
      <c r="T423" s="15"/>
      <c r="U423" s="15"/>
      <c r="V423" s="14"/>
      <c r="W423" s="14"/>
      <c r="X423" s="3" t="s">
        <v>1153</v>
      </c>
    </row>
    <row r="424" spans="1:24" x14ac:dyDescent="0.35">
      <c r="A424" s="12" t="s">
        <v>67</v>
      </c>
      <c r="B424" s="3" t="s">
        <v>68</v>
      </c>
      <c r="C424" s="4" t="s">
        <v>1154</v>
      </c>
      <c r="D424" s="5">
        <v>306</v>
      </c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4"/>
      <c r="T424" s="15"/>
      <c r="U424" s="15"/>
      <c r="V424" s="14"/>
      <c r="W424" s="14"/>
      <c r="X424" s="3" t="s">
        <v>1155</v>
      </c>
    </row>
    <row r="425" spans="1:24" x14ac:dyDescent="0.35">
      <c r="A425" s="12" t="s">
        <v>98</v>
      </c>
      <c r="B425" s="3" t="s">
        <v>99</v>
      </c>
      <c r="C425" s="4" t="s">
        <v>1156</v>
      </c>
      <c r="D425" s="5">
        <v>306</v>
      </c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4"/>
      <c r="T425" s="15"/>
      <c r="U425" s="15"/>
      <c r="V425" s="14"/>
      <c r="W425" s="14"/>
      <c r="X425" s="3" t="s">
        <v>1157</v>
      </c>
    </row>
    <row r="426" spans="1:24" x14ac:dyDescent="0.35">
      <c r="A426" s="12" t="s">
        <v>579</v>
      </c>
      <c r="B426" s="3" t="s">
        <v>1158</v>
      </c>
      <c r="C426" s="4" t="s">
        <v>1159</v>
      </c>
      <c r="D426" s="5">
        <v>306</v>
      </c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4"/>
      <c r="T426" s="15"/>
      <c r="U426" s="15"/>
      <c r="V426" s="14"/>
      <c r="W426" s="14"/>
      <c r="X426" s="3" t="s">
        <v>1160</v>
      </c>
    </row>
    <row r="427" spans="1:24" x14ac:dyDescent="0.35">
      <c r="A427" s="12" t="s">
        <v>1161</v>
      </c>
      <c r="B427" s="3" t="s">
        <v>1162</v>
      </c>
      <c r="C427" s="4" t="s">
        <v>1163</v>
      </c>
      <c r="D427" s="5">
        <v>306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4"/>
      <c r="T427" s="15"/>
      <c r="U427" s="15"/>
      <c r="V427" s="14"/>
      <c r="W427" s="14"/>
      <c r="X427" s="3" t="s">
        <v>1164</v>
      </c>
    </row>
    <row r="428" spans="1:24" x14ac:dyDescent="0.35">
      <c r="A428" s="12" t="s">
        <v>51</v>
      </c>
      <c r="B428" s="3" t="s">
        <v>52</v>
      </c>
      <c r="C428" s="4" t="s">
        <v>1165</v>
      </c>
      <c r="D428" s="5">
        <v>306</v>
      </c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4"/>
      <c r="T428" s="15"/>
      <c r="U428" s="15"/>
      <c r="V428" s="14"/>
      <c r="W428" s="14"/>
      <c r="X428" s="3" t="s">
        <v>1166</v>
      </c>
    </row>
    <row r="429" spans="1:24" x14ac:dyDescent="0.35">
      <c r="A429" s="12" t="s">
        <v>462</v>
      </c>
      <c r="B429" s="3" t="s">
        <v>570</v>
      </c>
      <c r="C429" s="4" t="s">
        <v>1167</v>
      </c>
      <c r="D429" s="5">
        <v>306</v>
      </c>
      <c r="E429" s="13"/>
      <c r="F429" s="13"/>
      <c r="G429" s="13"/>
      <c r="H429" s="13"/>
      <c r="I429" s="13"/>
      <c r="J429" s="13"/>
      <c r="K429" s="13"/>
      <c r="L429" s="13"/>
      <c r="M429" s="13"/>
      <c r="N429" s="13">
        <v>1</v>
      </c>
      <c r="O429" s="13">
        <v>1</v>
      </c>
      <c r="P429" s="13">
        <v>1</v>
      </c>
      <c r="Q429" s="13">
        <f>COUNT(E429:P429)</f>
        <v>3</v>
      </c>
      <c r="R429" s="13">
        <f>SUM(E429:P429)</f>
        <v>3</v>
      </c>
      <c r="S429" s="14">
        <v>1</v>
      </c>
      <c r="T429" s="15">
        <v>0</v>
      </c>
      <c r="U429" s="15">
        <v>0</v>
      </c>
      <c r="V429" s="14"/>
      <c r="W429" s="14"/>
      <c r="X429" s="3" t="s">
        <v>1168</v>
      </c>
    </row>
    <row r="430" spans="1:24" x14ac:dyDescent="0.35">
      <c r="A430" s="12" t="s">
        <v>207</v>
      </c>
      <c r="B430" s="3" t="s">
        <v>376</v>
      </c>
      <c r="C430" s="4" t="s">
        <v>1169</v>
      </c>
      <c r="D430" s="5">
        <v>306</v>
      </c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4"/>
      <c r="T430" s="15"/>
      <c r="U430" s="15"/>
      <c r="V430" s="14"/>
      <c r="W430" s="14"/>
      <c r="X430" s="3" t="s">
        <v>1170</v>
      </c>
    </row>
    <row r="431" spans="1:24" x14ac:dyDescent="0.35">
      <c r="A431" s="12" t="s">
        <v>1171</v>
      </c>
      <c r="B431" s="3">
        <v>0</v>
      </c>
      <c r="C431" s="4" t="s">
        <v>1172</v>
      </c>
      <c r="D431" s="5">
        <v>306</v>
      </c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4"/>
      <c r="T431" s="15"/>
      <c r="U431" s="15"/>
      <c r="V431" s="14"/>
      <c r="W431" s="14"/>
      <c r="X431" s="3" t="s">
        <v>1173</v>
      </c>
    </row>
    <row r="432" spans="1:24" x14ac:dyDescent="0.35">
      <c r="A432" s="12" t="s">
        <v>708</v>
      </c>
      <c r="B432" s="3" t="s">
        <v>798</v>
      </c>
      <c r="C432" s="4" t="s">
        <v>1174</v>
      </c>
      <c r="D432" s="5">
        <v>306</v>
      </c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4"/>
      <c r="T432" s="15">
        <v>0</v>
      </c>
      <c r="U432" s="15">
        <v>0</v>
      </c>
      <c r="V432" s="14"/>
      <c r="W432" s="14"/>
      <c r="X432" s="3" t="s">
        <v>1175</v>
      </c>
    </row>
    <row r="433" spans="1:24" x14ac:dyDescent="0.35">
      <c r="A433" s="12" t="s">
        <v>332</v>
      </c>
      <c r="B433" s="3" t="s">
        <v>801</v>
      </c>
      <c r="C433" s="4" t="s">
        <v>1176</v>
      </c>
      <c r="D433" s="5">
        <v>306</v>
      </c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4"/>
      <c r="T433" s="15"/>
      <c r="U433" s="15"/>
      <c r="V433" s="14"/>
      <c r="W433" s="14"/>
      <c r="X433" s="3" t="s">
        <v>1177</v>
      </c>
    </row>
    <row r="434" spans="1:24" x14ac:dyDescent="0.35">
      <c r="A434" s="12" t="s">
        <v>336</v>
      </c>
      <c r="B434" s="3" t="s">
        <v>337</v>
      </c>
      <c r="C434" s="4" t="s">
        <v>1178</v>
      </c>
      <c r="D434" s="5">
        <v>306</v>
      </c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4"/>
      <c r="T434" s="15"/>
      <c r="U434" s="15"/>
      <c r="V434" s="14"/>
      <c r="W434" s="14"/>
      <c r="X434" s="3" t="s">
        <v>1179</v>
      </c>
    </row>
    <row r="435" spans="1:24" x14ac:dyDescent="0.35">
      <c r="A435" s="12" t="s">
        <v>1180</v>
      </c>
      <c r="B435" s="3" t="s">
        <v>1181</v>
      </c>
      <c r="C435" s="4" t="s">
        <v>1182</v>
      </c>
      <c r="D435" s="5">
        <v>306</v>
      </c>
      <c r="E435" s="13">
        <v>1</v>
      </c>
      <c r="F435" s="13">
        <v>1</v>
      </c>
      <c r="G435" s="13">
        <v>1</v>
      </c>
      <c r="H435" s="13">
        <v>1</v>
      </c>
      <c r="I435" s="13">
        <v>1</v>
      </c>
      <c r="J435" s="13">
        <v>1</v>
      </c>
      <c r="K435" s="13">
        <v>1</v>
      </c>
      <c r="L435" s="13">
        <v>1</v>
      </c>
      <c r="M435" s="13">
        <v>1</v>
      </c>
      <c r="N435" s="13">
        <v>1</v>
      </c>
      <c r="O435" s="13">
        <v>1</v>
      </c>
      <c r="P435" s="13">
        <v>1</v>
      </c>
      <c r="Q435" s="13">
        <f>COUNT(E435:P435)</f>
        <v>12</v>
      </c>
      <c r="R435" s="13">
        <f>SUM(E435:P435)</f>
        <v>12</v>
      </c>
      <c r="S435" s="14">
        <v>1</v>
      </c>
      <c r="T435" s="15">
        <v>0</v>
      </c>
      <c r="U435" s="15">
        <v>0</v>
      </c>
      <c r="V435" s="14"/>
      <c r="W435" s="14"/>
      <c r="X435" s="3" t="s">
        <v>1183</v>
      </c>
    </row>
    <row r="436" spans="1:24" x14ac:dyDescent="0.35">
      <c r="A436" s="12" t="s">
        <v>1171</v>
      </c>
      <c r="B436" s="3">
        <v>0</v>
      </c>
      <c r="C436" s="4" t="s">
        <v>1184</v>
      </c>
      <c r="D436" s="5">
        <v>306</v>
      </c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4"/>
      <c r="T436" s="15"/>
      <c r="U436" s="15"/>
      <c r="V436" s="14"/>
      <c r="W436" s="14"/>
      <c r="X436" s="3" t="s">
        <v>1185</v>
      </c>
    </row>
    <row r="437" spans="1:24" x14ac:dyDescent="0.35">
      <c r="A437" s="12" t="s">
        <v>1186</v>
      </c>
      <c r="B437" s="3" t="s">
        <v>1187</v>
      </c>
      <c r="C437" s="4" t="s">
        <v>1188</v>
      </c>
      <c r="D437" s="5">
        <v>306</v>
      </c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4"/>
      <c r="T437" s="15"/>
      <c r="U437" s="15"/>
      <c r="V437" s="14"/>
      <c r="W437" s="14"/>
      <c r="X437" s="3" t="s">
        <v>1189</v>
      </c>
    </row>
    <row r="438" spans="1:24" x14ac:dyDescent="0.35">
      <c r="A438" s="12" t="s">
        <v>332</v>
      </c>
      <c r="B438" s="3" t="s">
        <v>801</v>
      </c>
      <c r="C438" s="4" t="s">
        <v>1190</v>
      </c>
      <c r="D438" s="5">
        <v>306</v>
      </c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4"/>
      <c r="T438" s="15">
        <v>0</v>
      </c>
      <c r="U438" s="15"/>
      <c r="V438" s="14"/>
      <c r="W438" s="14"/>
      <c r="X438" s="3" t="s">
        <v>1191</v>
      </c>
    </row>
    <row r="439" spans="1:24" x14ac:dyDescent="0.35">
      <c r="A439" s="12" t="s">
        <v>220</v>
      </c>
      <c r="B439" s="3" t="s">
        <v>221</v>
      </c>
      <c r="C439" s="4" t="s">
        <v>1192</v>
      </c>
      <c r="D439" s="5">
        <v>306</v>
      </c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4"/>
      <c r="T439" s="15"/>
      <c r="U439" s="15"/>
      <c r="V439" s="14"/>
      <c r="W439" s="14"/>
      <c r="X439" s="3" t="s">
        <v>1193</v>
      </c>
    </row>
    <row r="440" spans="1:24" x14ac:dyDescent="0.35">
      <c r="A440" s="12" t="s">
        <v>354</v>
      </c>
      <c r="B440" s="3" t="s">
        <v>355</v>
      </c>
      <c r="C440" s="4" t="s">
        <v>1194</v>
      </c>
      <c r="D440" s="5">
        <v>306</v>
      </c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4"/>
      <c r="T440" s="15">
        <v>0</v>
      </c>
      <c r="U440" s="15"/>
      <c r="V440" s="14"/>
      <c r="W440" s="14"/>
      <c r="X440" s="3" t="s">
        <v>1195</v>
      </c>
    </row>
    <row r="441" spans="1:24" x14ac:dyDescent="0.35">
      <c r="A441" s="12" t="s">
        <v>1196</v>
      </c>
      <c r="B441" s="3" t="s">
        <v>1197</v>
      </c>
      <c r="C441" s="4" t="s">
        <v>1198</v>
      </c>
      <c r="D441" s="5">
        <v>306</v>
      </c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4"/>
      <c r="T441" s="15"/>
      <c r="U441" s="15"/>
      <c r="V441" s="14"/>
      <c r="W441" s="14"/>
      <c r="X441" s="3" t="s">
        <v>1199</v>
      </c>
    </row>
    <row r="442" spans="1:24" x14ac:dyDescent="0.35">
      <c r="A442" s="12" t="s">
        <v>1200</v>
      </c>
      <c r="B442" s="3" t="s">
        <v>1201</v>
      </c>
      <c r="C442" s="4" t="s">
        <v>1202</v>
      </c>
      <c r="D442" s="5">
        <v>306</v>
      </c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4"/>
      <c r="T442" s="15"/>
      <c r="U442" s="15"/>
      <c r="V442" s="14"/>
      <c r="W442" s="14"/>
      <c r="X442" s="3" t="s">
        <v>1203</v>
      </c>
    </row>
    <row r="443" spans="1:24" x14ac:dyDescent="0.35">
      <c r="A443" s="12" t="s">
        <v>1204</v>
      </c>
      <c r="B443" s="3" t="s">
        <v>1205</v>
      </c>
      <c r="C443" s="4" t="s">
        <v>1206</v>
      </c>
      <c r="D443" s="5">
        <v>306</v>
      </c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4"/>
      <c r="T443" s="15"/>
      <c r="U443" s="15"/>
      <c r="V443" s="14"/>
      <c r="W443" s="14"/>
      <c r="X443" s="3" t="s">
        <v>1207</v>
      </c>
    </row>
    <row r="444" spans="1:24" x14ac:dyDescent="0.35">
      <c r="A444" s="12" t="s">
        <v>1171</v>
      </c>
      <c r="B444" s="3">
        <v>0</v>
      </c>
      <c r="C444" s="4" t="s">
        <v>1208</v>
      </c>
      <c r="D444" s="5">
        <v>306</v>
      </c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4"/>
      <c r="T444" s="15"/>
      <c r="U444" s="15"/>
      <c r="V444" s="14"/>
      <c r="W444" s="14"/>
      <c r="X444" s="3" t="s">
        <v>1209</v>
      </c>
    </row>
    <row r="445" spans="1:24" x14ac:dyDescent="0.35">
      <c r="A445" s="12" t="s">
        <v>1171</v>
      </c>
      <c r="B445" s="3">
        <v>0</v>
      </c>
      <c r="C445" s="4" t="s">
        <v>1210</v>
      </c>
      <c r="D445" s="5">
        <v>306</v>
      </c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4"/>
      <c r="T445" s="15"/>
      <c r="U445" s="15"/>
      <c r="V445" s="14"/>
      <c r="W445" s="14"/>
      <c r="X445" s="3" t="s">
        <v>1211</v>
      </c>
    </row>
    <row r="446" spans="1:24" x14ac:dyDescent="0.35">
      <c r="A446" s="12" t="s">
        <v>220</v>
      </c>
      <c r="B446" s="3" t="s">
        <v>221</v>
      </c>
      <c r="C446" s="4" t="s">
        <v>1212</v>
      </c>
      <c r="D446" s="5">
        <v>306</v>
      </c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4"/>
      <c r="T446" s="15"/>
      <c r="U446" s="15"/>
      <c r="V446" s="14"/>
      <c r="W446" s="14"/>
      <c r="X446" s="3" t="s">
        <v>1213</v>
      </c>
    </row>
    <row r="447" spans="1:24" x14ac:dyDescent="0.35">
      <c r="A447" s="12" t="s">
        <v>220</v>
      </c>
      <c r="B447" s="3" t="s">
        <v>221</v>
      </c>
      <c r="C447" s="4" t="s">
        <v>1214</v>
      </c>
      <c r="D447" s="5">
        <v>306</v>
      </c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4"/>
      <c r="T447" s="15"/>
      <c r="U447" s="15"/>
      <c r="V447" s="14"/>
      <c r="W447" s="14"/>
      <c r="X447" s="3" t="s">
        <v>1215</v>
      </c>
    </row>
    <row r="448" spans="1:24" x14ac:dyDescent="0.35">
      <c r="A448" s="12" t="s">
        <v>220</v>
      </c>
      <c r="B448" s="3" t="s">
        <v>605</v>
      </c>
      <c r="C448" s="4" t="s">
        <v>1216</v>
      </c>
      <c r="D448" s="5">
        <v>306</v>
      </c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4"/>
      <c r="T448" s="15"/>
      <c r="U448" s="15"/>
      <c r="V448" s="14"/>
      <c r="W448" s="14"/>
      <c r="X448" s="3" t="s">
        <v>1217</v>
      </c>
    </row>
    <row r="449" spans="1:24" x14ac:dyDescent="0.35">
      <c r="A449" s="12" t="s">
        <v>220</v>
      </c>
      <c r="B449" s="3" t="s">
        <v>221</v>
      </c>
      <c r="C449" s="4" t="s">
        <v>1218</v>
      </c>
      <c r="D449" s="5">
        <v>306</v>
      </c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4"/>
      <c r="T449" s="15"/>
      <c r="U449" s="15"/>
      <c r="V449" s="14"/>
      <c r="W449" s="14"/>
      <c r="X449" s="3" t="s">
        <v>1219</v>
      </c>
    </row>
    <row r="450" spans="1:24" x14ac:dyDescent="0.35">
      <c r="A450" s="12" t="s">
        <v>1220</v>
      </c>
      <c r="B450" s="3" t="s">
        <v>1221</v>
      </c>
      <c r="C450" s="4" t="s">
        <v>1222</v>
      </c>
      <c r="D450" s="5">
        <v>306</v>
      </c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4"/>
      <c r="T450" s="15"/>
      <c r="U450" s="15"/>
      <c r="V450" s="14"/>
      <c r="W450" s="14"/>
      <c r="X450" s="3" t="s">
        <v>1223</v>
      </c>
    </row>
    <row r="451" spans="1:24" x14ac:dyDescent="0.35">
      <c r="A451" s="12" t="s">
        <v>1224</v>
      </c>
      <c r="B451" s="3" t="s">
        <v>1225</v>
      </c>
      <c r="C451" s="4" t="s">
        <v>1226</v>
      </c>
      <c r="D451" s="5">
        <v>306</v>
      </c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4"/>
      <c r="T451" s="15"/>
      <c r="U451" s="15"/>
      <c r="V451" s="14"/>
      <c r="W451" s="14"/>
      <c r="X451" s="3" t="s">
        <v>1227</v>
      </c>
    </row>
    <row r="452" spans="1:24" x14ac:dyDescent="0.35">
      <c r="A452" s="12" t="s">
        <v>672</v>
      </c>
      <c r="B452" s="3" t="s">
        <v>673</v>
      </c>
      <c r="C452" s="4" t="s">
        <v>1228</v>
      </c>
      <c r="D452" s="5">
        <v>306</v>
      </c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4"/>
      <c r="T452" s="15"/>
      <c r="U452" s="15"/>
      <c r="V452" s="14"/>
      <c r="W452" s="14"/>
      <c r="X452" s="3" t="s">
        <v>1229</v>
      </c>
    </row>
    <row r="453" spans="1:24" x14ac:dyDescent="0.35">
      <c r="A453" s="12" t="s">
        <v>220</v>
      </c>
      <c r="B453" s="3" t="s">
        <v>605</v>
      </c>
      <c r="C453" s="4" t="s">
        <v>1230</v>
      </c>
      <c r="D453" s="5">
        <v>306</v>
      </c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4"/>
      <c r="T453" s="15"/>
      <c r="U453" s="15"/>
      <c r="V453" s="14"/>
      <c r="W453" s="14"/>
      <c r="X453" s="3" t="s">
        <v>1231</v>
      </c>
    </row>
    <row r="454" spans="1:24" x14ac:dyDescent="0.35">
      <c r="A454" s="12" t="s">
        <v>408</v>
      </c>
      <c r="B454" s="3" t="s">
        <v>409</v>
      </c>
      <c r="C454" s="4" t="s">
        <v>1232</v>
      </c>
      <c r="D454" s="5">
        <v>306</v>
      </c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4"/>
      <c r="T454" s="15"/>
      <c r="U454" s="15"/>
      <c r="V454" s="14"/>
      <c r="W454" s="14"/>
      <c r="X454" s="3" t="s">
        <v>1233</v>
      </c>
    </row>
    <row r="455" spans="1:24" x14ac:dyDescent="0.35">
      <c r="A455" s="12" t="s">
        <v>220</v>
      </c>
      <c r="B455" s="3" t="s">
        <v>221</v>
      </c>
      <c r="C455" s="4" t="s">
        <v>1234</v>
      </c>
      <c r="D455" s="5">
        <v>306</v>
      </c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4"/>
      <c r="T455" s="15"/>
      <c r="U455" s="15"/>
      <c r="V455" s="14"/>
      <c r="W455" s="14"/>
      <c r="X455" s="3" t="s">
        <v>1235</v>
      </c>
    </row>
    <row r="456" spans="1:24" x14ac:dyDescent="0.35">
      <c r="A456" s="12" t="s">
        <v>1236</v>
      </c>
      <c r="B456" s="3" t="s">
        <v>1237</v>
      </c>
      <c r="C456" s="4" t="s">
        <v>1238</v>
      </c>
      <c r="D456" s="5">
        <v>306</v>
      </c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4"/>
      <c r="T456" s="15"/>
      <c r="U456" s="15"/>
      <c r="V456" s="14"/>
      <c r="W456" s="14"/>
      <c r="X456" s="3" t="s">
        <v>1239</v>
      </c>
    </row>
    <row r="457" spans="1:24" x14ac:dyDescent="0.35">
      <c r="A457" s="12" t="s">
        <v>408</v>
      </c>
      <c r="B457" s="3" t="s">
        <v>409</v>
      </c>
      <c r="C457" s="4" t="s">
        <v>1240</v>
      </c>
      <c r="D457" s="5">
        <v>306</v>
      </c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4"/>
      <c r="T457" s="15"/>
      <c r="U457" s="15"/>
      <c r="V457" s="14"/>
      <c r="W457" s="14"/>
      <c r="X457" s="3" t="s">
        <v>1241</v>
      </c>
    </row>
    <row r="458" spans="1:24" x14ac:dyDescent="0.35">
      <c r="A458" s="12" t="s">
        <v>1171</v>
      </c>
      <c r="B458" s="3">
        <v>0</v>
      </c>
      <c r="C458" s="4" t="s">
        <v>1242</v>
      </c>
      <c r="D458" s="5">
        <v>306</v>
      </c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4"/>
      <c r="T458" s="15"/>
      <c r="U458" s="15"/>
      <c r="V458" s="14"/>
      <c r="W458" s="14"/>
      <c r="X458" s="3" t="s">
        <v>1243</v>
      </c>
    </row>
    <row r="459" spans="1:24" x14ac:dyDescent="0.35">
      <c r="A459" s="12" t="s">
        <v>19</v>
      </c>
      <c r="B459" s="3" t="s">
        <v>85</v>
      </c>
      <c r="C459" s="4" t="s">
        <v>1244</v>
      </c>
      <c r="D459" s="5">
        <v>306</v>
      </c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4"/>
      <c r="T459" s="15"/>
      <c r="U459" s="15"/>
      <c r="V459" s="14"/>
      <c r="W459" s="14"/>
      <c r="X459" s="3" t="s">
        <v>1245</v>
      </c>
    </row>
    <row r="460" spans="1:24" x14ac:dyDescent="0.35">
      <c r="A460" s="12" t="s">
        <v>220</v>
      </c>
      <c r="B460" s="3" t="s">
        <v>676</v>
      </c>
      <c r="C460" s="4" t="s">
        <v>1246</v>
      </c>
      <c r="D460" s="5">
        <v>306</v>
      </c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4"/>
      <c r="T460" s="15"/>
      <c r="U460" s="15"/>
      <c r="V460" s="14"/>
      <c r="W460" s="14"/>
      <c r="X460" s="3" t="s">
        <v>1247</v>
      </c>
    </row>
    <row r="461" spans="1:24" x14ac:dyDescent="0.35">
      <c r="A461" s="12" t="s">
        <v>732</v>
      </c>
      <c r="B461" s="3" t="s">
        <v>733</v>
      </c>
      <c r="C461" s="4" t="s">
        <v>1248</v>
      </c>
      <c r="D461" s="5">
        <v>306</v>
      </c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4"/>
      <c r="T461" s="15"/>
      <c r="U461" s="15"/>
      <c r="V461" s="14"/>
      <c r="W461" s="14"/>
      <c r="X461" s="3" t="s">
        <v>1249</v>
      </c>
    </row>
    <row r="462" spans="1:24" x14ac:dyDescent="0.35">
      <c r="A462" s="12" t="s">
        <v>1250</v>
      </c>
      <c r="B462" s="3" t="s">
        <v>1251</v>
      </c>
      <c r="C462" s="4" t="s">
        <v>1252</v>
      </c>
      <c r="D462" s="5">
        <v>306</v>
      </c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4"/>
      <c r="T462" s="15"/>
      <c r="U462" s="15"/>
      <c r="V462" s="14"/>
      <c r="W462" s="14"/>
      <c r="X462" s="3" t="s">
        <v>1253</v>
      </c>
    </row>
    <row r="463" spans="1:24" x14ac:dyDescent="0.35">
      <c r="A463" s="12" t="s">
        <v>220</v>
      </c>
      <c r="B463" s="3" t="s">
        <v>221</v>
      </c>
      <c r="C463" s="4" t="s">
        <v>1254</v>
      </c>
      <c r="D463" s="5">
        <v>306</v>
      </c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4"/>
      <c r="T463" s="15"/>
      <c r="U463" s="15"/>
      <c r="V463" s="14"/>
      <c r="W463" s="14"/>
      <c r="X463" s="3" t="s">
        <v>1255</v>
      </c>
    </row>
    <row r="464" spans="1:24" x14ac:dyDescent="0.35">
      <c r="A464" s="12" t="s">
        <v>1200</v>
      </c>
      <c r="B464" s="3" t="s">
        <v>1201</v>
      </c>
      <c r="C464" s="4" t="s">
        <v>1256</v>
      </c>
      <c r="D464" s="5">
        <v>306</v>
      </c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4"/>
      <c r="T464" s="15"/>
      <c r="U464" s="15"/>
      <c r="V464" s="14"/>
      <c r="W464" s="14"/>
      <c r="X464" s="3" t="s">
        <v>1257</v>
      </c>
    </row>
    <row r="465" spans="1:24" x14ac:dyDescent="0.35">
      <c r="A465" s="12" t="s">
        <v>1258</v>
      </c>
      <c r="B465" s="3" t="s">
        <v>1259</v>
      </c>
      <c r="C465" s="4" t="s">
        <v>1260</v>
      </c>
      <c r="D465" s="5">
        <v>306</v>
      </c>
      <c r="E465" s="13"/>
      <c r="F465" s="13"/>
      <c r="G465" s="13"/>
      <c r="H465" s="13"/>
      <c r="I465" s="13"/>
      <c r="J465" s="13"/>
      <c r="K465" s="13">
        <v>1</v>
      </c>
      <c r="L465" s="13">
        <v>1</v>
      </c>
      <c r="M465" s="13">
        <v>1</v>
      </c>
      <c r="N465" s="13">
        <v>1</v>
      </c>
      <c r="O465" s="13">
        <v>1</v>
      </c>
      <c r="P465" s="13">
        <v>1</v>
      </c>
      <c r="Q465" s="13">
        <f>COUNT(E465:P465)</f>
        <v>6</v>
      </c>
      <c r="R465" s="13">
        <f>SUM(E465:P465)</f>
        <v>6</v>
      </c>
      <c r="S465" s="14">
        <v>1</v>
      </c>
      <c r="T465" s="15"/>
      <c r="U465" s="15"/>
      <c r="V465" s="14"/>
      <c r="W465" s="14"/>
      <c r="X465" s="3" t="s">
        <v>1261</v>
      </c>
    </row>
    <row r="466" spans="1:24" x14ac:dyDescent="0.35">
      <c r="A466" s="16" t="s">
        <v>923</v>
      </c>
      <c r="B466" s="3" t="s">
        <v>924</v>
      </c>
      <c r="C466" s="4" t="s">
        <v>1262</v>
      </c>
      <c r="D466" s="5">
        <v>306</v>
      </c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4"/>
      <c r="T466" s="15"/>
      <c r="U466" s="15"/>
      <c r="V466" s="14"/>
      <c r="W466" s="14"/>
      <c r="X466" s="3" t="s">
        <v>1263</v>
      </c>
    </row>
    <row r="467" spans="1:24" x14ac:dyDescent="0.35">
      <c r="A467" s="17"/>
      <c r="B467" s="3" t="e">
        <v>#N/A</v>
      </c>
      <c r="C467" s="4" t="s">
        <v>1264</v>
      </c>
      <c r="D467" s="5">
        <v>306</v>
      </c>
      <c r="E467" s="13">
        <v>5875</v>
      </c>
      <c r="F467" s="13">
        <v>5949</v>
      </c>
      <c r="G467" s="13">
        <v>5963</v>
      </c>
      <c r="H467" s="13">
        <v>6882</v>
      </c>
      <c r="I467" s="13">
        <v>6769</v>
      </c>
      <c r="J467" s="13">
        <v>6764</v>
      </c>
      <c r="K467" s="13">
        <v>5533</v>
      </c>
      <c r="L467" s="13">
        <v>5576</v>
      </c>
      <c r="M467" s="13">
        <v>5677</v>
      </c>
      <c r="N467" s="13">
        <v>5055</v>
      </c>
      <c r="O467" s="13">
        <v>4854</v>
      </c>
      <c r="P467" s="13">
        <v>4784</v>
      </c>
      <c r="Q467" s="13">
        <f>COUNT(E467:P467)</f>
        <v>12</v>
      </c>
      <c r="R467" s="13">
        <f>SUM(E467:P467)</f>
        <v>69681</v>
      </c>
      <c r="S467" s="14">
        <v>5806.75</v>
      </c>
      <c r="T467" s="15">
        <v>1162085857</v>
      </c>
      <c r="U467" s="15">
        <v>815298998</v>
      </c>
      <c r="V467" s="14">
        <v>17655823038</v>
      </c>
      <c r="W467" s="14">
        <v>253380.73560942008</v>
      </c>
      <c r="X467" s="3"/>
    </row>
  </sheetData>
  <mergeCells count="4">
    <mergeCell ref="E2:G2"/>
    <mergeCell ref="H2:J2"/>
    <mergeCell ref="K2:M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Aibek Yesbolov</dc:creator>
  <cp:lastModifiedBy>Aibek Yesbolov</cp:lastModifiedBy>
  <dcterms:created xsi:type="dcterms:W3CDTF">2015-06-05T18:19:34Z</dcterms:created>
  <dcterms:modified xsi:type="dcterms:W3CDTF">2025-04-24T21:31:58Z</dcterms:modified>
</cp:coreProperties>
</file>