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y/Projects/Customer_Segmentation/"/>
    </mc:Choice>
  </mc:AlternateContent>
  <xr:revisionPtr revIDLastSave="0" documentId="8_{59DB579C-58AE-EB41-8DCC-37684C85DCB8}" xr6:coauthVersionLast="47" xr6:coauthVersionMax="47" xr10:uidLastSave="{00000000-0000-0000-0000-000000000000}"/>
  <bookViews>
    <workbookView xWindow="-31560" yWindow="440" windowWidth="28040" windowHeight="16720" activeTab="1" xr2:uid="{5CA2CCB7-20DF-0642-B903-B89BACF24792}"/>
  </bookViews>
  <sheets>
    <sheet name="Support Capacity" sheetId="2" r:id="rId1"/>
    <sheet name="Data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D9" i="3"/>
  <c r="E9" i="3"/>
  <c r="F7" i="3"/>
  <c r="E7" i="3"/>
  <c r="F5" i="3"/>
  <c r="E5" i="3"/>
  <c r="C7" i="2"/>
  <c r="B11" i="2"/>
  <c r="B12" i="2" s="1"/>
  <c r="F4" i="3"/>
  <c r="E4" i="3"/>
  <c r="D4" i="3"/>
  <c r="C4" i="3"/>
  <c r="B6" i="2"/>
  <c r="C6" i="2" s="1"/>
  <c r="B5" i="2"/>
  <c r="B13" i="2" l="1"/>
  <c r="B14" i="2" s="1"/>
  <c r="C14" i="2" s="1"/>
  <c r="C15" i="2" s="1"/>
  <c r="B7" i="2"/>
</calcChain>
</file>

<file path=xl/sharedStrings.xml><?xml version="1.0" encoding="utf-8"?>
<sst xmlns="http://schemas.openxmlformats.org/spreadsheetml/2006/main" count="21" uniqueCount="19">
  <si>
    <t>Agent</t>
  </si>
  <si>
    <t>Capacity hours</t>
  </si>
  <si>
    <t>Hours needed</t>
  </si>
  <si>
    <t>Avg Ticket</t>
  </si>
  <si>
    <t>Avg AHT</t>
  </si>
  <si>
    <t>Support%</t>
  </si>
  <si>
    <t>Capacity Needed</t>
  </si>
  <si>
    <t>New avg ticket</t>
  </si>
  <si>
    <t>New hours needed</t>
  </si>
  <si>
    <t>Avg Ticket/Company/Month</t>
  </si>
  <si>
    <t>New agent needed</t>
  </si>
  <si>
    <t>avg company</t>
  </si>
  <si>
    <t>avg agent needed</t>
  </si>
  <si>
    <t>avg capacity needed</t>
  </si>
  <si>
    <t>Agent needed</t>
  </si>
  <si>
    <t>Additional Companies/year</t>
  </si>
  <si>
    <t>Additional Tickets/year</t>
  </si>
  <si>
    <t>Agent variance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</si>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</sst>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6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6968-392B-F445-B07B-7548A77D14CF}">
  <dimension ref="A1:C15"/>
  <sheetViews>
    <sheetView zoomScale="151" workbookViewId="0">
      <selection activeCell="B9" sqref="B9"/>
    </sheetView>
  </sheetViews>
  <sheetFormatPr baseColWidth="10" defaultRowHeight="16" x14ac:dyDescent="0.2"/>
  <cols>
    <col min="1" max="1" width="25.6640625" customWidth="1"/>
    <col min="3" max="3" width="10.83203125" style="1"/>
  </cols>
  <sheetData>
    <row r="1" spans="1:3" x14ac:dyDescent="0.2">
      <c r="C1" s="1" t="s">
        <v>6</v>
      </c>
    </row>
    <row r="2" spans="1:3" x14ac:dyDescent="0.2">
      <c r="A2" t="s">
        <v>4</v>
      </c>
      <c r="B2" s="2">
        <v>1</v>
      </c>
    </row>
    <row r="3" spans="1:3" x14ac:dyDescent="0.2">
      <c r="A3" t="s">
        <v>3</v>
      </c>
      <c r="B3" s="2">
        <v>1000</v>
      </c>
    </row>
    <row r="4" spans="1:3" x14ac:dyDescent="0.2">
      <c r="A4" t="s">
        <v>0</v>
      </c>
      <c r="B4" s="2">
        <v>10</v>
      </c>
    </row>
    <row r="5" spans="1:3" x14ac:dyDescent="0.2">
      <c r="A5" t="s">
        <v>1</v>
      </c>
      <c r="B5">
        <f>B4*8*20</f>
        <v>1600</v>
      </c>
    </row>
    <row r="6" spans="1:3" x14ac:dyDescent="0.2">
      <c r="A6" t="s">
        <v>2</v>
      </c>
      <c r="B6">
        <f>B2*B3</f>
        <v>1000</v>
      </c>
      <c r="C6" s="1">
        <f>B6*C8/B8</f>
        <v>1538.4615384615386</v>
      </c>
    </row>
    <row r="7" spans="1:3" x14ac:dyDescent="0.2">
      <c r="A7" t="s">
        <v>14</v>
      </c>
      <c r="B7" s="4">
        <f>B6/160</f>
        <v>6.25</v>
      </c>
      <c r="C7" s="1">
        <f>C6/160</f>
        <v>9.6153846153846168</v>
      </c>
    </row>
    <row r="8" spans="1:3" x14ac:dyDescent="0.2">
      <c r="A8" t="s">
        <v>5</v>
      </c>
      <c r="B8" s="2">
        <v>65</v>
      </c>
      <c r="C8" s="1">
        <v>100</v>
      </c>
    </row>
    <row r="9" spans="1:3" x14ac:dyDescent="0.2">
      <c r="A9" t="s">
        <v>15</v>
      </c>
      <c r="B9" s="2">
        <v>15</v>
      </c>
    </row>
    <row r="10" spans="1:3" x14ac:dyDescent="0.2">
      <c r="A10" t="s">
        <v>9</v>
      </c>
      <c r="B10" s="2">
        <v>6</v>
      </c>
    </row>
    <row r="11" spans="1:3" x14ac:dyDescent="0.2">
      <c r="A11" t="s">
        <v>16</v>
      </c>
      <c r="B11">
        <f>B10*B9*12</f>
        <v>1080</v>
      </c>
    </row>
    <row r="12" spans="1:3" x14ac:dyDescent="0.2">
      <c r="A12" t="s">
        <v>7</v>
      </c>
      <c r="B12">
        <f>B3+B11/12</f>
        <v>1090</v>
      </c>
    </row>
    <row r="13" spans="1:3" x14ac:dyDescent="0.2">
      <c r="A13" t="s">
        <v>8</v>
      </c>
      <c r="B13">
        <f>B2*B12</f>
        <v>1090</v>
      </c>
    </row>
    <row r="14" spans="1:3" x14ac:dyDescent="0.2">
      <c r="A14" t="s">
        <v>10</v>
      </c>
      <c r="B14" s="4">
        <f>B13/160</f>
        <v>6.8125</v>
      </c>
      <c r="C14" s="1">
        <f>B14*C8/B8</f>
        <v>10.48076923076923</v>
      </c>
    </row>
    <row r="15" spans="1:3" x14ac:dyDescent="0.2">
      <c r="A15" t="s">
        <v>17</v>
      </c>
      <c r="C15" s="1">
        <f>C14-C7</f>
        <v>0.8653846153846132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2D9A-A2BF-B24B-A651-19AE22028082}">
  <dimension ref="A1:F9"/>
  <sheetViews>
    <sheetView tabSelected="1" workbookViewId="0">
      <selection activeCell="A8" sqref="A8"/>
    </sheetView>
  </sheetViews>
  <sheetFormatPr baseColWidth="10" defaultRowHeight="16" x14ac:dyDescent="0.2"/>
  <sheetData>
    <row r="1" spans="1:6" x14ac:dyDescent="0.2"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">
      <c r="B2">
        <v>2020</v>
      </c>
      <c r="C2">
        <v>2021</v>
      </c>
      <c r="D2">
        <v>2022</v>
      </c>
      <c r="E2">
        <v>2023</v>
      </c>
      <c r="F2">
        <v>2024</v>
      </c>
    </row>
    <row r="3" spans="1:6" x14ac:dyDescent="0.2">
      <c r="A3" t="s">
        <v>11</v>
      </c>
      <c r="B3">
        <v>117</v>
      </c>
      <c r="C3">
        <v>120</v>
      </c>
      <c r="D3">
        <v>147</v>
      </c>
      <c r="E3">
        <v>191</v>
      </c>
      <c r="F3">
        <v>218</v>
      </c>
    </row>
    <row r="4" spans="1:6" x14ac:dyDescent="0.2">
      <c r="C4">
        <f>C3-B3</f>
        <v>3</v>
      </c>
      <c r="D4">
        <f t="shared" ref="D4:F4" si="0">D3-C3</f>
        <v>27</v>
      </c>
      <c r="E4">
        <f t="shared" si="0"/>
        <v>44</v>
      </c>
      <c r="F4">
        <f t="shared" si="0"/>
        <v>27</v>
      </c>
    </row>
    <row r="5" spans="1:6" x14ac:dyDescent="0.2">
      <c r="A5" t="s">
        <v>18</v>
      </c>
      <c r="E5" s="3">
        <f>(E3-D3)/D3*100</f>
        <v>29.931972789115648</v>
      </c>
      <c r="F5" s="3">
        <f>(F3-E3)/E3*100</f>
        <v>14.136125654450263</v>
      </c>
    </row>
    <row r="6" spans="1:6" x14ac:dyDescent="0.2">
      <c r="A6" t="s">
        <v>12</v>
      </c>
      <c r="C6">
        <v>2.1</v>
      </c>
      <c r="D6">
        <v>4.2</v>
      </c>
      <c r="E6">
        <v>7.4</v>
      </c>
      <c r="F6">
        <v>7.2</v>
      </c>
    </row>
    <row r="7" spans="1:6" x14ac:dyDescent="0.2">
      <c r="A7" t="s">
        <v>18</v>
      </c>
      <c r="E7" s="3">
        <f>(E6-D6)/D6*100</f>
        <v>76.19047619047619</v>
      </c>
      <c r="F7" s="3">
        <f>(F6-E6)/E6*100</f>
        <v>-2.7027027027027049</v>
      </c>
    </row>
    <row r="8" spans="1:6" x14ac:dyDescent="0.2">
      <c r="A8" t="s">
        <v>13</v>
      </c>
      <c r="C8">
        <v>3.2</v>
      </c>
      <c r="D8">
        <v>6.4</v>
      </c>
      <c r="E8">
        <v>11.4</v>
      </c>
      <c r="F8">
        <v>11.2</v>
      </c>
    </row>
    <row r="9" spans="1:6" x14ac:dyDescent="0.2">
      <c r="A9" t="s">
        <v>18</v>
      </c>
      <c r="D9" s="3">
        <f>(D8-C8)/C8*100</f>
        <v>100</v>
      </c>
      <c r="E9" s="3">
        <f>(E8-D8)/D8*100</f>
        <v>78.125</v>
      </c>
      <c r="F9" s="3">
        <f>(F8-E8)/E8*100</f>
        <v>-1.7543859649122899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Support Capacity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SUP-Duong.Nguyen Thuy</dc:creator>
  <cp:lastModifiedBy>SUP-Duong.Nguyen Thuy</cp:lastModifiedBy>
  <dcterms:created xsi:type="dcterms:W3CDTF">2024-09-22T07:51:07Z</dcterms:created>
  <dcterms:modified xsi:type="dcterms:W3CDTF">2024-09-23T03:06:04Z</dcterms:modified>
</cp:coreProperties>
</file>