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be\OneDrive\Documentos\FATEC\2 SEM\CONT\"/>
    </mc:Choice>
  </mc:AlternateContent>
  <xr:revisionPtr revIDLastSave="0" documentId="13_ncr:1_{6104A330-82C4-4695-B5E1-1D850949CA50}" xr6:coauthVersionLast="47" xr6:coauthVersionMax="47" xr10:uidLastSave="{00000000-0000-0000-0000-000000000000}"/>
  <bookViews>
    <workbookView xWindow="-108" yWindow="-108" windowWidth="23256" windowHeight="13176" xr2:uid="{29B12DA1-BF34-4DDC-94D5-F1D09EA07D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F17" i="1"/>
  <c r="F12" i="1"/>
  <c r="G4" i="1" s="1"/>
  <c r="F27" i="1" s="1"/>
</calcChain>
</file>

<file path=xl/sharedStrings.xml><?xml version="1.0" encoding="utf-8"?>
<sst xmlns="http://schemas.openxmlformats.org/spreadsheetml/2006/main" count="48" uniqueCount="46">
  <si>
    <t>BALANÇO PATRIMONIAL</t>
  </si>
  <si>
    <t>ATIVO</t>
  </si>
  <si>
    <t>VALOR</t>
  </si>
  <si>
    <t>PASSIVO</t>
  </si>
  <si>
    <t>Aplicações Financeiras</t>
  </si>
  <si>
    <t>Caixa/ Banco Conta Movimento</t>
  </si>
  <si>
    <t>Clientes</t>
  </si>
  <si>
    <t>Estoque de Matéria Prima</t>
  </si>
  <si>
    <t>Estoque de Produtos Acabados</t>
  </si>
  <si>
    <t>Estoque em Elaboração</t>
  </si>
  <si>
    <t>CIRCULANTE</t>
  </si>
  <si>
    <t>RLP (NÃO CIRCULANTE)</t>
  </si>
  <si>
    <t>Valores a Receber</t>
  </si>
  <si>
    <t>Duplicatas a Pagar</t>
  </si>
  <si>
    <t>Empréstimos Bancários a Pagar</t>
  </si>
  <si>
    <t>Fornecedores</t>
  </si>
  <si>
    <t>Provisão de Férias e 13º Salário</t>
  </si>
  <si>
    <t>Salários a Pagar</t>
  </si>
  <si>
    <t>Tributos a Recolher</t>
  </si>
  <si>
    <t>Tributos a Recuperar</t>
  </si>
  <si>
    <t>ELP (NÃO CIRCULANTE)</t>
  </si>
  <si>
    <t>Refinanciamento de Impostos</t>
  </si>
  <si>
    <t>Provisão para Devedores Duvidosos</t>
  </si>
  <si>
    <t>PL (PATRIMÔNIO LÍQUIDO)</t>
  </si>
  <si>
    <t>Capital Social</t>
  </si>
  <si>
    <t>Lucros Acumulados</t>
  </si>
  <si>
    <t>Prejuízos Acumulados</t>
  </si>
  <si>
    <t>Reservas Legal</t>
  </si>
  <si>
    <t>INVESTIMENTOS</t>
  </si>
  <si>
    <t>Participação em Outras Empresas</t>
  </si>
  <si>
    <t>IMOBILIZADO</t>
  </si>
  <si>
    <t>Depreciação Acumulada</t>
  </si>
  <si>
    <t>Imóveis</t>
  </si>
  <si>
    <t>Veículos</t>
  </si>
  <si>
    <t>Máquinas e Equipamentos</t>
  </si>
  <si>
    <t>Móveis e Utensílios</t>
  </si>
  <si>
    <t>INTANGÍVEL</t>
  </si>
  <si>
    <t>Patentes</t>
  </si>
  <si>
    <t>Reservas p/ Investimentos</t>
  </si>
  <si>
    <t>CAPITAL DE TERCEIROS</t>
  </si>
  <si>
    <t>CAPITAL PRÓPRIO</t>
  </si>
  <si>
    <t>TOTAL AC</t>
  </si>
  <si>
    <t>TOTAL PC + PL</t>
  </si>
  <si>
    <t>Equipamentos de Informática</t>
  </si>
  <si>
    <t>Financiamento BNDES</t>
  </si>
  <si>
    <t>CC - CAPITAL CIRCULANTE LÍQUIDO = AC -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</si>
</sst>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n">
        <color theme="0" tint="-0.14999847407452621"/>
      </left>
      <right style="thick">
        <color theme="1"/>
      </right>
      <top/>
      <bottom/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0" tint="-0.14999847407452621"/>
      </left>
      <right style="thick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theme="1"/>
      </right>
      <top style="thin">
        <color theme="0" tint="-0.14999847407452621"/>
      </top>
      <bottom/>
      <diagonal/>
    </border>
    <border>
      <left style="thick">
        <color theme="1"/>
      </left>
      <right/>
      <top style="thin">
        <color theme="1"/>
      </top>
      <bottom/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0" tint="-0.14999847407452621"/>
      </left>
      <right style="thick">
        <color theme="1"/>
      </right>
      <top style="thin">
        <color theme="1"/>
      </top>
      <bottom/>
      <diagonal/>
    </border>
    <border>
      <left style="thick">
        <color theme="1"/>
      </left>
      <right/>
      <top/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/>
      <diagonal/>
    </border>
    <border>
      <left style="thin">
        <color theme="0" tint="-0.14999847407452621"/>
      </left>
      <right style="thick">
        <color theme="1"/>
      </right>
      <top/>
      <bottom style="thin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44" fontId="0" fillId="0" borderId="0" xfId="0" applyNumberFormat="1"/>
    <xf numFmtId="44" fontId="2" fillId="0" borderId="0" xfId="0" applyNumberFormat="1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2" borderId="4" xfId="0" applyFill="1" applyBorder="1"/>
    <xf numFmtId="0" fontId="0" fillId="0" borderId="3" xfId="0" applyBorder="1" applyAlignment="1">
      <alignment horizontal="center"/>
    </xf>
    <xf numFmtId="0" fontId="0" fillId="0" borderId="5" xfId="0" applyBorder="1"/>
    <xf numFmtId="44" fontId="0" fillId="0" borderId="5" xfId="1" applyFont="1" applyBorder="1"/>
    <xf numFmtId="44" fontId="0" fillId="4" borderId="5" xfId="1" applyFont="1" applyFill="1" applyBorder="1"/>
    <xf numFmtId="44" fontId="0" fillId="0" borderId="5" xfId="0" applyNumberFormat="1" applyBorder="1"/>
    <xf numFmtId="0" fontId="2" fillId="0" borderId="6" xfId="0" applyFont="1" applyBorder="1"/>
    <xf numFmtId="44" fontId="0" fillId="5" borderId="8" xfId="0" applyNumberFormat="1" applyFill="1" applyBorder="1"/>
    <xf numFmtId="44" fontId="0" fillId="4" borderId="5" xfId="0" applyNumberFormat="1" applyFill="1" applyBorder="1"/>
    <xf numFmtId="44" fontId="0" fillId="3" borderId="13" xfId="1" applyFont="1" applyFill="1" applyBorder="1"/>
    <xf numFmtId="44" fontId="0" fillId="3" borderId="14" xfId="1" applyFont="1" applyFill="1" applyBorder="1"/>
    <xf numFmtId="0" fontId="0" fillId="0" borderId="3" xfId="0" applyBorder="1"/>
    <xf numFmtId="0" fontId="0" fillId="0" borderId="5" xfId="0" applyBorder="1" applyAlignment="1">
      <alignment vertical="center" textRotation="90"/>
    </xf>
    <xf numFmtId="0" fontId="0" fillId="0" borderId="7" xfId="0" applyBorder="1"/>
    <xf numFmtId="44" fontId="0" fillId="0" borderId="7" xfId="0" applyNumberFormat="1" applyBorder="1"/>
    <xf numFmtId="0" fontId="0" fillId="0" borderId="8" xfId="0" applyBorder="1"/>
    <xf numFmtId="0" fontId="0" fillId="0" borderId="19" xfId="0" applyBorder="1"/>
    <xf numFmtId="0" fontId="0" fillId="0" borderId="20" xfId="0" applyBorder="1"/>
    <xf numFmtId="44" fontId="2" fillId="0" borderId="15" xfId="0" applyNumberFormat="1" applyFont="1" applyBorder="1" applyAlignment="1">
      <alignment vertical="center"/>
    </xf>
    <xf numFmtId="44" fontId="2" fillId="0" borderId="19" xfId="0" applyNumberFormat="1" applyFont="1" applyBorder="1" applyAlignment="1">
      <alignment vertical="center"/>
    </xf>
    <xf numFmtId="0" fontId="0" fillId="0" borderId="22" xfId="0" applyBorder="1"/>
    <xf numFmtId="44" fontId="0" fillId="4" borderId="22" xfId="1" applyFont="1" applyFill="1" applyBorder="1"/>
    <xf numFmtId="0" fontId="2" fillId="0" borderId="1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/>
    <xf numFmtId="0" fontId="2" fillId="0" borderId="15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44" fontId="2" fillId="0" borderId="11" xfId="0" applyNumberFormat="1" applyFont="1" applyBorder="1" applyAlignment="1">
      <alignment horizontal="left"/>
    </xf>
    <xf numFmtId="44" fontId="2" fillId="0" borderId="12" xfId="0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4" fontId="2" fillId="0" borderId="1" xfId="0" applyNumberFormat="1" applyFont="1" applyBorder="1" applyAlignment="1">
      <alignment horizontal="center" vertical="center"/>
    </xf>
    <xf numFmtId="44" fontId="2" fillId="0" borderId="4" xfId="0" applyNumberFormat="1" applyFont="1" applyBorder="1" applyAlignment="1">
      <alignment horizontal="center" vertical="center"/>
    </xf>
    <xf numFmtId="44" fontId="2" fillId="0" borderId="19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44" fontId="2" fillId="3" borderId="0" xfId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8C72-A131-47AC-B4CD-12FE8E452D91}">
  <dimension ref="B1:L35"/>
  <sheetViews>
    <sheetView tabSelected="1" workbookViewId="0">
      <selection activeCell="N16" sqref="N16"/>
    </sheetView>
  </sheetViews>
  <sheetFormatPr defaultRowHeight="14.4" x14ac:dyDescent="0.3"/>
  <cols>
    <col min="2" max="2" width="29.33203125" customWidth="1"/>
    <col min="3" max="3" width="14" bestFit="1" customWidth="1"/>
    <col min="4" max="4" width="2.33203125" customWidth="1"/>
    <col min="5" max="5" width="26.44140625" customWidth="1"/>
    <col min="6" max="6" width="14" bestFit="1" customWidth="1"/>
    <col min="7" max="7" width="17.5546875" customWidth="1"/>
    <col min="8" max="8" width="18.77734375" customWidth="1"/>
    <col min="10" max="10" width="14" bestFit="1" customWidth="1"/>
    <col min="11" max="12" width="12.88671875" bestFit="1" customWidth="1"/>
  </cols>
  <sheetData>
    <row r="1" spans="2:12" ht="15" thickBot="1" x14ac:dyDescent="0.35"/>
    <row r="2" spans="2:12" ht="16.8" thickTop="1" thickBot="1" x14ac:dyDescent="0.35">
      <c r="B2" s="34" t="s">
        <v>45</v>
      </c>
      <c r="C2" s="35"/>
      <c r="D2" s="35"/>
      <c r="E2" s="35"/>
      <c r="F2" s="35"/>
      <c r="G2" s="36">
        <v>-1489</v>
      </c>
      <c r="H2" s="37"/>
    </row>
    <row r="3" spans="2:12" ht="15.6" thickTop="1" thickBot="1" x14ac:dyDescent="0.35">
      <c r="B3" s="38" t="s">
        <v>0</v>
      </c>
      <c r="C3" s="39"/>
      <c r="D3" s="39"/>
      <c r="E3" s="39"/>
      <c r="F3" s="39"/>
      <c r="G3" s="4"/>
      <c r="H3" s="16"/>
    </row>
    <row r="4" spans="2:12" ht="14.4" customHeight="1" thickTop="1" x14ac:dyDescent="0.3">
      <c r="B4" s="27" t="s">
        <v>1</v>
      </c>
      <c r="C4" s="6" t="s">
        <v>2</v>
      </c>
      <c r="E4" s="27" t="s">
        <v>3</v>
      </c>
      <c r="F4" s="28" t="s">
        <v>2</v>
      </c>
      <c r="G4" s="40">
        <f>SUM(F12+F17)</f>
        <v>85084</v>
      </c>
      <c r="H4" s="43" t="s">
        <v>39</v>
      </c>
    </row>
    <row r="5" spans="2:12" ht="15" customHeight="1" x14ac:dyDescent="0.3">
      <c r="B5" s="30" t="s">
        <v>10</v>
      </c>
      <c r="C5" s="31"/>
      <c r="E5" s="30" t="s">
        <v>10</v>
      </c>
      <c r="F5" s="31"/>
      <c r="G5" s="41"/>
      <c r="H5" s="44"/>
    </row>
    <row r="6" spans="2:12" ht="14.4" customHeight="1" x14ac:dyDescent="0.3">
      <c r="B6" s="3" t="s">
        <v>4</v>
      </c>
      <c r="C6" s="8">
        <v>3100</v>
      </c>
      <c r="E6" s="3" t="s">
        <v>13</v>
      </c>
      <c r="F6" s="8">
        <v>890</v>
      </c>
      <c r="G6" s="41"/>
      <c r="H6" s="44"/>
    </row>
    <row r="7" spans="2:12" x14ac:dyDescent="0.3">
      <c r="B7" s="3" t="s">
        <v>5</v>
      </c>
      <c r="C7" s="8">
        <v>1200</v>
      </c>
      <c r="E7" s="3" t="s">
        <v>14</v>
      </c>
      <c r="F7" s="8">
        <v>3098</v>
      </c>
      <c r="G7" s="41"/>
      <c r="H7" s="44"/>
    </row>
    <row r="8" spans="2:12" x14ac:dyDescent="0.3">
      <c r="B8" s="3" t="s">
        <v>6</v>
      </c>
      <c r="C8" s="8">
        <v>6700</v>
      </c>
      <c r="E8" s="3" t="s">
        <v>15</v>
      </c>
      <c r="F8" s="8">
        <v>5439</v>
      </c>
      <c r="G8" s="41"/>
      <c r="H8" s="44"/>
    </row>
    <row r="9" spans="2:12" x14ac:dyDescent="0.3">
      <c r="B9" s="3" t="s">
        <v>7</v>
      </c>
      <c r="C9" s="8">
        <v>1243</v>
      </c>
      <c r="E9" s="3" t="s">
        <v>16</v>
      </c>
      <c r="F9" s="8">
        <v>927</v>
      </c>
      <c r="G9" s="41"/>
      <c r="H9" s="44"/>
    </row>
    <row r="10" spans="2:12" x14ac:dyDescent="0.3">
      <c r="B10" s="3" t="s">
        <v>8</v>
      </c>
      <c r="C10" s="8">
        <v>2187</v>
      </c>
      <c r="E10" s="3" t="s">
        <v>17</v>
      </c>
      <c r="F10" s="8">
        <v>5560</v>
      </c>
      <c r="G10" s="41"/>
      <c r="H10" s="44"/>
      <c r="L10" s="1"/>
    </row>
    <row r="11" spans="2:12" x14ac:dyDescent="0.3">
      <c r="B11" s="3" t="s">
        <v>9</v>
      </c>
      <c r="C11" s="8">
        <v>3422</v>
      </c>
      <c r="E11" s="3" t="s">
        <v>18</v>
      </c>
      <c r="F11" s="8">
        <v>3208</v>
      </c>
      <c r="G11" s="41"/>
      <c r="H11" s="44"/>
      <c r="L11" s="1"/>
    </row>
    <row r="12" spans="2:12" x14ac:dyDescent="0.3">
      <c r="B12" s="3" t="s">
        <v>19</v>
      </c>
      <c r="C12" s="8">
        <v>116</v>
      </c>
      <c r="E12" s="3"/>
      <c r="F12" s="13">
        <f>SUM(F6:F11)</f>
        <v>19122</v>
      </c>
      <c r="G12" s="41"/>
      <c r="H12" s="44"/>
    </row>
    <row r="13" spans="2:12" x14ac:dyDescent="0.3">
      <c r="B13" s="5" t="s">
        <v>22</v>
      </c>
      <c r="C13" s="8">
        <v>335</v>
      </c>
      <c r="E13" s="3"/>
      <c r="F13" s="7"/>
      <c r="G13" s="41"/>
      <c r="H13" s="44"/>
    </row>
    <row r="14" spans="2:12" x14ac:dyDescent="0.3">
      <c r="B14" s="3"/>
      <c r="C14" s="9">
        <v>17633</v>
      </c>
      <c r="E14" s="32" t="s">
        <v>20</v>
      </c>
      <c r="F14" s="33"/>
      <c r="G14" s="41"/>
      <c r="H14" s="44"/>
    </row>
    <row r="15" spans="2:12" x14ac:dyDescent="0.3">
      <c r="B15" s="3"/>
      <c r="C15" s="10"/>
      <c r="E15" s="3" t="s">
        <v>21</v>
      </c>
      <c r="F15" s="14">
        <v>2319</v>
      </c>
      <c r="G15" s="41"/>
      <c r="H15" s="44"/>
    </row>
    <row r="16" spans="2:12" x14ac:dyDescent="0.3">
      <c r="B16" s="32" t="s">
        <v>11</v>
      </c>
      <c r="C16" s="33"/>
      <c r="E16" s="3" t="s">
        <v>44</v>
      </c>
      <c r="F16" s="15">
        <v>63643</v>
      </c>
      <c r="G16" s="41"/>
      <c r="H16" s="44"/>
      <c r="K16" s="29"/>
    </row>
    <row r="17" spans="2:11" x14ac:dyDescent="0.3">
      <c r="B17" s="3" t="s">
        <v>12</v>
      </c>
      <c r="C17" s="9">
        <v>450</v>
      </c>
      <c r="E17" s="21"/>
      <c r="F17" s="26">
        <f>SUM(F15:F16)</f>
        <v>65962</v>
      </c>
      <c r="G17" s="42"/>
      <c r="H17" s="45"/>
    </row>
    <row r="18" spans="2:11" x14ac:dyDescent="0.3">
      <c r="B18" s="3"/>
      <c r="C18" s="7"/>
      <c r="E18" s="3"/>
      <c r="F18" s="25"/>
      <c r="G18" s="24"/>
      <c r="H18" s="17"/>
    </row>
    <row r="19" spans="2:11" x14ac:dyDescent="0.3">
      <c r="B19" s="32" t="s">
        <v>28</v>
      </c>
      <c r="C19" s="33"/>
      <c r="E19" s="30" t="s">
        <v>23</v>
      </c>
      <c r="F19" s="31"/>
      <c r="G19" s="46">
        <v>81994</v>
      </c>
      <c r="H19" s="47" t="s">
        <v>40</v>
      </c>
    </row>
    <row r="20" spans="2:11" x14ac:dyDescent="0.3">
      <c r="B20" s="3" t="s">
        <v>29</v>
      </c>
      <c r="C20" s="9">
        <v>10050</v>
      </c>
      <c r="E20" s="3" t="s">
        <v>24</v>
      </c>
      <c r="F20" s="8">
        <v>64987</v>
      </c>
      <c r="G20" s="46"/>
      <c r="H20" s="48"/>
    </row>
    <row r="21" spans="2:11" x14ac:dyDescent="0.3">
      <c r="B21" s="3"/>
      <c r="C21" s="7"/>
      <c r="E21" s="3" t="s">
        <v>25</v>
      </c>
      <c r="F21" s="8">
        <v>3605</v>
      </c>
      <c r="G21" s="46"/>
      <c r="H21" s="48"/>
    </row>
    <row r="22" spans="2:11" x14ac:dyDescent="0.3">
      <c r="B22" s="32" t="s">
        <v>30</v>
      </c>
      <c r="C22" s="33"/>
      <c r="E22" s="3" t="s">
        <v>38</v>
      </c>
      <c r="F22" s="8">
        <v>12876</v>
      </c>
      <c r="G22" s="46"/>
      <c r="H22" s="48"/>
    </row>
    <row r="23" spans="2:11" x14ac:dyDescent="0.3">
      <c r="B23" s="5" t="s">
        <v>31</v>
      </c>
      <c r="C23" s="8">
        <v>23870</v>
      </c>
      <c r="E23" s="5" t="s">
        <v>26</v>
      </c>
      <c r="F23" s="8">
        <v>1774</v>
      </c>
      <c r="G23" s="46"/>
      <c r="H23" s="48"/>
    </row>
    <row r="24" spans="2:11" x14ac:dyDescent="0.3">
      <c r="B24" s="3" t="s">
        <v>32</v>
      </c>
      <c r="C24" s="8">
        <v>99454</v>
      </c>
      <c r="E24" s="3" t="s">
        <v>27</v>
      </c>
      <c r="F24" s="8">
        <v>2300</v>
      </c>
      <c r="G24" s="46"/>
      <c r="H24" s="48"/>
    </row>
    <row r="25" spans="2:11" x14ac:dyDescent="0.3">
      <c r="B25" s="3" t="s">
        <v>33</v>
      </c>
      <c r="C25" s="8">
        <v>30212</v>
      </c>
      <c r="E25" s="21"/>
      <c r="F25" s="9">
        <v>81994</v>
      </c>
      <c r="G25" s="46"/>
      <c r="H25" s="49"/>
      <c r="K25" s="1"/>
    </row>
    <row r="26" spans="2:11" x14ac:dyDescent="0.3">
      <c r="B26" s="3" t="s">
        <v>34</v>
      </c>
      <c r="C26" s="8">
        <v>10434</v>
      </c>
      <c r="E26" s="3"/>
      <c r="F26" s="22"/>
      <c r="G26" s="23"/>
      <c r="H26" s="17"/>
      <c r="K26" s="1"/>
    </row>
    <row r="27" spans="2:11" ht="15" thickBot="1" x14ac:dyDescent="0.35">
      <c r="B27" s="3" t="s">
        <v>43</v>
      </c>
      <c r="C27" s="8">
        <v>6753</v>
      </c>
      <c r="E27" s="11" t="s">
        <v>42</v>
      </c>
      <c r="F27" s="12">
        <f>SUM(G4+G19)</f>
        <v>167078</v>
      </c>
      <c r="G27" s="2"/>
      <c r="H27" s="17"/>
    </row>
    <row r="28" spans="2:11" ht="15" thickTop="1" x14ac:dyDescent="0.3">
      <c r="B28" s="3" t="s">
        <v>35</v>
      </c>
      <c r="C28" s="8">
        <v>8342</v>
      </c>
      <c r="F28" s="1"/>
      <c r="H28" s="7"/>
      <c r="J28" s="1"/>
    </row>
    <row r="29" spans="2:11" x14ac:dyDescent="0.3">
      <c r="B29" s="3"/>
      <c r="C29" s="9">
        <v>131325</v>
      </c>
      <c r="F29" s="1"/>
      <c r="H29" s="7"/>
      <c r="J29" s="1"/>
    </row>
    <row r="30" spans="2:11" x14ac:dyDescent="0.3">
      <c r="B30" s="3"/>
      <c r="C30" s="10"/>
      <c r="F30" s="1"/>
      <c r="H30" s="7"/>
      <c r="J30" s="1"/>
    </row>
    <row r="31" spans="2:11" x14ac:dyDescent="0.3">
      <c r="B31" s="32" t="s">
        <v>36</v>
      </c>
      <c r="C31" s="33"/>
      <c r="E31" s="1"/>
      <c r="H31" s="7"/>
    </row>
    <row r="32" spans="2:11" x14ac:dyDescent="0.3">
      <c r="B32" s="3" t="s">
        <v>37</v>
      </c>
      <c r="C32" s="9">
        <v>7620</v>
      </c>
      <c r="H32" s="10"/>
    </row>
    <row r="33" spans="2:8" x14ac:dyDescent="0.3">
      <c r="B33" s="3"/>
      <c r="C33" s="7"/>
      <c r="F33" s="1"/>
      <c r="H33" s="7"/>
    </row>
    <row r="34" spans="2:8" ht="15" thickBot="1" x14ac:dyDescent="0.35">
      <c r="B34" s="11" t="s">
        <v>41</v>
      </c>
      <c r="C34" s="12">
        <f>SUM(C14+C17+C20+C29+C32)</f>
        <v>167078</v>
      </c>
      <c r="D34" s="18"/>
      <c r="E34" s="18"/>
      <c r="F34" s="19"/>
      <c r="G34" s="18"/>
      <c r="H34" s="20"/>
    </row>
    <row r="35" spans="2:8" ht="15" thickTop="1" x14ac:dyDescent="0.3"/>
  </sheetData>
  <mergeCells count="15">
    <mergeCell ref="G19:G25"/>
    <mergeCell ref="H19:H25"/>
    <mergeCell ref="B2:F2"/>
    <mergeCell ref="G2:H2"/>
    <mergeCell ref="B5:C5"/>
    <mergeCell ref="E5:F5"/>
    <mergeCell ref="E14:F14"/>
    <mergeCell ref="B3:F3"/>
    <mergeCell ref="G4:G17"/>
    <mergeCell ref="H4:H17"/>
    <mergeCell ref="E19:F19"/>
    <mergeCell ref="B16:C16"/>
    <mergeCell ref="B19:C19"/>
    <mergeCell ref="B22:C22"/>
    <mergeCell ref="B31:C3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ANABELLE ACKEL DE MORAES</dc:creator>
  <cp:lastModifiedBy>Anabelle Moraes</cp:lastModifiedBy>
  <dcterms:created xsi:type="dcterms:W3CDTF">2024-09-10T20:22:53Z</dcterms:created>
  <dcterms:modified xsi:type="dcterms:W3CDTF">2024-09-17T21:08:20Z</dcterms:modified>
</cp:coreProperties>
</file>