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30" windowHeight="13065"/>
  </bookViews>
  <sheets>
    <sheet name="BuffAtt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<sst xmlns="http://schemas.openxmlformats.org/spreadsheetml/2006/main" count="70" uniqueCount="64">
  <si>
    <t>注释行</t>
  </si>
  <si>
    <t>Id</t>
  </si>
  <si>
    <t>Name</t>
  </si>
  <si>
    <t>ChinName</t>
  </si>
  <si>
    <t>Introduce</t>
  </si>
  <si>
    <t>Immediately</t>
  </si>
  <si>
    <t>Repeat</t>
  </si>
  <si>
    <t>Value_0</t>
  </si>
  <si>
    <t>Value_1</t>
  </si>
  <si>
    <t>Value_2</t>
  </si>
  <si>
    <t>string</t>
  </si>
  <si>
    <t>bool</t>
  </si>
  <si>
    <t>float</t>
  </si>
  <si>
    <t>Crit</t>
  </si>
  <si>
    <t>暴击</t>
  </si>
  <si>
    <t>Vampire</t>
  </si>
  <si>
    <t>吸血鬼</t>
  </si>
  <si>
    <t>SuckMoney</t>
  </si>
  <si>
    <t>吸钱子弹</t>
  </si>
  <si>
    <t>EnergyRecovery</t>
  </si>
  <si>
    <t>能量回收</t>
  </si>
  <si>
    <t>Balance</t>
  </si>
  <si>
    <t>均衡</t>
  </si>
  <si>
    <t>Rich</t>
  </si>
  <si>
    <t>富有</t>
  </si>
  <si>
    <t>EnergyOverload</t>
  </si>
  <si>
    <t>能量超载</t>
  </si>
  <si>
    <t>Anger</t>
  </si>
  <si>
    <t>根哥之怒</t>
  </si>
  <si>
    <t>RotateSpeed</t>
  </si>
  <si>
    <t>闭眼旋转</t>
  </si>
  <si>
    <t>炮台旋转速度MAX</t>
  </si>
  <si>
    <t>ReplaceThis</t>
  </si>
  <si>
    <t>无中生有</t>
  </si>
  <si>
    <t>重置本次可选择的BUFF</t>
  </si>
  <si>
    <t>KillCountMoney</t>
  </si>
  <si>
    <t>死人财</t>
  </si>
  <si>
    <t>MoneyCrit</t>
  </si>
  <si>
    <t>金币暴击</t>
  </si>
  <si>
    <t>当前金币翻倍</t>
  </si>
  <si>
    <t>RandomMoney</t>
  </si>
  <si>
    <t>随机金币</t>
  </si>
  <si>
    <t>Rigidity</t>
  </si>
  <si>
    <t>硬度</t>
  </si>
  <si>
    <t>Boiling</t>
  </si>
  <si>
    <t>沸腾</t>
  </si>
  <si>
    <t>Wrath</t>
  </si>
  <si>
    <t>盛怒</t>
  </si>
  <si>
    <t>Lightning</t>
  </si>
  <si>
    <t>雷击子弹</t>
  </si>
  <si>
    <t>BladeBullet</t>
  </si>
  <si>
    <t>破败子弹</t>
  </si>
  <si>
    <t>Flames</t>
  </si>
  <si>
    <t>火焰子弹</t>
  </si>
  <si>
    <t>AttackSputtering</t>
  </si>
  <si>
    <t>多重子弹</t>
  </si>
  <si>
    <t>IceBullets</t>
  </si>
  <si>
    <t>寒冰子弹</t>
  </si>
  <si>
    <t>EssenceOfLife</t>
  </si>
  <si>
    <t>生命精华</t>
  </si>
  <si>
    <t>AngelGuardian</t>
  </si>
  <si>
    <t>天使守护</t>
  </si>
  <si>
    <t>濒临死亡的时候立即回满生命并杀死所有敌人</t>
  </si>
  <si>
    <t xml:space="preserve"> 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</si>
</sst>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0" fillId="29" borderId="3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176" fontId="0" fillId="0" borderId="0" xfId="0" applyNumberFormat="1">
      <alignment vertical="center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workbookViewId="0">
      <selection activeCell="D30" sqref="D30:D31"/>
    </sheetView>
  </sheetViews>
  <sheetFormatPr defaultColWidth="9" defaultRowHeight="13.5"/>
  <cols>
    <col min="1" max="1" width="9" style="1"/>
    <col min="2" max="2" width="17.625" customWidth="1"/>
    <col min="3" max="3" width="13.5" style="2" customWidth="1"/>
    <col min="4" max="4" width="57.875" style="2" customWidth="1"/>
    <col min="5" max="5" width="13" style="2" customWidth="1"/>
    <col min="6" max="6" width="9" style="2"/>
    <col min="7" max="7" width="15.875" style="2" customWidth="1"/>
    <col min="8" max="8" width="9" style="2"/>
    <col min="9" max="9" width="13.25" customWidth="1"/>
    <col min="11" max="11" width="12.625" customWidth="1"/>
  </cols>
  <sheetData>
    <row r="1" spans="1:1">
      <c r="A1" s="1" t="s">
        <v>0</v>
      </c>
    </row>
    <row r="2" spans="1:9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3" t="s">
        <v>9</v>
      </c>
    </row>
    <row r="3" spans="1:9">
      <c r="A3" s="3" t="s">
        <v>10</v>
      </c>
      <c r="B3" s="3" t="s">
        <v>10</v>
      </c>
      <c r="C3" s="3" t="s">
        <v>10</v>
      </c>
      <c r="D3" s="3" t="s">
        <v>10</v>
      </c>
      <c r="E3" s="4" t="s">
        <v>11</v>
      </c>
      <c r="F3" s="4" t="s">
        <v>11</v>
      </c>
      <c r="G3" s="4" t="s">
        <v>12</v>
      </c>
      <c r="H3" s="4" t="s">
        <v>12</v>
      </c>
      <c r="I3" s="4" t="s">
        <v>12</v>
      </c>
    </row>
    <row r="4" spans="1:9">
      <c r="A4" s="1">
        <v>1000</v>
      </c>
      <c r="B4" t="s">
        <v>13</v>
      </c>
      <c r="C4" s="2" t="s">
        <v>14</v>
      </c>
      <c r="D4" s="2" t="str">
        <f>"增加"&amp;TEXT(G4,"0%")&amp;"的暴击效果,溢出的暴击率将转换为暴击伤害"</f>
        <v>增加10%的暴击效果,溢出的暴击率将转换为暴击伤害</v>
      </c>
      <c r="E4" s="2" t="b">
        <v>0</v>
      </c>
      <c r="F4" s="2" t="b">
        <v>1</v>
      </c>
      <c r="G4" s="5">
        <v>0.1</v>
      </c>
      <c r="H4" s="5">
        <v>2</v>
      </c>
      <c r="I4" s="6">
        <v>0</v>
      </c>
    </row>
    <row r="5" spans="1:9">
      <c r="A5" s="1">
        <v>1001</v>
      </c>
      <c r="B5" t="s">
        <v>15</v>
      </c>
      <c r="C5" s="2" t="s">
        <v>16</v>
      </c>
      <c r="D5" s="2" t="str">
        <f>"增加"&amp;TEXT(G5,"0%")&amp;"的吸血效果"</f>
        <v>增加10%的吸血效果</v>
      </c>
      <c r="E5" s="2" t="b">
        <v>0</v>
      </c>
      <c r="F5" s="2" t="b">
        <v>1</v>
      </c>
      <c r="G5" s="5">
        <v>0.1</v>
      </c>
      <c r="H5" s="5">
        <v>0</v>
      </c>
      <c r="I5" s="6">
        <v>0</v>
      </c>
    </row>
    <row r="6" spans="1:9">
      <c r="A6" s="1">
        <v>1002</v>
      </c>
      <c r="B6" t="s">
        <v>17</v>
      </c>
      <c r="C6" s="2" t="s">
        <v>18</v>
      </c>
      <c r="D6" s="2" t="str">
        <f>"每次攻击吸取攻击力"&amp;TEXT(G6,"0.0%")&amp;"的金币，可叠加"</f>
        <v>每次攻击吸取攻击力3.5%的金币，可叠加</v>
      </c>
      <c r="E6" s="2" t="b">
        <v>0</v>
      </c>
      <c r="F6" s="2" t="b">
        <v>1</v>
      </c>
      <c r="G6" s="5">
        <v>0.035</v>
      </c>
      <c r="H6" s="5">
        <v>0</v>
      </c>
      <c r="I6" s="6">
        <v>0</v>
      </c>
    </row>
    <row r="7" spans="1:9">
      <c r="A7" s="1">
        <v>1003</v>
      </c>
      <c r="B7" t="s">
        <v>19</v>
      </c>
      <c r="C7" s="2" t="s">
        <v>20</v>
      </c>
      <c r="D7" s="2" t="str">
        <f>"每次攻击获得攻击力"&amp;TEXT(G7,"0.0%")&amp;"的能量，可叠加"</f>
        <v>每次攻击获得攻击力3.5%的能量，可叠加</v>
      </c>
      <c r="E7" s="2" t="b">
        <v>0</v>
      </c>
      <c r="F7" s="2" t="b">
        <v>1</v>
      </c>
      <c r="G7" s="5">
        <v>0.035</v>
      </c>
      <c r="H7" s="5">
        <v>0</v>
      </c>
      <c r="I7" s="6">
        <v>0</v>
      </c>
    </row>
    <row r="8" spans="1:9">
      <c r="A8" s="1">
        <v>1004</v>
      </c>
      <c r="B8" t="s">
        <v>21</v>
      </c>
      <c r="C8" s="2" t="s">
        <v>22</v>
      </c>
      <c r="D8" s="2" t="str">
        <f>"每次攻击获得攻击力"&amp;TEXT(G8,"0.0%")&amp;"的金币和"&amp;TEXT(H8,"0.0%")&amp;"的能量，可叠加"</f>
        <v>每次攻击获得攻击力2.0%的金币和2.0%的能量，可叠加</v>
      </c>
      <c r="E8" s="2" t="b">
        <v>0</v>
      </c>
      <c r="F8" s="2" t="b">
        <v>1</v>
      </c>
      <c r="G8" s="5">
        <v>0.02</v>
      </c>
      <c r="H8" s="5">
        <v>0.02</v>
      </c>
      <c r="I8" s="6">
        <v>0</v>
      </c>
    </row>
    <row r="9" spans="1:9">
      <c r="A9" s="1">
        <v>1005</v>
      </c>
      <c r="B9" t="s">
        <v>23</v>
      </c>
      <c r="C9" s="2" t="s">
        <v>24</v>
      </c>
      <c r="D9" s="2" t="str">
        <f>"杀死敌人获得的金币多"&amp;TEXT(G9,"0%")</f>
        <v>杀死敌人获得的金币多30%</v>
      </c>
      <c r="E9" s="2" t="b">
        <v>1</v>
      </c>
      <c r="F9" s="2" t="b">
        <v>1</v>
      </c>
      <c r="G9" s="5">
        <v>0.3</v>
      </c>
      <c r="H9" s="5">
        <v>0</v>
      </c>
      <c r="I9" s="6">
        <v>0</v>
      </c>
    </row>
    <row r="10" spans="1:9">
      <c r="A10" s="1">
        <v>1006</v>
      </c>
      <c r="B10" t="s">
        <v>25</v>
      </c>
      <c r="C10" s="2" t="s">
        <v>26</v>
      </c>
      <c r="D10" s="2" t="str">
        <f>"杀死敌人获得的能量多"&amp;TEXT(G10,".0")</f>
        <v>杀死敌人获得的能量多2.5</v>
      </c>
      <c r="E10" s="2" t="b">
        <v>1</v>
      </c>
      <c r="F10" s="2" t="b">
        <v>1</v>
      </c>
      <c r="G10" s="5">
        <v>2.5</v>
      </c>
      <c r="H10" s="5">
        <v>0</v>
      </c>
      <c r="I10" s="6">
        <v>0</v>
      </c>
    </row>
    <row r="11" spans="1:9">
      <c r="A11" s="1">
        <v>1007</v>
      </c>
      <c r="B11" t="s">
        <v>27</v>
      </c>
      <c r="C11" s="2" t="s">
        <v>28</v>
      </c>
      <c r="D11" s="2" t="str">
        <f>"永久增加"&amp;TEXT(G11,"0%")&amp;"的攻击力和"&amp;TEXT(H11,"0%")&amp;"的攻击速度,一次机会"</f>
        <v>永久增加5%的攻击力和5%的攻击速度,一次机会</v>
      </c>
      <c r="E11" s="2" t="b">
        <v>1</v>
      </c>
      <c r="F11" s="2" t="b">
        <v>0</v>
      </c>
      <c r="G11" s="5">
        <v>0.05</v>
      </c>
      <c r="H11" s="5">
        <v>0.05</v>
      </c>
      <c r="I11" s="6">
        <v>0</v>
      </c>
    </row>
    <row r="12" spans="1:9">
      <c r="A12" s="1">
        <v>1008</v>
      </c>
      <c r="B12" t="s">
        <v>29</v>
      </c>
      <c r="C12" s="2" t="s">
        <v>30</v>
      </c>
      <c r="D12" s="2" t="s">
        <v>31</v>
      </c>
      <c r="E12" s="2" t="b">
        <v>1</v>
      </c>
      <c r="F12" s="2" t="b">
        <v>0</v>
      </c>
      <c r="G12" s="5">
        <v>800</v>
      </c>
      <c r="H12" s="5">
        <v>0</v>
      </c>
      <c r="I12" s="6">
        <v>0</v>
      </c>
    </row>
    <row r="13" spans="1:9">
      <c r="A13" s="1">
        <v>1009</v>
      </c>
      <c r="B13" t="s">
        <v>32</v>
      </c>
      <c r="C13" s="2" t="s">
        <v>33</v>
      </c>
      <c r="D13" s="2" t="s">
        <v>34</v>
      </c>
      <c r="E13" s="2" t="b">
        <v>1</v>
      </c>
      <c r="F13" s="2" t="b">
        <v>1</v>
      </c>
      <c r="G13" s="5">
        <v>0</v>
      </c>
      <c r="H13" s="5">
        <v>0</v>
      </c>
      <c r="I13" s="6">
        <v>0</v>
      </c>
    </row>
    <row r="14" spans="1:9">
      <c r="A14" s="1">
        <v>1010</v>
      </c>
      <c r="B14" t="s">
        <v>35</v>
      </c>
      <c r="C14" s="2" t="s">
        <v>36</v>
      </c>
      <c r="D14" s="2" t="str">
        <f>"随机获得当前击杀数"&amp;TEXT(G14,"0")&amp;"-"&amp;TEXT(H14,"0")&amp;"倍的金币"</f>
        <v>随机获得当前击杀数3-8倍的金币</v>
      </c>
      <c r="E14" s="2" t="b">
        <v>1</v>
      </c>
      <c r="F14" s="2" t="b">
        <v>1</v>
      </c>
      <c r="G14" s="5">
        <v>3</v>
      </c>
      <c r="H14" s="5">
        <v>8</v>
      </c>
      <c r="I14" s="6">
        <v>0</v>
      </c>
    </row>
    <row r="15" spans="1:9">
      <c r="A15" s="1">
        <v>1011</v>
      </c>
      <c r="B15" t="s">
        <v>37</v>
      </c>
      <c r="C15" s="2" t="s">
        <v>38</v>
      </c>
      <c r="D15" s="2" t="s">
        <v>39</v>
      </c>
      <c r="E15" s="2" t="b">
        <v>1</v>
      </c>
      <c r="F15" s="2" t="b">
        <v>1</v>
      </c>
      <c r="G15" s="5">
        <v>2</v>
      </c>
      <c r="H15" s="5">
        <v>0</v>
      </c>
      <c r="I15" s="6">
        <v>0</v>
      </c>
    </row>
    <row r="16" spans="1:9">
      <c r="A16" s="1">
        <v>1012</v>
      </c>
      <c r="B16" t="s">
        <v>40</v>
      </c>
      <c r="C16" s="2" t="s">
        <v>41</v>
      </c>
      <c r="D16" s="2" t="str">
        <f>"基于当前攻击力的"&amp;TEXT(G16,"0%")&amp;"-"&amp;TEXT(H16,"0%")&amp;"随机获得金币"</f>
        <v>基于当前攻击力的3%-300%随机获得金币</v>
      </c>
      <c r="E16" s="2" t="b">
        <v>1</v>
      </c>
      <c r="F16" s="2" t="b">
        <v>1</v>
      </c>
      <c r="G16" s="5">
        <v>0.03</v>
      </c>
      <c r="H16" s="5">
        <v>3</v>
      </c>
      <c r="I16" s="6">
        <v>0</v>
      </c>
    </row>
    <row r="17" spans="1:9">
      <c r="A17" s="1">
        <v>1013</v>
      </c>
      <c r="B17" t="s">
        <v>42</v>
      </c>
      <c r="C17" s="2" t="s">
        <v>43</v>
      </c>
      <c r="D17" s="2" t="str">
        <f>"受到的伤害减少"&amp;TEXT(G17,"0%")&amp;"，最多减少"&amp;TEXT(H17,"0%")</f>
        <v>受到的伤害减少20%，最多减少60%</v>
      </c>
      <c r="E17" s="2" t="b">
        <v>1</v>
      </c>
      <c r="F17" s="2" t="b">
        <v>1</v>
      </c>
      <c r="G17" s="5">
        <v>0.2</v>
      </c>
      <c r="H17" s="5">
        <v>0.6</v>
      </c>
      <c r="I17" s="6">
        <v>0</v>
      </c>
    </row>
    <row r="18" spans="1:9">
      <c r="A18" s="1">
        <v>1014</v>
      </c>
      <c r="B18" t="s">
        <v>44</v>
      </c>
      <c r="C18" s="2" t="s">
        <v>45</v>
      </c>
      <c r="D18" s="2" t="str">
        <f>"提升"&amp;TEXT(G18,"0%")&amp;"的攻击速度，持续"&amp;TEXT(H18,"0")&amp;"秒"</f>
        <v>提升50%的攻击速度，持续30秒</v>
      </c>
      <c r="E18" s="2" t="b">
        <v>1</v>
      </c>
      <c r="F18" s="2" t="b">
        <v>1</v>
      </c>
      <c r="G18" s="5">
        <v>0.5</v>
      </c>
      <c r="H18" s="5">
        <v>30</v>
      </c>
      <c r="I18" s="6">
        <v>0</v>
      </c>
    </row>
    <row r="19" spans="1:9">
      <c r="A19" s="1">
        <v>1015</v>
      </c>
      <c r="B19" t="s">
        <v>46</v>
      </c>
      <c r="C19" s="2" t="s">
        <v>47</v>
      </c>
      <c r="D19" s="2" t="str">
        <f>"提升"&amp;TEXT(G19,"0%")&amp;"的攻击力，持续"&amp;TEXT(H19,"0")&amp;"秒"</f>
        <v>提升100%的攻击力，持续30秒</v>
      </c>
      <c r="E19" s="2" t="b">
        <v>1</v>
      </c>
      <c r="F19" s="2" t="b">
        <v>1</v>
      </c>
      <c r="G19" s="5">
        <v>1</v>
      </c>
      <c r="H19" s="5">
        <v>30</v>
      </c>
      <c r="I19" s="6">
        <v>0</v>
      </c>
    </row>
    <row r="20" spans="1:9">
      <c r="A20" s="1">
        <v>1016</v>
      </c>
      <c r="B20" t="s">
        <v>48</v>
      </c>
      <c r="C20" s="2" t="s">
        <v>49</v>
      </c>
      <c r="D20" s="2" t="str">
        <f>TEXT(G20,"0%")&amp;"的几率召唤雷击造成额外"&amp;TEXT(H20,"0%")&amp;"的伤害并眩晕"&amp;TEXT(I20,"0.00")&amp;"秒"</f>
        <v>25%的几率召唤雷击造成额外125%的伤害并眩晕0.75秒</v>
      </c>
      <c r="E20" s="2" t="b">
        <v>0</v>
      </c>
      <c r="F20" s="2" t="b">
        <v>0</v>
      </c>
      <c r="G20" s="5">
        <v>0.25</v>
      </c>
      <c r="H20" s="5">
        <v>1.25</v>
      </c>
      <c r="I20" s="6">
        <v>0.75</v>
      </c>
    </row>
    <row r="21" spans="1:9">
      <c r="A21" s="1">
        <v>1017</v>
      </c>
      <c r="B21" t="s">
        <v>50</v>
      </c>
      <c r="C21" s="2" t="s">
        <v>51</v>
      </c>
      <c r="D21" s="2" t="str">
        <f>TEXT(G21,"0%")&amp;"的几率造成敌人最大生命值"&amp;TEXT(H21,"0%")&amp;"的伤害"</f>
        <v>25%的几率造成敌人最大生命值10%的伤害</v>
      </c>
      <c r="E21" s="2" t="b">
        <v>0</v>
      </c>
      <c r="F21" s="2" t="b">
        <v>0</v>
      </c>
      <c r="G21" s="5">
        <v>0.25</v>
      </c>
      <c r="H21" s="5">
        <v>0.1</v>
      </c>
      <c r="I21" s="6">
        <v>0</v>
      </c>
    </row>
    <row r="22" spans="1:9">
      <c r="A22" s="1">
        <v>1018</v>
      </c>
      <c r="B22" t="s">
        <v>52</v>
      </c>
      <c r="C22" s="2" t="s">
        <v>53</v>
      </c>
      <c r="D22" s="2" t="str">
        <f>TEXT(G22,"0%")&amp;"的几率引燃敌人，每"&amp;TEXT(H22,"0.0")&amp;"秒造成攻击力"&amp;TEXT(I22,"0%")&amp;"的伤害"</f>
        <v>25%的几率引燃敌人，每0.5秒造成攻击力15%的伤害</v>
      </c>
      <c r="E22" s="2" t="b">
        <v>0</v>
      </c>
      <c r="F22" s="2" t="b">
        <v>0</v>
      </c>
      <c r="G22" s="5">
        <v>0.25</v>
      </c>
      <c r="H22" s="5">
        <v>0.5</v>
      </c>
      <c r="I22" s="6">
        <v>0.15</v>
      </c>
    </row>
    <row r="23" spans="1:9">
      <c r="A23" s="1">
        <v>1019</v>
      </c>
      <c r="B23" t="s">
        <v>54</v>
      </c>
      <c r="C23" s="2" t="s">
        <v>55</v>
      </c>
      <c r="D23" s="2" t="str">
        <f>"范围为"&amp;TEXT(G23,"0")&amp;"以内的敌人离中心越近受到的伤害越高"</f>
        <v>范围为50以内的敌人离中心越近受到的伤害越高</v>
      </c>
      <c r="E23" s="2" t="b">
        <v>0</v>
      </c>
      <c r="F23" s="2" t="b">
        <v>0</v>
      </c>
      <c r="G23" s="5">
        <v>50</v>
      </c>
      <c r="H23" s="5">
        <v>0.5</v>
      </c>
      <c r="I23" s="6">
        <v>0</v>
      </c>
    </row>
    <row r="24" spans="1:9">
      <c r="A24" s="1">
        <v>1020</v>
      </c>
      <c r="B24" t="s">
        <v>56</v>
      </c>
      <c r="C24" s="2" t="s">
        <v>57</v>
      </c>
      <c r="D24" s="2" t="str">
        <f>"范围为"&amp;TEXT(G24,"0")&amp;"以内的敌人减缓"&amp;TEXT(H24,"0%")&amp;"移动速度，可升级范围"</f>
        <v>范围为30以内的敌人减缓15%移动速度，可升级范围</v>
      </c>
      <c r="E24" s="2" t="b">
        <v>0</v>
      </c>
      <c r="F24" s="2" t="b">
        <v>0</v>
      </c>
      <c r="G24" s="5">
        <v>30</v>
      </c>
      <c r="H24" s="5">
        <v>0.15</v>
      </c>
      <c r="I24" s="6">
        <v>0</v>
      </c>
    </row>
    <row r="25" spans="1:9">
      <c r="A25" s="1">
        <v>1021</v>
      </c>
      <c r="B25" t="s">
        <v>58</v>
      </c>
      <c r="C25" s="2" t="s">
        <v>59</v>
      </c>
      <c r="D25" s="2" t="str">
        <f>"恢复所有生命并提升"&amp;TEXT(G25,"0%")</f>
        <v>恢复所有生命并提升150%</v>
      </c>
      <c r="E25" s="2" t="b">
        <v>1</v>
      </c>
      <c r="F25" s="2" t="b">
        <v>1</v>
      </c>
      <c r="G25" s="5">
        <v>1.5</v>
      </c>
      <c r="H25" s="5">
        <v>0</v>
      </c>
      <c r="I25" s="6">
        <v>0</v>
      </c>
    </row>
    <row r="26" spans="1:9">
      <c r="A26" s="1">
        <v>1022</v>
      </c>
      <c r="B26" t="s">
        <v>60</v>
      </c>
      <c r="C26" s="2" t="s">
        <v>61</v>
      </c>
      <c r="D26" s="2" t="s">
        <v>62</v>
      </c>
      <c r="E26" s="2" t="b">
        <v>0</v>
      </c>
      <c r="F26" s="2" t="b">
        <v>0</v>
      </c>
      <c r="G26" s="5">
        <v>0.1</v>
      </c>
      <c r="H26" s="5">
        <v>0</v>
      </c>
      <c r="I26" s="6">
        <v>0</v>
      </c>
    </row>
    <row r="29" spans="7:7">
      <c r="G29" s="2" t="s">
        <v>63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BuffAttr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啊草丶丶</cp:lastModifiedBy>
  <dcterms:created xsi:type="dcterms:W3CDTF">2017-12-22T11:51:00Z</dcterms:created>
  <dcterms:modified xsi:type="dcterms:W3CDTF">2019-07-18T15:35:29Z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