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culta\anu 3\SEM 2\Arhitecturi de Calculatoare\My Project for AC\"/>
    </mc:Choice>
  </mc:AlternateContent>
  <bookViews>
    <workbookView xWindow="10230" yWindow="0" windowWidth="17280" windowHeight="6570" activeTab="1"/>
  </bookViews>
  <sheets>
    <sheet name="Instructiuni" sheetId="1" r:id="rId1"/>
    <sheet name="uInstructiuni" sheetId="2" r:id="rId2"/>
    <sheet name="uCod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" i="2" l="1"/>
  <c r="X7" i="2"/>
  <c r="X5" i="2"/>
  <c r="A22" i="2" l="1"/>
  <c r="B22" i="2" s="1"/>
  <c r="X12" i="2"/>
  <c r="X11" i="2"/>
  <c r="X8" i="2"/>
  <c r="X9" i="2"/>
  <c r="X10" i="2"/>
  <c r="X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4" i="2"/>
  <c r="C67" i="3" l="1"/>
  <c r="B35" i="1"/>
  <c r="C18" i="3" l="1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3" i="3"/>
  <c r="A123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4" i="3"/>
  <c r="A125" i="3"/>
  <c r="A126" i="3"/>
  <c r="A127" i="3"/>
  <c r="A128" i="3"/>
  <c r="A129" i="3"/>
  <c r="A130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3" i="3"/>
  <c r="B48" i="1" l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47" i="1"/>
  <c r="B36" i="1"/>
  <c r="B37" i="1"/>
  <c r="B38" i="1"/>
  <c r="B39" i="1"/>
  <c r="B40" i="1"/>
  <c r="B41" i="1"/>
  <c r="B42" i="1"/>
  <c r="B34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15" i="1"/>
  <c r="B5" i="1"/>
  <c r="B6" i="1"/>
  <c r="B7" i="1"/>
  <c r="B8" i="1"/>
  <c r="B9" i="1"/>
  <c r="B4" i="1"/>
</calcChain>
</file>

<file path=xl/sharedStrings.xml><?xml version="1.0" encoding="utf-8"?>
<sst xmlns="http://schemas.openxmlformats.org/spreadsheetml/2006/main" count="578" uniqueCount="279">
  <si>
    <t>instructiuni cu doi operanzi</t>
  </si>
  <si>
    <t>memonica</t>
  </si>
  <si>
    <t>opcode</t>
  </si>
  <si>
    <t>CMP dest, src</t>
  </si>
  <si>
    <t>Src</t>
  </si>
  <si>
    <t>MAsrc</t>
  </si>
  <si>
    <t>MAdest</t>
  </si>
  <si>
    <t>dest</t>
  </si>
  <si>
    <t>15-12 (4b)</t>
  </si>
  <si>
    <t>11-10 (2b)</t>
  </si>
  <si>
    <t>9-6 (4b)</t>
  </si>
  <si>
    <t>3-0 (4b)</t>
  </si>
  <si>
    <t>opcode (hex)</t>
  </si>
  <si>
    <t>xx</t>
  </si>
  <si>
    <t>xxxx</t>
  </si>
  <si>
    <t>MOV dest,src</t>
  </si>
  <si>
    <t>ADD dest,src</t>
  </si>
  <si>
    <t>AND des, src</t>
  </si>
  <si>
    <t>OR des, src</t>
  </si>
  <si>
    <t>XOR des, src</t>
  </si>
  <si>
    <t>instructiuni cu un operand</t>
  </si>
  <si>
    <t>XX</t>
  </si>
  <si>
    <t>ABREV</t>
  </si>
  <si>
    <t>CLEAR REG</t>
  </si>
  <si>
    <t>NEGATE</t>
  </si>
  <si>
    <t>INCREMENT</t>
  </si>
  <si>
    <t>DECREMENT</t>
  </si>
  <si>
    <t>ARITM SHIFT LEFT</t>
  </si>
  <si>
    <t>ARITM SHIFT RIGHT</t>
  </si>
  <si>
    <t>LOGIC SHIFT RIGHT</t>
  </si>
  <si>
    <t>ROTATE LEFT</t>
  </si>
  <si>
    <t>ROTATE RIGHT</t>
  </si>
  <si>
    <t>ROTATE LEFT THROUGH CARRY</t>
  </si>
  <si>
    <t>ROTATE RIGHT THROUGH CARRY</t>
  </si>
  <si>
    <t>PUSH</t>
  </si>
  <si>
    <t>POP</t>
  </si>
  <si>
    <t>NA</t>
  </si>
  <si>
    <t>15-8 (8b)</t>
  </si>
  <si>
    <t>5-4 (2b)</t>
  </si>
  <si>
    <t>7-6 (2b)</t>
  </si>
  <si>
    <t>JUMP TO ADR</t>
  </si>
  <si>
    <t>CALL PROC</t>
  </si>
  <si>
    <t>MOV SRC-&gt;DEST</t>
  </si>
  <si>
    <t>ADD SRC+DEST-&gt;DEST</t>
  </si>
  <si>
    <t>COMPARE SRC WITH DEST</t>
  </si>
  <si>
    <t>(LOGIC) DEST &amp;= SRC</t>
  </si>
  <si>
    <t>(LOGIC) DEST |= SRC</t>
  </si>
  <si>
    <t>(LOGIC) DEST ^= SRC</t>
  </si>
  <si>
    <t>CLR dest</t>
  </si>
  <si>
    <t>NEG dest</t>
  </si>
  <si>
    <t>INC dest</t>
  </si>
  <si>
    <t>DEC dest</t>
  </si>
  <si>
    <t>ASL dest</t>
  </si>
  <si>
    <t>ASR dest</t>
  </si>
  <si>
    <t>LSR dest</t>
  </si>
  <si>
    <t>ROL dest</t>
  </si>
  <si>
    <t>ROR dest</t>
  </si>
  <si>
    <t>RLC dest</t>
  </si>
  <si>
    <t>RRC dest</t>
  </si>
  <si>
    <t>PUSH dest</t>
  </si>
  <si>
    <t>POP dest</t>
  </si>
  <si>
    <t>offset</t>
  </si>
  <si>
    <t>7-0 (8b)</t>
  </si>
  <si>
    <t>BR label</t>
  </si>
  <si>
    <t>CALL adr</t>
  </si>
  <si>
    <t>JMP adr</t>
  </si>
  <si>
    <t>BNE label</t>
  </si>
  <si>
    <t>BEQ label</t>
  </si>
  <si>
    <t>BPL label</t>
  </si>
  <si>
    <t>BMI label</t>
  </si>
  <si>
    <t>BCS label</t>
  </si>
  <si>
    <t>BCC label</t>
  </si>
  <si>
    <t>BVS label</t>
  </si>
  <si>
    <t>BVC label</t>
  </si>
  <si>
    <t>xxxxxxxx</t>
  </si>
  <si>
    <t>instructiunii de salt (Brench)</t>
  </si>
  <si>
    <t>instructiuni diverse</t>
  </si>
  <si>
    <t xml:space="preserve">CLC </t>
  </si>
  <si>
    <t>CLV</t>
  </si>
  <si>
    <t>CLZ</t>
  </si>
  <si>
    <t>CLS</t>
  </si>
  <si>
    <t>SEC</t>
  </si>
  <si>
    <t>SEV</t>
  </si>
  <si>
    <t>SEZ</t>
  </si>
  <si>
    <t>SES</t>
  </si>
  <si>
    <t>SCF</t>
  </si>
  <si>
    <t>CCF</t>
  </si>
  <si>
    <t>CLEAR CARRY</t>
  </si>
  <si>
    <t>CLEAR OVERFLOW</t>
  </si>
  <si>
    <t>CLEAR ZERO</t>
  </si>
  <si>
    <t>CLEAR SIGN</t>
  </si>
  <si>
    <t>CLEAR CONDITION FLAG</t>
  </si>
  <si>
    <t>SET CARRY</t>
  </si>
  <si>
    <t>SET OVERFLOW</t>
  </si>
  <si>
    <t>SET ZERO</t>
  </si>
  <si>
    <t>SET SIGN</t>
  </si>
  <si>
    <t>SET CONDITION FLAG</t>
  </si>
  <si>
    <t>NOP</t>
  </si>
  <si>
    <t>RET</t>
  </si>
  <si>
    <t>IRET</t>
  </si>
  <si>
    <t>HALT</t>
  </si>
  <si>
    <t>WAIT</t>
  </si>
  <si>
    <t>PUSHPC</t>
  </si>
  <si>
    <t>POPPC</t>
  </si>
  <si>
    <t>PUSHF</t>
  </si>
  <si>
    <t>POPF</t>
  </si>
  <si>
    <t>NO OPERATION</t>
  </si>
  <si>
    <t>RETURN FROM SUBRUTINE</t>
  </si>
  <si>
    <t>RETURN FROM INTERRUPT</t>
  </si>
  <si>
    <t>STOP</t>
  </si>
  <si>
    <t>WAIT UNTIL INTERRUPT</t>
  </si>
  <si>
    <t>PUSH PC</t>
  </si>
  <si>
    <t>POP PC</t>
  </si>
  <si>
    <t>PUSH FLAGS</t>
  </si>
  <si>
    <t>POP FLAGS</t>
  </si>
  <si>
    <t>jump to  label</t>
  </si>
  <si>
    <t>jump if Z is set</t>
  </si>
  <si>
    <t>jump if Z is clear</t>
  </si>
  <si>
    <t>jump if S is clear</t>
  </si>
  <si>
    <t>jump if S si set</t>
  </si>
  <si>
    <t>jump if C is set</t>
  </si>
  <si>
    <t>jump if C is clear</t>
  </si>
  <si>
    <t>jump if V is set</t>
  </si>
  <si>
    <t>jump if V is clear</t>
  </si>
  <si>
    <t>SUB des,src</t>
  </si>
  <si>
    <t>Surce for S/DBUS</t>
  </si>
  <si>
    <t>ALU OP</t>
  </si>
  <si>
    <t>Dest RBUS</t>
  </si>
  <si>
    <t>SP</t>
  </si>
  <si>
    <t>Temp</t>
  </si>
  <si>
    <t>PC</t>
  </si>
  <si>
    <t>IVR</t>
  </si>
  <si>
    <t>ADR</t>
  </si>
  <si>
    <t>MDR</t>
  </si>
  <si>
    <t>IR</t>
  </si>
  <si>
    <t>Flag</t>
  </si>
  <si>
    <t>memonic</t>
  </si>
  <si>
    <t>bincode</t>
  </si>
  <si>
    <t>hex</t>
  </si>
  <si>
    <t>Other</t>
  </si>
  <si>
    <t>None</t>
  </si>
  <si>
    <t>SBUS</t>
  </si>
  <si>
    <t>DBUS</t>
  </si>
  <si>
    <t>!DBUS</t>
  </si>
  <si>
    <t>AND</t>
  </si>
  <si>
    <t>OR</t>
  </si>
  <si>
    <t>XOR</t>
  </si>
  <si>
    <t>SUM</t>
  </si>
  <si>
    <t>SUB</t>
  </si>
  <si>
    <t>Regs</t>
  </si>
  <si>
    <t>incPC</t>
  </si>
  <si>
    <t>incSP</t>
  </si>
  <si>
    <t>decSP</t>
  </si>
  <si>
    <t>RD</t>
  </si>
  <si>
    <t>WR</t>
  </si>
  <si>
    <t>0x0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</si>
  <si>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</si>
  <si>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</si>
  <si>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</si>
  <si>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</si>
  <si>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</si>
  <si>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</si>
  <si>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</si>
  <si>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</si>
  <si>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</si>
  <si>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0xC</t>
  </si>
  <si>
    <t>0xD</t>
  </si>
  <si>
    <t xml:space="preserve">ASL </t>
  </si>
  <si>
    <t xml:space="preserve">ASR </t>
  </si>
  <si>
    <t xml:space="preserve">LSR </t>
  </si>
  <si>
    <t xml:space="preserve">ROL </t>
  </si>
  <si>
    <t xml:space="preserve">ROR </t>
  </si>
  <si>
    <t xml:space="preserve">RLC </t>
  </si>
  <si>
    <t xml:space="preserve">RRC </t>
  </si>
  <si>
    <t>0xA</t>
  </si>
  <si>
    <t>0xB</t>
  </si>
  <si>
    <t>0xE</t>
  </si>
  <si>
    <t>0xF</t>
  </si>
  <si>
    <t>RDFch</t>
  </si>
  <si>
    <t>Mem</t>
  </si>
  <si>
    <t>IF</t>
  </si>
  <si>
    <t>Mem loc</t>
  </si>
  <si>
    <t>dec</t>
  </si>
  <si>
    <t>bin</t>
  </si>
  <si>
    <t>Label</t>
  </si>
  <si>
    <t>SF_im</t>
  </si>
  <si>
    <t>SF_D</t>
  </si>
  <si>
    <t>SF_I</t>
  </si>
  <si>
    <t>SF_X</t>
  </si>
  <si>
    <t>SFX</t>
  </si>
  <si>
    <t>DF_D</t>
  </si>
  <si>
    <t>DF_I</t>
  </si>
  <si>
    <t>DF_X</t>
  </si>
  <si>
    <t>WB</t>
  </si>
  <si>
    <t>ADD</t>
  </si>
  <si>
    <t>MOV</t>
  </si>
  <si>
    <t>CMP</t>
  </si>
  <si>
    <t>CLR</t>
  </si>
  <si>
    <t>ZERO</t>
  </si>
  <si>
    <t>ONE</t>
  </si>
  <si>
    <t>NEG</t>
  </si>
  <si>
    <t>INC</t>
  </si>
  <si>
    <t>DEC</t>
  </si>
  <si>
    <t>ASL</t>
  </si>
  <si>
    <t>ASR</t>
  </si>
  <si>
    <t>LSR</t>
  </si>
  <si>
    <t>ROL</t>
  </si>
  <si>
    <t>ROR</t>
  </si>
  <si>
    <t>RLC</t>
  </si>
  <si>
    <t>RRC</t>
  </si>
  <si>
    <t>JMP</t>
  </si>
  <si>
    <t>CALL</t>
  </si>
  <si>
    <t>BR</t>
  </si>
  <si>
    <t>BNE</t>
  </si>
  <si>
    <t>BEQ</t>
  </si>
  <si>
    <t>BPL</t>
  </si>
  <si>
    <t>BMI</t>
  </si>
  <si>
    <t>BCS</t>
  </si>
  <si>
    <t>BCC</t>
  </si>
  <si>
    <t>BVS</t>
  </si>
  <si>
    <t>BVC</t>
  </si>
  <si>
    <t>CCL</t>
  </si>
  <si>
    <t>INT</t>
  </si>
  <si>
    <t>RegD</t>
  </si>
  <si>
    <t>none</t>
  </si>
  <si>
    <t>IFCH</t>
  </si>
  <si>
    <t>SOF</t>
  </si>
  <si>
    <t>DOF</t>
  </si>
  <si>
    <t>(IR14,IR13,IR12,0)+0x10</t>
  </si>
  <si>
    <t>(IR11,IR10,IR9,IR8,0)+0x20</t>
  </si>
  <si>
    <t>NoOprnd</t>
  </si>
  <si>
    <t>ExBrDiv</t>
  </si>
  <si>
    <t>If Jmp</t>
  </si>
  <si>
    <t>uadr</t>
  </si>
  <si>
    <t>2OP</t>
  </si>
  <si>
    <t>1OP</t>
  </si>
  <si>
    <t>if IR15-12 &lt; 8</t>
  </si>
  <si>
    <t>if IR15-12  &gt; A</t>
  </si>
  <si>
    <t>if IR15-12 == A</t>
  </si>
  <si>
    <t>Wait</t>
  </si>
  <si>
    <t>if MAdst==0x02</t>
  </si>
  <si>
    <t>(IR11,IR10,0)+SOF</t>
  </si>
  <si>
    <t>(IR12,IR11,IR10,IR9,IR8,0)+ExBrDiv</t>
  </si>
  <si>
    <t>Ex2OP</t>
  </si>
  <si>
    <t>Ex1OP</t>
  </si>
  <si>
    <t>if_none_uadr</t>
  </si>
  <si>
    <t>if_none_STEP</t>
  </si>
  <si>
    <t>if_none_DOF</t>
  </si>
  <si>
    <t>if_NoOprnd_ExBrDiv_STEP</t>
  </si>
  <si>
    <t>if_2OP_SOF_DOF</t>
  </si>
  <si>
    <t>if_2OP_Ex2op_Ex1op</t>
  </si>
  <si>
    <t>if_RegD_STEP_WB</t>
  </si>
  <si>
    <t>if_INTR_INT_uadr</t>
  </si>
  <si>
    <t>ExBrDiv_BR</t>
  </si>
  <si>
    <t>C_0</t>
  </si>
  <si>
    <t>C_1</t>
  </si>
  <si>
    <t>V_0</t>
  </si>
  <si>
    <t>V_1</t>
  </si>
  <si>
    <t>Z_0</t>
  </si>
  <si>
    <t>Z_1</t>
  </si>
  <si>
    <t>S_0</t>
  </si>
  <si>
    <t>S_1</t>
  </si>
  <si>
    <t>Flg_0</t>
  </si>
  <si>
    <t>Flg_1</t>
  </si>
  <si>
    <t>EnFlg</t>
  </si>
  <si>
    <t>if_NZ_BR_STEP</t>
  </si>
  <si>
    <t>if_Z_BR_STEP</t>
  </si>
  <si>
    <t>if_NS_BR_STEP</t>
  </si>
  <si>
    <t>if_S_BR_STEP</t>
  </si>
  <si>
    <t>if_NC_BR_STEP</t>
  </si>
  <si>
    <t>if_C_BR_STEP</t>
  </si>
  <si>
    <t>if_NV_BR_STEP</t>
  </si>
  <si>
    <t>if_V_BR_STEP</t>
  </si>
  <si>
    <t>nTemp</t>
  </si>
  <si>
    <t>mnsONE</t>
  </si>
  <si>
    <t>INTA</t>
  </si>
  <si>
    <t>DF_im</t>
  </si>
  <si>
    <t xml:space="preserve">DF_I </t>
  </si>
  <si>
    <t>(IR5,IR4)+DOF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</si>
</sst>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0"/>
    <numFmt numFmtId="165" formatCode="00000"/>
    <numFmt numFmtId="166" formatCode="0000\ 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3" fillId="2" borderId="15" applyNumberFormat="0" applyAlignment="0" applyProtection="0"/>
    <xf numFmtId="0" fontId="4" fillId="3" borderId="16" applyNumberFormat="0" applyAlignment="0" applyProtection="0"/>
  </cellStyleXfs>
  <cellXfs count="9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1" fillId="0" borderId="8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6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0" fillId="0" borderId="10" xfId="0" applyFill="1" applyBorder="1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0" fontId="0" fillId="8" borderId="0" xfId="0" applyFill="1" applyAlignment="1">
      <alignment horizontal="center" vertical="center"/>
    </xf>
    <xf numFmtId="0" fontId="4" fillId="3" borderId="16" xfId="2"/>
    <xf numFmtId="0" fontId="3" fillId="2" borderId="15" xfId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16" xfId="2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4" borderId="6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Calculation" xfId="1" builtinId="22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workbookViewId="0">
      <selection activeCell="O53" sqref="O53"/>
    </sheetView>
  </sheetViews>
  <sheetFormatPr defaultRowHeight="15" x14ac:dyDescent="0.25"/>
  <cols>
    <col min="1" max="1" width="16" customWidth="1"/>
    <col min="2" max="2" width="12.7109375" customWidth="1"/>
    <col min="3" max="3" width="10.85546875" customWidth="1"/>
    <col min="4" max="4" width="10.5703125" customWidth="1"/>
    <col min="9" max="9" width="30.7109375" customWidth="1"/>
  </cols>
  <sheetData>
    <row r="1" spans="1:9" ht="18.75" x14ac:dyDescent="0.3">
      <c r="A1" s="75" t="s">
        <v>0</v>
      </c>
      <c r="B1" s="76"/>
      <c r="C1" s="76"/>
      <c r="D1" s="4"/>
      <c r="E1" s="4"/>
      <c r="F1" s="4"/>
      <c r="G1" s="5"/>
    </row>
    <row r="2" spans="1:9" x14ac:dyDescent="0.25">
      <c r="A2" s="6"/>
      <c r="B2" s="7"/>
      <c r="C2" s="7" t="s">
        <v>8</v>
      </c>
      <c r="D2" s="7" t="s">
        <v>9</v>
      </c>
      <c r="E2" s="7" t="s">
        <v>10</v>
      </c>
      <c r="F2" s="7" t="s">
        <v>38</v>
      </c>
      <c r="G2" s="8" t="s">
        <v>11</v>
      </c>
      <c r="I2" t="s">
        <v>22</v>
      </c>
    </row>
    <row r="3" spans="1:9" s="2" customFormat="1" x14ac:dyDescent="0.25">
      <c r="A3" s="26" t="s">
        <v>1</v>
      </c>
      <c r="B3" s="27" t="s">
        <v>12</v>
      </c>
      <c r="C3" s="1" t="s">
        <v>2</v>
      </c>
      <c r="D3" s="1" t="s">
        <v>5</v>
      </c>
      <c r="E3" s="1" t="s">
        <v>4</v>
      </c>
      <c r="F3" s="1" t="s">
        <v>6</v>
      </c>
      <c r="G3" s="9" t="s">
        <v>7</v>
      </c>
      <c r="I3" s="30"/>
    </row>
    <row r="4" spans="1:9" x14ac:dyDescent="0.25">
      <c r="A4" s="6" t="s">
        <v>15</v>
      </c>
      <c r="B4" s="10" t="str">
        <f>BIN2HEX(C4)</f>
        <v>1</v>
      </c>
      <c r="C4" s="11">
        <v>1</v>
      </c>
      <c r="D4" s="10" t="s">
        <v>13</v>
      </c>
      <c r="E4" s="10" t="s">
        <v>14</v>
      </c>
      <c r="F4" s="10" t="s">
        <v>13</v>
      </c>
      <c r="G4" s="12" t="s">
        <v>14</v>
      </c>
      <c r="I4" t="s">
        <v>42</v>
      </c>
    </row>
    <row r="5" spans="1:9" x14ac:dyDescent="0.25">
      <c r="A5" s="6" t="s">
        <v>16</v>
      </c>
      <c r="B5" s="10" t="str">
        <f t="shared" ref="B5:B9" si="0">BIN2HEX(C5)</f>
        <v>2</v>
      </c>
      <c r="C5" s="11">
        <v>10</v>
      </c>
      <c r="D5" s="10" t="s">
        <v>13</v>
      </c>
      <c r="E5" s="10" t="s">
        <v>14</v>
      </c>
      <c r="F5" s="10" t="s">
        <v>13</v>
      </c>
      <c r="G5" s="12" t="s">
        <v>14</v>
      </c>
      <c r="I5" t="s">
        <v>43</v>
      </c>
    </row>
    <row r="6" spans="1:9" x14ac:dyDescent="0.25">
      <c r="A6" s="6" t="s">
        <v>3</v>
      </c>
      <c r="B6" s="10" t="str">
        <f t="shared" si="0"/>
        <v>3</v>
      </c>
      <c r="C6" s="11">
        <v>11</v>
      </c>
      <c r="D6" s="10" t="s">
        <v>13</v>
      </c>
      <c r="E6" s="10" t="s">
        <v>14</v>
      </c>
      <c r="F6" s="10" t="s">
        <v>13</v>
      </c>
      <c r="G6" s="12" t="s">
        <v>14</v>
      </c>
      <c r="I6" t="s">
        <v>44</v>
      </c>
    </row>
    <row r="7" spans="1:9" x14ac:dyDescent="0.25">
      <c r="A7" s="6" t="s">
        <v>17</v>
      </c>
      <c r="B7" s="10" t="str">
        <f t="shared" si="0"/>
        <v>4</v>
      </c>
      <c r="C7" s="11">
        <v>100</v>
      </c>
      <c r="D7" s="10" t="s">
        <v>13</v>
      </c>
      <c r="E7" s="10" t="s">
        <v>14</v>
      </c>
      <c r="F7" s="10" t="s">
        <v>13</v>
      </c>
      <c r="G7" s="12" t="s">
        <v>14</v>
      </c>
      <c r="I7" t="s">
        <v>45</v>
      </c>
    </row>
    <row r="8" spans="1:9" x14ac:dyDescent="0.25">
      <c r="A8" s="6" t="s">
        <v>18</v>
      </c>
      <c r="B8" s="10" t="str">
        <f t="shared" si="0"/>
        <v>5</v>
      </c>
      <c r="C8" s="11">
        <v>101</v>
      </c>
      <c r="D8" s="10" t="s">
        <v>13</v>
      </c>
      <c r="E8" s="10" t="s">
        <v>14</v>
      </c>
      <c r="F8" s="10" t="s">
        <v>13</v>
      </c>
      <c r="G8" s="12" t="s">
        <v>14</v>
      </c>
      <c r="I8" t="s">
        <v>46</v>
      </c>
    </row>
    <row r="9" spans="1:9" x14ac:dyDescent="0.25">
      <c r="A9" s="6" t="s">
        <v>19</v>
      </c>
      <c r="B9" s="19" t="str">
        <f t="shared" si="0"/>
        <v>6</v>
      </c>
      <c r="C9" s="11">
        <v>110</v>
      </c>
      <c r="D9" s="19" t="s">
        <v>13</v>
      </c>
      <c r="E9" s="19" t="s">
        <v>14</v>
      </c>
      <c r="F9" s="19" t="s">
        <v>13</v>
      </c>
      <c r="G9" s="20" t="s">
        <v>14</v>
      </c>
      <c r="I9" t="s">
        <v>47</v>
      </c>
    </row>
    <row r="10" spans="1:9" ht="15.75" thickBot="1" x14ac:dyDescent="0.3">
      <c r="A10" s="31" t="s">
        <v>124</v>
      </c>
      <c r="B10" s="21">
        <v>7</v>
      </c>
      <c r="C10" s="15">
        <v>111</v>
      </c>
      <c r="D10" s="21" t="s">
        <v>13</v>
      </c>
      <c r="E10" s="21" t="s">
        <v>14</v>
      </c>
      <c r="F10" s="21" t="s">
        <v>13</v>
      </c>
      <c r="G10" s="22" t="s">
        <v>14</v>
      </c>
    </row>
    <row r="11" spans="1:9" ht="15.75" thickBot="1" x14ac:dyDescent="0.3">
      <c r="I11" s="3"/>
    </row>
    <row r="12" spans="1:9" ht="18.75" x14ac:dyDescent="0.3">
      <c r="A12" s="75" t="s">
        <v>20</v>
      </c>
      <c r="B12" s="76"/>
      <c r="C12" s="76"/>
      <c r="D12" s="4"/>
      <c r="E12" s="4"/>
      <c r="F12" s="4"/>
      <c r="G12" s="5"/>
      <c r="I12" s="3"/>
    </row>
    <row r="13" spans="1:9" x14ac:dyDescent="0.25">
      <c r="A13" s="6"/>
      <c r="B13" s="7"/>
      <c r="C13" s="79" t="s">
        <v>37</v>
      </c>
      <c r="D13" s="79"/>
      <c r="E13" s="10" t="s">
        <v>39</v>
      </c>
      <c r="F13" s="10" t="s">
        <v>38</v>
      </c>
      <c r="G13" s="12" t="s">
        <v>11</v>
      </c>
      <c r="I13" s="3"/>
    </row>
    <row r="14" spans="1:9" s="2" customFormat="1" x14ac:dyDescent="0.25">
      <c r="A14" s="26" t="s">
        <v>1</v>
      </c>
      <c r="B14" s="27" t="s">
        <v>12</v>
      </c>
      <c r="C14" s="80" t="s">
        <v>2</v>
      </c>
      <c r="D14" s="80"/>
      <c r="E14" s="1" t="s">
        <v>21</v>
      </c>
      <c r="F14" s="1" t="s">
        <v>6</v>
      </c>
      <c r="G14" s="9" t="s">
        <v>7</v>
      </c>
    </row>
    <row r="15" spans="1:9" x14ac:dyDescent="0.25">
      <c r="A15" s="6" t="s">
        <v>48</v>
      </c>
      <c r="B15" s="17" t="str">
        <f>CONCATENATE(BIN2HEX(C15),BIN2HEX(D15))</f>
        <v>A1</v>
      </c>
      <c r="C15" s="11">
        <v>1010</v>
      </c>
      <c r="D15" s="11">
        <v>1</v>
      </c>
      <c r="E15" s="10" t="s">
        <v>36</v>
      </c>
      <c r="F15" s="10" t="s">
        <v>13</v>
      </c>
      <c r="G15" s="12" t="s">
        <v>14</v>
      </c>
      <c r="I15" t="s">
        <v>23</v>
      </c>
    </row>
    <row r="16" spans="1:9" x14ac:dyDescent="0.25">
      <c r="A16" s="6" t="s">
        <v>49</v>
      </c>
      <c r="B16" s="17" t="str">
        <f t="shared" ref="B16:B29" si="1">CONCATENATE(BIN2HEX(C16),BIN2HEX(D16))</f>
        <v>A0</v>
      </c>
      <c r="C16" s="11">
        <v>1010</v>
      </c>
      <c r="D16" s="11">
        <v>0</v>
      </c>
      <c r="E16" s="10" t="s">
        <v>36</v>
      </c>
      <c r="F16" s="10" t="s">
        <v>13</v>
      </c>
      <c r="G16" s="12" t="s">
        <v>14</v>
      </c>
      <c r="I16" t="s">
        <v>24</v>
      </c>
    </row>
    <row r="17" spans="1:9" x14ac:dyDescent="0.25">
      <c r="A17" s="6" t="s">
        <v>50</v>
      </c>
      <c r="B17" s="17" t="str">
        <f t="shared" si="1"/>
        <v>A2</v>
      </c>
      <c r="C17" s="11">
        <v>1010</v>
      </c>
      <c r="D17" s="11">
        <v>10</v>
      </c>
      <c r="E17" s="10" t="s">
        <v>36</v>
      </c>
      <c r="F17" s="10" t="s">
        <v>13</v>
      </c>
      <c r="G17" s="12" t="s">
        <v>14</v>
      </c>
      <c r="I17" t="s">
        <v>25</v>
      </c>
    </row>
    <row r="18" spans="1:9" x14ac:dyDescent="0.25">
      <c r="A18" s="6" t="s">
        <v>51</v>
      </c>
      <c r="B18" s="17" t="str">
        <f t="shared" si="1"/>
        <v>A3</v>
      </c>
      <c r="C18" s="11">
        <v>1010</v>
      </c>
      <c r="D18" s="11">
        <v>11</v>
      </c>
      <c r="E18" s="10" t="s">
        <v>36</v>
      </c>
      <c r="F18" s="10" t="s">
        <v>13</v>
      </c>
      <c r="G18" s="12" t="s">
        <v>14</v>
      </c>
      <c r="I18" t="s">
        <v>26</v>
      </c>
    </row>
    <row r="19" spans="1:9" x14ac:dyDescent="0.25">
      <c r="A19" s="6" t="s">
        <v>52</v>
      </c>
      <c r="B19" s="17" t="str">
        <f t="shared" si="1"/>
        <v>A4</v>
      </c>
      <c r="C19" s="11">
        <v>1010</v>
      </c>
      <c r="D19" s="11">
        <v>100</v>
      </c>
      <c r="E19" s="10" t="s">
        <v>36</v>
      </c>
      <c r="F19" s="10" t="s">
        <v>13</v>
      </c>
      <c r="G19" s="12" t="s">
        <v>14</v>
      </c>
      <c r="I19" t="s">
        <v>27</v>
      </c>
    </row>
    <row r="20" spans="1:9" x14ac:dyDescent="0.25">
      <c r="A20" s="6" t="s">
        <v>53</v>
      </c>
      <c r="B20" s="17" t="str">
        <f t="shared" si="1"/>
        <v>A5</v>
      </c>
      <c r="C20" s="11">
        <v>1010</v>
      </c>
      <c r="D20" s="11">
        <v>101</v>
      </c>
      <c r="E20" s="10" t="s">
        <v>36</v>
      </c>
      <c r="F20" s="10" t="s">
        <v>13</v>
      </c>
      <c r="G20" s="12" t="s">
        <v>14</v>
      </c>
      <c r="I20" t="s">
        <v>28</v>
      </c>
    </row>
    <row r="21" spans="1:9" x14ac:dyDescent="0.25">
      <c r="A21" s="6" t="s">
        <v>64</v>
      </c>
      <c r="B21" s="17" t="str">
        <f t="shared" si="1"/>
        <v>A6</v>
      </c>
      <c r="C21" s="11">
        <v>1010</v>
      </c>
      <c r="D21" s="11">
        <v>110</v>
      </c>
      <c r="E21" s="10" t="s">
        <v>36</v>
      </c>
      <c r="F21" s="10" t="s">
        <v>13</v>
      </c>
      <c r="G21" s="12" t="s">
        <v>14</v>
      </c>
      <c r="I21" t="s">
        <v>41</v>
      </c>
    </row>
    <row r="22" spans="1:9" x14ac:dyDescent="0.25">
      <c r="A22" s="6" t="s">
        <v>54</v>
      </c>
      <c r="B22" s="17" t="str">
        <f t="shared" si="1"/>
        <v>A8</v>
      </c>
      <c r="C22" s="11">
        <v>1010</v>
      </c>
      <c r="D22" s="11">
        <v>1000</v>
      </c>
      <c r="E22" s="10" t="s">
        <v>36</v>
      </c>
      <c r="F22" s="10" t="s">
        <v>13</v>
      </c>
      <c r="G22" s="12" t="s">
        <v>14</v>
      </c>
      <c r="I22" t="s">
        <v>29</v>
      </c>
    </row>
    <row r="23" spans="1:9" x14ac:dyDescent="0.25">
      <c r="A23" s="6" t="s">
        <v>55</v>
      </c>
      <c r="B23" s="17" t="str">
        <f t="shared" si="1"/>
        <v>A9</v>
      </c>
      <c r="C23" s="11">
        <v>1010</v>
      </c>
      <c r="D23" s="11">
        <v>1001</v>
      </c>
      <c r="E23" s="10" t="s">
        <v>36</v>
      </c>
      <c r="F23" s="10" t="s">
        <v>13</v>
      </c>
      <c r="G23" s="12" t="s">
        <v>14</v>
      </c>
      <c r="I23" t="s">
        <v>30</v>
      </c>
    </row>
    <row r="24" spans="1:9" x14ac:dyDescent="0.25">
      <c r="A24" s="6" t="s">
        <v>56</v>
      </c>
      <c r="B24" s="17" t="str">
        <f t="shared" si="1"/>
        <v>AA</v>
      </c>
      <c r="C24" s="11">
        <v>1010</v>
      </c>
      <c r="D24" s="11">
        <v>1010</v>
      </c>
      <c r="E24" s="10" t="s">
        <v>36</v>
      </c>
      <c r="F24" s="10" t="s">
        <v>13</v>
      </c>
      <c r="G24" s="12" t="s">
        <v>14</v>
      </c>
      <c r="I24" t="s">
        <v>31</v>
      </c>
    </row>
    <row r="25" spans="1:9" x14ac:dyDescent="0.25">
      <c r="A25" s="6" t="s">
        <v>57</v>
      </c>
      <c r="B25" s="17" t="str">
        <f t="shared" si="1"/>
        <v>AB</v>
      </c>
      <c r="C25" s="11">
        <v>1010</v>
      </c>
      <c r="D25" s="11">
        <v>1011</v>
      </c>
      <c r="E25" s="10" t="s">
        <v>36</v>
      </c>
      <c r="F25" s="10" t="s">
        <v>13</v>
      </c>
      <c r="G25" s="12" t="s">
        <v>14</v>
      </c>
      <c r="I25" t="s">
        <v>32</v>
      </c>
    </row>
    <row r="26" spans="1:9" x14ac:dyDescent="0.25">
      <c r="A26" s="6" t="s">
        <v>58</v>
      </c>
      <c r="B26" s="17" t="str">
        <f t="shared" si="1"/>
        <v>AC</v>
      </c>
      <c r="C26" s="11">
        <v>1010</v>
      </c>
      <c r="D26" s="11">
        <v>1100</v>
      </c>
      <c r="E26" s="10" t="s">
        <v>36</v>
      </c>
      <c r="F26" s="10" t="s">
        <v>13</v>
      </c>
      <c r="G26" s="12" t="s">
        <v>14</v>
      </c>
      <c r="I26" t="s">
        <v>33</v>
      </c>
    </row>
    <row r="27" spans="1:9" x14ac:dyDescent="0.25">
      <c r="A27" s="6" t="s">
        <v>65</v>
      </c>
      <c r="B27" s="17" t="str">
        <f t="shared" si="1"/>
        <v>AD</v>
      </c>
      <c r="C27" s="11">
        <v>1010</v>
      </c>
      <c r="D27" s="11">
        <v>1101</v>
      </c>
      <c r="E27" s="10" t="s">
        <v>36</v>
      </c>
      <c r="F27" s="10" t="s">
        <v>13</v>
      </c>
      <c r="G27" s="12" t="s">
        <v>14</v>
      </c>
      <c r="I27" t="s">
        <v>40</v>
      </c>
    </row>
    <row r="28" spans="1:9" x14ac:dyDescent="0.25">
      <c r="A28" s="6" t="s">
        <v>59</v>
      </c>
      <c r="B28" s="17" t="str">
        <f t="shared" si="1"/>
        <v>AE</v>
      </c>
      <c r="C28" s="11">
        <v>1010</v>
      </c>
      <c r="D28" s="11">
        <v>1110</v>
      </c>
      <c r="E28" s="10" t="s">
        <v>36</v>
      </c>
      <c r="F28" s="10" t="s">
        <v>13</v>
      </c>
      <c r="G28" s="12" t="s">
        <v>14</v>
      </c>
      <c r="I28" t="s">
        <v>34</v>
      </c>
    </row>
    <row r="29" spans="1:9" ht="15.75" thickBot="1" x14ac:dyDescent="0.3">
      <c r="A29" s="13" t="s">
        <v>60</v>
      </c>
      <c r="B29" s="18" t="str">
        <f t="shared" si="1"/>
        <v>AF</v>
      </c>
      <c r="C29" s="11">
        <v>1010</v>
      </c>
      <c r="D29" s="15">
        <v>1111</v>
      </c>
      <c r="E29" s="14" t="s">
        <v>36</v>
      </c>
      <c r="F29" s="14" t="s">
        <v>13</v>
      </c>
      <c r="G29" s="16" t="s">
        <v>14</v>
      </c>
      <c r="I29" t="s">
        <v>35</v>
      </c>
    </row>
    <row r="30" spans="1:9" ht="15.75" thickBot="1" x14ac:dyDescent="0.3"/>
    <row r="31" spans="1:9" ht="18.75" x14ac:dyDescent="0.3">
      <c r="A31" s="75" t="s">
        <v>75</v>
      </c>
      <c r="B31" s="76"/>
      <c r="C31" s="76"/>
      <c r="D31" s="23"/>
      <c r="E31" s="23"/>
      <c r="F31" s="23"/>
      <c r="G31" s="24"/>
    </row>
    <row r="32" spans="1:9" x14ac:dyDescent="0.25">
      <c r="A32" s="25"/>
      <c r="B32" s="10"/>
      <c r="C32" s="79" t="s">
        <v>37</v>
      </c>
      <c r="D32" s="79"/>
      <c r="E32" s="82" t="s">
        <v>62</v>
      </c>
      <c r="F32" s="82"/>
      <c r="G32" s="83"/>
    </row>
    <row r="33" spans="1:9" s="2" customFormat="1" x14ac:dyDescent="0.25">
      <c r="A33" s="26" t="s">
        <v>1</v>
      </c>
      <c r="B33" s="27" t="s">
        <v>12</v>
      </c>
      <c r="C33" s="80" t="s">
        <v>2</v>
      </c>
      <c r="D33" s="80"/>
      <c r="E33" s="80" t="s">
        <v>61</v>
      </c>
      <c r="F33" s="80"/>
      <c r="G33" s="81"/>
    </row>
    <row r="34" spans="1:9" x14ac:dyDescent="0.25">
      <c r="A34" s="28" t="s">
        <v>63</v>
      </c>
      <c r="B34" s="10" t="str">
        <f>CONCATENATE(BIN2HEX(C34),BIN2HEX(D34))</f>
        <v>80</v>
      </c>
      <c r="C34" s="11">
        <v>1000</v>
      </c>
      <c r="D34" s="11">
        <v>0</v>
      </c>
      <c r="E34" s="77" t="s">
        <v>74</v>
      </c>
      <c r="F34" s="77"/>
      <c r="G34" s="78"/>
      <c r="I34" t="s">
        <v>115</v>
      </c>
    </row>
    <row r="35" spans="1:9" x14ac:dyDescent="0.25">
      <c r="A35" s="28" t="s">
        <v>66</v>
      </c>
      <c r="B35" s="10" t="str">
        <f>CONCATENATE(BIN2HEX(C35),BIN2HEX(D35))</f>
        <v>81</v>
      </c>
      <c r="C35" s="11">
        <v>1000</v>
      </c>
      <c r="D35" s="11">
        <v>1</v>
      </c>
      <c r="E35" s="77" t="s">
        <v>74</v>
      </c>
      <c r="F35" s="77"/>
      <c r="G35" s="78"/>
      <c r="I35" t="s">
        <v>117</v>
      </c>
    </row>
    <row r="36" spans="1:9" x14ac:dyDescent="0.25">
      <c r="A36" s="28" t="s">
        <v>67</v>
      </c>
      <c r="B36" s="10" t="str">
        <f t="shared" ref="B36:B42" si="2">CONCATENATE(BIN2HEX(C36),BIN2HEX(D36))</f>
        <v>82</v>
      </c>
      <c r="C36" s="11">
        <v>1000</v>
      </c>
      <c r="D36" s="11">
        <v>10</v>
      </c>
      <c r="E36" s="77" t="s">
        <v>74</v>
      </c>
      <c r="F36" s="77"/>
      <c r="G36" s="78"/>
      <c r="I36" t="s">
        <v>116</v>
      </c>
    </row>
    <row r="37" spans="1:9" x14ac:dyDescent="0.25">
      <c r="A37" s="28" t="s">
        <v>68</v>
      </c>
      <c r="B37" s="10" t="str">
        <f t="shared" si="2"/>
        <v>83</v>
      </c>
      <c r="C37" s="11">
        <v>1000</v>
      </c>
      <c r="D37" s="11">
        <v>11</v>
      </c>
      <c r="E37" s="77" t="s">
        <v>74</v>
      </c>
      <c r="F37" s="77"/>
      <c r="G37" s="78"/>
      <c r="I37" t="s">
        <v>118</v>
      </c>
    </row>
    <row r="38" spans="1:9" x14ac:dyDescent="0.25">
      <c r="A38" s="28" t="s">
        <v>69</v>
      </c>
      <c r="B38" s="10" t="str">
        <f t="shared" si="2"/>
        <v>84</v>
      </c>
      <c r="C38" s="11">
        <v>1000</v>
      </c>
      <c r="D38" s="11">
        <v>100</v>
      </c>
      <c r="E38" s="77" t="s">
        <v>74</v>
      </c>
      <c r="F38" s="77"/>
      <c r="G38" s="78"/>
      <c r="I38" t="s">
        <v>119</v>
      </c>
    </row>
    <row r="39" spans="1:9" x14ac:dyDescent="0.25">
      <c r="A39" s="28" t="s">
        <v>70</v>
      </c>
      <c r="B39" s="10" t="str">
        <f t="shared" si="2"/>
        <v>85</v>
      </c>
      <c r="C39" s="11">
        <v>1000</v>
      </c>
      <c r="D39" s="11">
        <v>101</v>
      </c>
      <c r="E39" s="77" t="s">
        <v>74</v>
      </c>
      <c r="F39" s="77"/>
      <c r="G39" s="78"/>
      <c r="I39" t="s">
        <v>120</v>
      </c>
    </row>
    <row r="40" spans="1:9" x14ac:dyDescent="0.25">
      <c r="A40" s="28" t="s">
        <v>71</v>
      </c>
      <c r="B40" s="10" t="str">
        <f t="shared" si="2"/>
        <v>86</v>
      </c>
      <c r="C40" s="11">
        <v>1000</v>
      </c>
      <c r="D40" s="11">
        <v>110</v>
      </c>
      <c r="E40" s="77" t="s">
        <v>74</v>
      </c>
      <c r="F40" s="77"/>
      <c r="G40" s="78"/>
      <c r="I40" t="s">
        <v>121</v>
      </c>
    </row>
    <row r="41" spans="1:9" x14ac:dyDescent="0.25">
      <c r="A41" s="28" t="s">
        <v>72</v>
      </c>
      <c r="B41" s="10" t="str">
        <f t="shared" si="2"/>
        <v>87</v>
      </c>
      <c r="C41" s="11">
        <v>1000</v>
      </c>
      <c r="D41" s="11">
        <v>111</v>
      </c>
      <c r="E41" s="77" t="s">
        <v>74</v>
      </c>
      <c r="F41" s="77"/>
      <c r="G41" s="78"/>
      <c r="I41" t="s">
        <v>122</v>
      </c>
    </row>
    <row r="42" spans="1:9" ht="15.75" thickBot="1" x14ac:dyDescent="0.3">
      <c r="A42" s="29" t="s">
        <v>73</v>
      </c>
      <c r="B42" s="14" t="str">
        <f t="shared" si="2"/>
        <v>88</v>
      </c>
      <c r="C42" s="11">
        <v>1000</v>
      </c>
      <c r="D42" s="15">
        <v>1000</v>
      </c>
      <c r="E42" s="86" t="s">
        <v>74</v>
      </c>
      <c r="F42" s="86"/>
      <c r="G42" s="87"/>
      <c r="I42" t="s">
        <v>123</v>
      </c>
    </row>
    <row r="43" spans="1:9" ht="15.75" thickBot="1" x14ac:dyDescent="0.3"/>
    <row r="44" spans="1:9" ht="18.75" x14ac:dyDescent="0.3">
      <c r="A44" s="75" t="s">
        <v>76</v>
      </c>
      <c r="B44" s="76"/>
      <c r="C44" s="76"/>
      <c r="D44" s="4"/>
      <c r="E44" s="4"/>
      <c r="F44" s="4"/>
      <c r="G44" s="5"/>
    </row>
    <row r="45" spans="1:9" x14ac:dyDescent="0.25">
      <c r="A45" s="6"/>
      <c r="B45" s="7"/>
      <c r="C45" s="79" t="s">
        <v>37</v>
      </c>
      <c r="D45" s="79"/>
      <c r="E45" s="84" t="s">
        <v>62</v>
      </c>
      <c r="F45" s="84"/>
      <c r="G45" s="85"/>
    </row>
    <row r="46" spans="1:9" x14ac:dyDescent="0.25">
      <c r="A46" s="26" t="s">
        <v>1</v>
      </c>
      <c r="B46" s="27" t="s">
        <v>12</v>
      </c>
      <c r="C46" s="80" t="s">
        <v>2</v>
      </c>
      <c r="D46" s="80"/>
      <c r="E46" s="80" t="s">
        <v>21</v>
      </c>
      <c r="F46" s="80"/>
      <c r="G46" s="81"/>
    </row>
    <row r="47" spans="1:9" x14ac:dyDescent="0.25">
      <c r="A47" s="6" t="s">
        <v>77</v>
      </c>
      <c r="B47" s="10" t="str">
        <f>CONCATENATE(BIN2HEX(C47),BIN2HEX(D47))</f>
        <v>C9</v>
      </c>
      <c r="C47" s="11">
        <v>1100</v>
      </c>
      <c r="D47" s="11">
        <v>1001</v>
      </c>
      <c r="E47" s="77" t="s">
        <v>74</v>
      </c>
      <c r="F47" s="77"/>
      <c r="G47" s="78"/>
      <c r="I47" t="s">
        <v>87</v>
      </c>
    </row>
    <row r="48" spans="1:9" x14ac:dyDescent="0.25">
      <c r="A48" s="6" t="s">
        <v>78</v>
      </c>
      <c r="B48" s="10" t="str">
        <f t="shared" ref="B48:B65" si="3">CONCATENATE(BIN2HEX(C48),BIN2HEX(D48))</f>
        <v>CA</v>
      </c>
      <c r="C48" s="11">
        <v>1100</v>
      </c>
      <c r="D48" s="11">
        <v>1010</v>
      </c>
      <c r="E48" s="77" t="s">
        <v>74</v>
      </c>
      <c r="F48" s="77"/>
      <c r="G48" s="78"/>
      <c r="I48" t="s">
        <v>88</v>
      </c>
    </row>
    <row r="49" spans="1:9" x14ac:dyDescent="0.25">
      <c r="A49" s="6" t="s">
        <v>79</v>
      </c>
      <c r="B49" s="10" t="str">
        <f t="shared" si="3"/>
        <v>CB</v>
      </c>
      <c r="C49" s="11">
        <v>1100</v>
      </c>
      <c r="D49" s="11">
        <v>1011</v>
      </c>
      <c r="E49" s="77" t="s">
        <v>74</v>
      </c>
      <c r="F49" s="77"/>
      <c r="G49" s="78"/>
      <c r="I49" t="s">
        <v>89</v>
      </c>
    </row>
    <row r="50" spans="1:9" x14ac:dyDescent="0.25">
      <c r="A50" s="6" t="s">
        <v>80</v>
      </c>
      <c r="B50" s="10" t="str">
        <f t="shared" si="3"/>
        <v>CC</v>
      </c>
      <c r="C50" s="11">
        <v>1100</v>
      </c>
      <c r="D50" s="11">
        <v>1100</v>
      </c>
      <c r="E50" s="77" t="s">
        <v>74</v>
      </c>
      <c r="F50" s="77"/>
      <c r="G50" s="78"/>
      <c r="I50" t="s">
        <v>90</v>
      </c>
    </row>
    <row r="51" spans="1:9" x14ac:dyDescent="0.25">
      <c r="A51" s="6" t="s">
        <v>86</v>
      </c>
      <c r="B51" s="10" t="str">
        <f t="shared" si="3"/>
        <v>CD</v>
      </c>
      <c r="C51" s="11">
        <v>1100</v>
      </c>
      <c r="D51" s="11">
        <v>1101</v>
      </c>
      <c r="E51" s="77" t="s">
        <v>74</v>
      </c>
      <c r="F51" s="77"/>
      <c r="G51" s="78"/>
      <c r="I51" t="s">
        <v>91</v>
      </c>
    </row>
    <row r="52" spans="1:9" x14ac:dyDescent="0.25">
      <c r="A52" s="6" t="s">
        <v>81</v>
      </c>
      <c r="B52" s="10" t="str">
        <f t="shared" si="3"/>
        <v>CE</v>
      </c>
      <c r="C52" s="11">
        <v>1100</v>
      </c>
      <c r="D52" s="11">
        <v>1110</v>
      </c>
      <c r="E52" s="77" t="s">
        <v>74</v>
      </c>
      <c r="F52" s="77"/>
      <c r="G52" s="78"/>
      <c r="I52" t="s">
        <v>92</v>
      </c>
    </row>
    <row r="53" spans="1:9" x14ac:dyDescent="0.25">
      <c r="A53" s="6" t="s">
        <v>82</v>
      </c>
      <c r="B53" s="10" t="str">
        <f t="shared" si="3"/>
        <v>CF</v>
      </c>
      <c r="C53" s="11">
        <v>1100</v>
      </c>
      <c r="D53" s="11">
        <v>1111</v>
      </c>
      <c r="E53" s="77" t="s">
        <v>74</v>
      </c>
      <c r="F53" s="77"/>
      <c r="G53" s="78"/>
      <c r="I53" t="s">
        <v>93</v>
      </c>
    </row>
    <row r="54" spans="1:9" x14ac:dyDescent="0.25">
      <c r="A54" s="6" t="s">
        <v>83</v>
      </c>
      <c r="B54" s="10" t="str">
        <f t="shared" si="3"/>
        <v>D0</v>
      </c>
      <c r="C54" s="11">
        <v>1101</v>
      </c>
      <c r="D54" s="11">
        <v>0</v>
      </c>
      <c r="E54" s="77" t="s">
        <v>74</v>
      </c>
      <c r="F54" s="77"/>
      <c r="G54" s="78"/>
      <c r="I54" t="s">
        <v>94</v>
      </c>
    </row>
    <row r="55" spans="1:9" x14ac:dyDescent="0.25">
      <c r="A55" s="6" t="s">
        <v>84</v>
      </c>
      <c r="B55" s="10" t="str">
        <f t="shared" si="3"/>
        <v>D1</v>
      </c>
      <c r="C55" s="11">
        <v>1101</v>
      </c>
      <c r="D55" s="11">
        <v>1</v>
      </c>
      <c r="E55" s="77" t="s">
        <v>74</v>
      </c>
      <c r="F55" s="77"/>
      <c r="G55" s="78"/>
      <c r="I55" t="s">
        <v>95</v>
      </c>
    </row>
    <row r="56" spans="1:9" x14ac:dyDescent="0.25">
      <c r="A56" s="6" t="s">
        <v>85</v>
      </c>
      <c r="B56" s="10" t="str">
        <f t="shared" si="3"/>
        <v>D2</v>
      </c>
      <c r="C56" s="11">
        <v>1101</v>
      </c>
      <c r="D56" s="11">
        <v>10</v>
      </c>
      <c r="E56" s="77" t="s">
        <v>74</v>
      </c>
      <c r="F56" s="77"/>
      <c r="G56" s="78"/>
      <c r="I56" t="s">
        <v>96</v>
      </c>
    </row>
    <row r="57" spans="1:9" x14ac:dyDescent="0.25">
      <c r="A57" s="6" t="s">
        <v>97</v>
      </c>
      <c r="B57" s="10" t="str">
        <f t="shared" si="3"/>
        <v>D3</v>
      </c>
      <c r="C57" s="11">
        <v>1101</v>
      </c>
      <c r="D57" s="11">
        <v>11</v>
      </c>
      <c r="E57" s="77" t="s">
        <v>74</v>
      </c>
      <c r="F57" s="77"/>
      <c r="G57" s="78"/>
      <c r="I57" t="s">
        <v>106</v>
      </c>
    </row>
    <row r="58" spans="1:9" x14ac:dyDescent="0.25">
      <c r="A58" s="6" t="s">
        <v>98</v>
      </c>
      <c r="B58" s="10" t="str">
        <f t="shared" si="3"/>
        <v>D4</v>
      </c>
      <c r="C58" s="11">
        <v>1101</v>
      </c>
      <c r="D58" s="11">
        <v>100</v>
      </c>
      <c r="E58" s="77" t="s">
        <v>74</v>
      </c>
      <c r="F58" s="77"/>
      <c r="G58" s="78"/>
      <c r="I58" t="s">
        <v>107</v>
      </c>
    </row>
    <row r="59" spans="1:9" x14ac:dyDescent="0.25">
      <c r="A59" s="6" t="s">
        <v>99</v>
      </c>
      <c r="B59" s="10" t="str">
        <f t="shared" si="3"/>
        <v>DB</v>
      </c>
      <c r="C59" s="11">
        <v>1101</v>
      </c>
      <c r="D59" s="11">
        <v>1011</v>
      </c>
      <c r="E59" s="77" t="s">
        <v>74</v>
      </c>
      <c r="F59" s="77"/>
      <c r="G59" s="78"/>
      <c r="I59" t="s">
        <v>108</v>
      </c>
    </row>
    <row r="60" spans="1:9" x14ac:dyDescent="0.25">
      <c r="A60" s="6" t="s">
        <v>100</v>
      </c>
      <c r="B60" s="10" t="str">
        <f t="shared" si="3"/>
        <v>D5</v>
      </c>
      <c r="C60" s="11">
        <v>1101</v>
      </c>
      <c r="D60" s="11">
        <v>101</v>
      </c>
      <c r="E60" s="77" t="s">
        <v>74</v>
      </c>
      <c r="F60" s="77"/>
      <c r="G60" s="78"/>
      <c r="I60" t="s">
        <v>109</v>
      </c>
    </row>
    <row r="61" spans="1:9" x14ac:dyDescent="0.25">
      <c r="A61" s="6" t="s">
        <v>101</v>
      </c>
      <c r="B61" s="10" t="str">
        <f t="shared" si="3"/>
        <v>D6</v>
      </c>
      <c r="C61" s="11">
        <v>1101</v>
      </c>
      <c r="D61" s="11">
        <v>110</v>
      </c>
      <c r="E61" s="77" t="s">
        <v>74</v>
      </c>
      <c r="F61" s="77"/>
      <c r="G61" s="78"/>
      <c r="I61" t="s">
        <v>110</v>
      </c>
    </row>
    <row r="62" spans="1:9" x14ac:dyDescent="0.25">
      <c r="A62" s="6" t="s">
        <v>102</v>
      </c>
      <c r="B62" s="10" t="str">
        <f t="shared" si="3"/>
        <v>D7</v>
      </c>
      <c r="C62" s="11">
        <v>1101</v>
      </c>
      <c r="D62" s="11">
        <v>111</v>
      </c>
      <c r="E62" s="77" t="s">
        <v>74</v>
      </c>
      <c r="F62" s="77"/>
      <c r="G62" s="78"/>
      <c r="I62" t="s">
        <v>111</v>
      </c>
    </row>
    <row r="63" spans="1:9" x14ac:dyDescent="0.25">
      <c r="A63" s="6" t="s">
        <v>103</v>
      </c>
      <c r="B63" s="10" t="str">
        <f t="shared" si="3"/>
        <v>D8</v>
      </c>
      <c r="C63" s="11">
        <v>1101</v>
      </c>
      <c r="D63" s="11">
        <v>1000</v>
      </c>
      <c r="E63" s="77" t="s">
        <v>74</v>
      </c>
      <c r="F63" s="77"/>
      <c r="G63" s="78"/>
      <c r="I63" t="s">
        <v>112</v>
      </c>
    </row>
    <row r="64" spans="1:9" x14ac:dyDescent="0.25">
      <c r="A64" s="6" t="s">
        <v>104</v>
      </c>
      <c r="B64" s="10" t="str">
        <f t="shared" si="3"/>
        <v>D9</v>
      </c>
      <c r="C64" s="11">
        <v>1101</v>
      </c>
      <c r="D64" s="11">
        <v>1001</v>
      </c>
      <c r="E64" s="77" t="s">
        <v>74</v>
      </c>
      <c r="F64" s="77"/>
      <c r="G64" s="78"/>
      <c r="I64" t="s">
        <v>113</v>
      </c>
    </row>
    <row r="65" spans="1:9" ht="15.75" thickBot="1" x14ac:dyDescent="0.3">
      <c r="A65" s="13" t="s">
        <v>105</v>
      </c>
      <c r="B65" s="14" t="str">
        <f t="shared" si="3"/>
        <v>DA</v>
      </c>
      <c r="C65" s="11">
        <v>1101</v>
      </c>
      <c r="D65" s="15">
        <v>1010</v>
      </c>
      <c r="E65" s="86" t="s">
        <v>74</v>
      </c>
      <c r="F65" s="86"/>
      <c r="G65" s="87"/>
      <c r="I65" t="s">
        <v>114</v>
      </c>
    </row>
  </sheetData>
  <mergeCells count="42">
    <mergeCell ref="E65:G65"/>
    <mergeCell ref="E59:G59"/>
    <mergeCell ref="E60:G60"/>
    <mergeCell ref="E61:G61"/>
    <mergeCell ref="E62:G62"/>
    <mergeCell ref="E63:G63"/>
    <mergeCell ref="E64:G64"/>
    <mergeCell ref="E58:G58"/>
    <mergeCell ref="E47:G47"/>
    <mergeCell ref="E48:G48"/>
    <mergeCell ref="E49:G49"/>
    <mergeCell ref="E50:G50"/>
    <mergeCell ref="E51:G51"/>
    <mergeCell ref="E52:G52"/>
    <mergeCell ref="E53:G53"/>
    <mergeCell ref="E54:G54"/>
    <mergeCell ref="E55:G55"/>
    <mergeCell ref="E56:G56"/>
    <mergeCell ref="E57:G57"/>
    <mergeCell ref="A44:C44"/>
    <mergeCell ref="C46:D46"/>
    <mergeCell ref="C45:D45"/>
    <mergeCell ref="E46:G46"/>
    <mergeCell ref="E32:G32"/>
    <mergeCell ref="E45:G45"/>
    <mergeCell ref="E41:G41"/>
    <mergeCell ref="E42:G42"/>
    <mergeCell ref="E37:G37"/>
    <mergeCell ref="E38:G38"/>
    <mergeCell ref="E39:G39"/>
    <mergeCell ref="E40:G40"/>
    <mergeCell ref="A12:C12"/>
    <mergeCell ref="A1:C1"/>
    <mergeCell ref="A31:C31"/>
    <mergeCell ref="E35:G35"/>
    <mergeCell ref="E36:G36"/>
    <mergeCell ref="C13:D13"/>
    <mergeCell ref="C32:D32"/>
    <mergeCell ref="C33:D33"/>
    <mergeCell ref="E33:G33"/>
    <mergeCell ref="E34:G34"/>
    <mergeCell ref="C14:D1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abSelected="1" topLeftCell="J10" workbookViewId="0">
      <selection activeCell="V16" sqref="V16"/>
    </sheetView>
  </sheetViews>
  <sheetFormatPr defaultRowHeight="15" x14ac:dyDescent="0.25"/>
  <cols>
    <col min="1" max="2" width="11.42578125" customWidth="1"/>
    <col min="3" max="3" width="9.7109375" customWidth="1"/>
    <col min="4" max="4" width="11.7109375" bestFit="1" customWidth="1"/>
    <col min="7" max="7" width="10.42578125" customWidth="1"/>
    <col min="19" max="19" width="27.140625" customWidth="1"/>
    <col min="20" max="21" width="9.140625" customWidth="1"/>
    <col min="22" max="22" width="14.42578125" customWidth="1"/>
    <col min="23" max="23" width="17.28515625" customWidth="1"/>
    <col min="26" max="26" width="18.42578125" customWidth="1"/>
  </cols>
  <sheetData>
    <row r="1" spans="1:27" ht="15.75" thickBot="1" x14ac:dyDescent="0.3"/>
    <row r="2" spans="1:27" x14ac:dyDescent="0.25">
      <c r="A2" s="89" t="s">
        <v>125</v>
      </c>
      <c r="B2" s="89"/>
      <c r="C2" s="92"/>
      <c r="D2" s="88" t="s">
        <v>125</v>
      </c>
      <c r="E2" s="89"/>
      <c r="F2" s="92"/>
      <c r="G2" s="88" t="s">
        <v>126</v>
      </c>
      <c r="H2" s="89"/>
      <c r="I2" s="92"/>
      <c r="J2" s="88" t="s">
        <v>127</v>
      </c>
      <c r="K2" s="89"/>
      <c r="L2" s="92"/>
      <c r="M2" s="88" t="s">
        <v>139</v>
      </c>
      <c r="N2" s="89"/>
      <c r="O2" s="89"/>
      <c r="P2" s="88" t="s">
        <v>179</v>
      </c>
      <c r="Q2" s="89"/>
      <c r="R2" s="89"/>
      <c r="S2" s="90" t="s">
        <v>232</v>
      </c>
      <c r="T2" s="91"/>
      <c r="U2" s="91"/>
      <c r="V2" s="91" t="s">
        <v>233</v>
      </c>
      <c r="W2" s="91"/>
      <c r="X2" s="91"/>
      <c r="Y2" s="17"/>
      <c r="Z2" s="17"/>
      <c r="AA2" s="17"/>
    </row>
    <row r="3" spans="1:27" ht="15.75" thickBot="1" x14ac:dyDescent="0.3">
      <c r="A3" s="40" t="s">
        <v>136</v>
      </c>
      <c r="B3" s="41" t="s">
        <v>137</v>
      </c>
      <c r="C3" s="41" t="s">
        <v>138</v>
      </c>
      <c r="D3" s="41" t="s">
        <v>136</v>
      </c>
      <c r="E3" s="41" t="s">
        <v>137</v>
      </c>
      <c r="F3" s="41" t="s">
        <v>138</v>
      </c>
      <c r="G3" s="41" t="s">
        <v>136</v>
      </c>
      <c r="H3" s="41" t="s">
        <v>137</v>
      </c>
      <c r="I3" s="41" t="s">
        <v>138</v>
      </c>
      <c r="J3" s="41" t="s">
        <v>136</v>
      </c>
      <c r="K3" s="41" t="s">
        <v>137</v>
      </c>
      <c r="L3" s="41" t="s">
        <v>138</v>
      </c>
      <c r="M3" s="41" t="s">
        <v>136</v>
      </c>
      <c r="N3" s="41" t="s">
        <v>137</v>
      </c>
      <c r="O3" s="64" t="s">
        <v>138</v>
      </c>
      <c r="P3" s="65" t="s">
        <v>136</v>
      </c>
      <c r="Q3" s="65" t="s">
        <v>137</v>
      </c>
      <c r="R3" s="67" t="s">
        <v>138</v>
      </c>
      <c r="S3" s="33" t="s">
        <v>136</v>
      </c>
      <c r="T3" s="17" t="s">
        <v>137</v>
      </c>
      <c r="U3" s="17" t="s">
        <v>138</v>
      </c>
      <c r="V3" s="17" t="s">
        <v>136</v>
      </c>
      <c r="W3" s="17" t="s">
        <v>137</v>
      </c>
      <c r="X3" s="17" t="s">
        <v>138</v>
      </c>
      <c r="Y3" s="17"/>
      <c r="Z3" s="17"/>
      <c r="AA3" s="17"/>
    </row>
    <row r="4" spans="1:27" x14ac:dyDescent="0.25">
      <c r="A4" s="48" t="s">
        <v>140</v>
      </c>
      <c r="B4" s="42">
        <v>0</v>
      </c>
      <c r="C4" s="50" t="s">
        <v>155</v>
      </c>
      <c r="D4" s="48" t="s">
        <v>140</v>
      </c>
      <c r="E4" s="42">
        <v>0</v>
      </c>
      <c r="F4" s="49" t="s">
        <v>155</v>
      </c>
      <c r="G4" s="48" t="s">
        <v>147</v>
      </c>
      <c r="H4" s="43">
        <v>0</v>
      </c>
      <c r="I4" s="50" t="s">
        <v>155</v>
      </c>
      <c r="J4" s="48" t="s">
        <v>140</v>
      </c>
      <c r="K4" s="42">
        <v>0</v>
      </c>
      <c r="L4" s="50" t="s">
        <v>155</v>
      </c>
      <c r="M4" s="52" t="s">
        <v>224</v>
      </c>
      <c r="N4" s="42">
        <v>0</v>
      </c>
      <c r="O4" s="49" t="s">
        <v>155</v>
      </c>
      <c r="P4" s="73" t="s">
        <v>224</v>
      </c>
      <c r="Q4" s="35">
        <v>0</v>
      </c>
      <c r="R4" s="17" t="s">
        <v>155</v>
      </c>
      <c r="S4" s="33" t="s">
        <v>245</v>
      </c>
      <c r="T4" s="35">
        <v>0</v>
      </c>
      <c r="U4" s="17" t="str">
        <f>BIN2HEX(T4)</f>
        <v>0</v>
      </c>
      <c r="V4" s="17" t="s">
        <v>225</v>
      </c>
      <c r="W4" s="54">
        <v>0</v>
      </c>
      <c r="X4" s="17" t="str">
        <f>BIN2HEX(W4)</f>
        <v>0</v>
      </c>
      <c r="Y4" s="17"/>
      <c r="Z4" s="54"/>
      <c r="AA4" s="17"/>
    </row>
    <row r="5" spans="1:27" x14ac:dyDescent="0.25">
      <c r="A5" s="33" t="s">
        <v>149</v>
      </c>
      <c r="B5" s="35">
        <v>1</v>
      </c>
      <c r="C5" s="34" t="s">
        <v>156</v>
      </c>
      <c r="D5" s="33" t="s">
        <v>149</v>
      </c>
      <c r="E5" s="35">
        <v>1</v>
      </c>
      <c r="F5" s="17" t="s">
        <v>156</v>
      </c>
      <c r="G5" s="33" t="s">
        <v>148</v>
      </c>
      <c r="H5" s="37">
        <v>1</v>
      </c>
      <c r="I5" s="34" t="s">
        <v>156</v>
      </c>
      <c r="J5" s="33" t="s">
        <v>149</v>
      </c>
      <c r="K5" s="35">
        <v>1</v>
      </c>
      <c r="L5" s="34" t="s">
        <v>156</v>
      </c>
      <c r="M5" s="17" t="s">
        <v>150</v>
      </c>
      <c r="N5" s="35">
        <v>1</v>
      </c>
      <c r="O5" s="17" t="s">
        <v>156</v>
      </c>
      <c r="P5" s="33" t="s">
        <v>153</v>
      </c>
      <c r="Q5" s="35">
        <v>1</v>
      </c>
      <c r="R5" s="17" t="s">
        <v>156</v>
      </c>
      <c r="S5" s="33" t="s">
        <v>246</v>
      </c>
      <c r="T5" s="35">
        <v>1</v>
      </c>
      <c r="U5" s="17" t="str">
        <f t="shared" ref="U5:U19" si="0">BIN2HEX(T5)</f>
        <v>1</v>
      </c>
      <c r="V5" s="17" t="s">
        <v>226</v>
      </c>
      <c r="W5" s="54">
        <v>1001</v>
      </c>
      <c r="X5" s="17" t="str">
        <f t="shared" ref="X5:X8" si="1">BIN2HEX(W5)</f>
        <v>9</v>
      </c>
      <c r="Y5" s="17"/>
      <c r="Z5" s="54"/>
      <c r="AA5" s="17"/>
    </row>
    <row r="6" spans="1:27" x14ac:dyDescent="0.25">
      <c r="A6" s="33" t="s">
        <v>128</v>
      </c>
      <c r="B6" s="35">
        <v>10</v>
      </c>
      <c r="C6" s="34" t="s">
        <v>157</v>
      </c>
      <c r="D6" s="33" t="s">
        <v>128</v>
      </c>
      <c r="E6" s="35">
        <v>10</v>
      </c>
      <c r="F6" s="17" t="s">
        <v>157</v>
      </c>
      <c r="G6" s="33" t="s">
        <v>141</v>
      </c>
      <c r="H6" s="37">
        <v>10</v>
      </c>
      <c r="I6" s="34" t="s">
        <v>157</v>
      </c>
      <c r="J6" s="33" t="s">
        <v>128</v>
      </c>
      <c r="K6" s="35">
        <v>10</v>
      </c>
      <c r="L6" s="34" t="s">
        <v>157</v>
      </c>
      <c r="M6" s="17" t="s">
        <v>151</v>
      </c>
      <c r="N6" s="35">
        <v>10</v>
      </c>
      <c r="O6" s="17" t="s">
        <v>157</v>
      </c>
      <c r="P6" s="33" t="s">
        <v>178</v>
      </c>
      <c r="Q6" s="35">
        <v>10</v>
      </c>
      <c r="R6" s="17" t="s">
        <v>157</v>
      </c>
      <c r="S6" s="33" t="s">
        <v>247</v>
      </c>
      <c r="T6" s="35">
        <v>10</v>
      </c>
      <c r="U6" s="17" t="str">
        <f t="shared" si="0"/>
        <v>2</v>
      </c>
      <c r="V6" s="39" t="s">
        <v>227</v>
      </c>
      <c r="W6" s="54">
        <v>10</v>
      </c>
      <c r="X6" s="17" t="str">
        <f t="shared" si="1"/>
        <v>2</v>
      </c>
      <c r="Y6" s="39"/>
      <c r="Z6" s="54"/>
      <c r="AA6" s="17"/>
    </row>
    <row r="7" spans="1:27" x14ac:dyDescent="0.25">
      <c r="A7" s="33" t="s">
        <v>129</v>
      </c>
      <c r="B7" s="35">
        <v>11</v>
      </c>
      <c r="C7" s="34" t="s">
        <v>158</v>
      </c>
      <c r="D7" s="33" t="s">
        <v>129</v>
      </c>
      <c r="E7" s="35">
        <v>11</v>
      </c>
      <c r="F7" s="17" t="s">
        <v>158</v>
      </c>
      <c r="G7" s="33" t="s">
        <v>142</v>
      </c>
      <c r="H7" s="37">
        <v>11</v>
      </c>
      <c r="I7" s="34" t="s">
        <v>158</v>
      </c>
      <c r="J7" s="33" t="s">
        <v>129</v>
      </c>
      <c r="K7" s="35">
        <v>11</v>
      </c>
      <c r="L7" s="34" t="s">
        <v>158</v>
      </c>
      <c r="M7" s="17" t="s">
        <v>152</v>
      </c>
      <c r="N7" s="35">
        <v>11</v>
      </c>
      <c r="O7" s="17" t="s">
        <v>158</v>
      </c>
      <c r="P7" s="33" t="s">
        <v>154</v>
      </c>
      <c r="Q7" s="35">
        <v>11</v>
      </c>
      <c r="R7" s="17" t="s">
        <v>158</v>
      </c>
      <c r="S7" s="33" t="s">
        <v>248</v>
      </c>
      <c r="T7" s="35">
        <v>11</v>
      </c>
      <c r="U7" s="17" t="str">
        <f t="shared" si="0"/>
        <v>3</v>
      </c>
      <c r="V7" s="39" t="s">
        <v>193</v>
      </c>
      <c r="W7" s="54">
        <v>1000</v>
      </c>
      <c r="X7" s="17" t="str">
        <f t="shared" si="1"/>
        <v>8</v>
      </c>
      <c r="Y7" s="39"/>
      <c r="Z7" s="54"/>
      <c r="AA7" s="17"/>
    </row>
    <row r="8" spans="1:27" x14ac:dyDescent="0.25">
      <c r="A8" s="33" t="s">
        <v>130</v>
      </c>
      <c r="B8" s="35">
        <v>100</v>
      </c>
      <c r="C8" s="34" t="s">
        <v>159</v>
      </c>
      <c r="D8" s="33" t="s">
        <v>130</v>
      </c>
      <c r="E8" s="35">
        <v>100</v>
      </c>
      <c r="F8" s="17" t="s">
        <v>159</v>
      </c>
      <c r="G8" s="33" t="s">
        <v>224</v>
      </c>
      <c r="H8" s="37">
        <v>100</v>
      </c>
      <c r="I8" s="34" t="s">
        <v>159</v>
      </c>
      <c r="J8" s="33" t="s">
        <v>130</v>
      </c>
      <c r="K8" s="35">
        <v>100</v>
      </c>
      <c r="L8" s="34" t="s">
        <v>159</v>
      </c>
      <c r="M8" s="17" t="s">
        <v>254</v>
      </c>
      <c r="N8" s="35">
        <v>100</v>
      </c>
      <c r="O8" s="17" t="s">
        <v>159</v>
      </c>
      <c r="P8" s="33"/>
      <c r="Q8" s="35">
        <v>100</v>
      </c>
      <c r="R8" s="17" t="s">
        <v>159</v>
      </c>
      <c r="S8" s="33" t="s">
        <v>249</v>
      </c>
      <c r="T8" s="35">
        <v>100</v>
      </c>
      <c r="U8" s="17" t="str">
        <f t="shared" si="0"/>
        <v>4</v>
      </c>
      <c r="V8" s="39" t="s">
        <v>253</v>
      </c>
      <c r="W8" s="54">
        <v>1000000</v>
      </c>
      <c r="X8" s="17" t="str">
        <f t="shared" si="1"/>
        <v>40</v>
      </c>
      <c r="Y8" s="39"/>
      <c r="Z8" s="54"/>
      <c r="AA8" s="17"/>
    </row>
    <row r="9" spans="1:27" x14ac:dyDescent="0.25">
      <c r="A9" s="33" t="s">
        <v>131</v>
      </c>
      <c r="B9" s="35">
        <v>101</v>
      </c>
      <c r="C9" s="34" t="s">
        <v>160</v>
      </c>
      <c r="D9" s="33" t="s">
        <v>131</v>
      </c>
      <c r="E9" s="35">
        <v>101</v>
      </c>
      <c r="F9" s="17" t="s">
        <v>160</v>
      </c>
      <c r="G9" s="33" t="s">
        <v>143</v>
      </c>
      <c r="H9" s="37">
        <v>101</v>
      </c>
      <c r="I9" s="34" t="s">
        <v>160</v>
      </c>
      <c r="J9" s="33" t="s">
        <v>131</v>
      </c>
      <c r="K9" s="35">
        <v>101</v>
      </c>
      <c r="L9" s="34" t="s">
        <v>160</v>
      </c>
      <c r="M9" s="17" t="s">
        <v>255</v>
      </c>
      <c r="N9" s="35">
        <v>101</v>
      </c>
      <c r="O9" s="17" t="s">
        <v>160</v>
      </c>
      <c r="P9" s="33"/>
      <c r="Q9" s="35">
        <v>101</v>
      </c>
      <c r="R9" s="17" t="s">
        <v>160</v>
      </c>
      <c r="S9" s="33" t="s">
        <v>250</v>
      </c>
      <c r="T9" s="35">
        <v>101</v>
      </c>
      <c r="U9" s="17" t="str">
        <f t="shared" si="0"/>
        <v>5</v>
      </c>
      <c r="V9" s="39" t="s">
        <v>222</v>
      </c>
      <c r="W9" s="54">
        <v>1111010</v>
      </c>
      <c r="X9" s="17" t="str">
        <f>BIN2HEX(W9)</f>
        <v>7A</v>
      </c>
      <c r="Y9" s="39"/>
      <c r="Z9" s="54"/>
      <c r="AA9" s="17"/>
    </row>
    <row r="10" spans="1:27" x14ac:dyDescent="0.25">
      <c r="A10" s="33" t="s">
        <v>132</v>
      </c>
      <c r="B10" s="35">
        <v>110</v>
      </c>
      <c r="C10" s="34" t="s">
        <v>161</v>
      </c>
      <c r="D10" s="33" t="s">
        <v>132</v>
      </c>
      <c r="E10" s="35">
        <v>110</v>
      </c>
      <c r="F10" s="17" t="s">
        <v>161</v>
      </c>
      <c r="G10" s="33" t="s">
        <v>144</v>
      </c>
      <c r="H10" s="37">
        <v>110</v>
      </c>
      <c r="I10" s="34" t="s">
        <v>161</v>
      </c>
      <c r="J10" s="33" t="s">
        <v>132</v>
      </c>
      <c r="K10" s="35">
        <v>110</v>
      </c>
      <c r="L10" s="34" t="s">
        <v>161</v>
      </c>
      <c r="M10" s="17" t="s">
        <v>256</v>
      </c>
      <c r="N10" s="35">
        <v>110</v>
      </c>
      <c r="O10" s="17" t="s">
        <v>161</v>
      </c>
      <c r="P10" s="33"/>
      <c r="Q10" s="35">
        <v>110</v>
      </c>
      <c r="R10" s="17" t="s">
        <v>161</v>
      </c>
      <c r="S10" s="33" t="s">
        <v>251</v>
      </c>
      <c r="T10" s="35">
        <v>110</v>
      </c>
      <c r="U10" s="17" t="str">
        <f t="shared" si="0"/>
        <v>6</v>
      </c>
      <c r="V10" s="39" t="s">
        <v>239</v>
      </c>
      <c r="W10" s="54">
        <v>1101100</v>
      </c>
      <c r="X10" s="17" t="str">
        <f>BIN2HEX(W10)</f>
        <v>6C</v>
      </c>
      <c r="Y10" s="39"/>
      <c r="Z10" s="54"/>
      <c r="AA10" s="17"/>
    </row>
    <row r="11" spans="1:27" x14ac:dyDescent="0.25">
      <c r="A11" s="33" t="s">
        <v>133</v>
      </c>
      <c r="B11" s="35">
        <v>111</v>
      </c>
      <c r="C11" s="34" t="s">
        <v>162</v>
      </c>
      <c r="D11" s="33" t="s">
        <v>133</v>
      </c>
      <c r="E11" s="35">
        <v>111</v>
      </c>
      <c r="F11" s="17" t="s">
        <v>162</v>
      </c>
      <c r="G11" s="33" t="s">
        <v>145</v>
      </c>
      <c r="H11" s="37">
        <v>111</v>
      </c>
      <c r="I11" s="34" t="s">
        <v>162</v>
      </c>
      <c r="J11" s="33" t="s">
        <v>133</v>
      </c>
      <c r="K11" s="35">
        <v>111</v>
      </c>
      <c r="L11" s="34" t="s">
        <v>162</v>
      </c>
      <c r="M11" s="17" t="s">
        <v>257</v>
      </c>
      <c r="N11" s="35">
        <v>111</v>
      </c>
      <c r="O11" s="17" t="s">
        <v>162</v>
      </c>
      <c r="P11" s="33"/>
      <c r="Q11" s="35">
        <v>111</v>
      </c>
      <c r="R11" s="17" t="s">
        <v>162</v>
      </c>
      <c r="S11" s="33" t="s">
        <v>252</v>
      </c>
      <c r="T11" s="35">
        <v>111</v>
      </c>
      <c r="U11" s="17" t="str">
        <f t="shared" si="0"/>
        <v>7</v>
      </c>
      <c r="V11" s="53" t="s">
        <v>243</v>
      </c>
      <c r="W11" s="54">
        <v>10000</v>
      </c>
      <c r="X11" s="17" t="str">
        <f>BIN2HEX(W11)</f>
        <v>10</v>
      </c>
      <c r="Y11" s="17"/>
      <c r="Z11" s="54"/>
      <c r="AA11" s="17"/>
    </row>
    <row r="12" spans="1:27" x14ac:dyDescent="0.25">
      <c r="A12" s="33" t="s">
        <v>134</v>
      </c>
      <c r="B12" s="35">
        <v>1000</v>
      </c>
      <c r="C12" s="34" t="s">
        <v>163</v>
      </c>
      <c r="D12" s="33" t="s">
        <v>134</v>
      </c>
      <c r="E12" s="35">
        <v>1000</v>
      </c>
      <c r="F12" s="17" t="s">
        <v>163</v>
      </c>
      <c r="G12" s="33" t="s">
        <v>146</v>
      </c>
      <c r="H12" s="37">
        <v>1000</v>
      </c>
      <c r="I12" s="34" t="s">
        <v>163</v>
      </c>
      <c r="J12" s="33" t="s">
        <v>134</v>
      </c>
      <c r="K12" s="35">
        <v>1000</v>
      </c>
      <c r="L12" s="34" t="s">
        <v>163</v>
      </c>
      <c r="M12" s="17" t="s">
        <v>258</v>
      </c>
      <c r="N12" s="35">
        <v>1000</v>
      </c>
      <c r="O12" s="17" t="s">
        <v>163</v>
      </c>
      <c r="P12" s="33"/>
      <c r="Q12" s="35">
        <v>1000</v>
      </c>
      <c r="R12" s="17" t="s">
        <v>163</v>
      </c>
      <c r="S12" s="72" t="s">
        <v>265</v>
      </c>
      <c r="T12" s="35">
        <v>1000</v>
      </c>
      <c r="U12" s="17" t="str">
        <f t="shared" si="0"/>
        <v>8</v>
      </c>
      <c r="V12" s="53" t="s">
        <v>244</v>
      </c>
      <c r="W12" s="54">
        <v>100000</v>
      </c>
      <c r="X12" s="17" t="str">
        <f>BIN2HEX(W12)</f>
        <v>20</v>
      </c>
      <c r="Y12" s="17"/>
      <c r="Z12" s="54"/>
      <c r="AA12" s="17"/>
    </row>
    <row r="13" spans="1:27" x14ac:dyDescent="0.25">
      <c r="A13" s="33" t="s">
        <v>135</v>
      </c>
      <c r="B13" s="35">
        <v>1001</v>
      </c>
      <c r="C13" s="34" t="s">
        <v>164</v>
      </c>
      <c r="D13" s="33" t="s">
        <v>135</v>
      </c>
      <c r="E13" s="35">
        <v>1001</v>
      </c>
      <c r="F13" s="17" t="s">
        <v>164</v>
      </c>
      <c r="G13" s="33" t="s">
        <v>167</v>
      </c>
      <c r="H13" s="37">
        <v>1001</v>
      </c>
      <c r="I13" s="34" t="s">
        <v>164</v>
      </c>
      <c r="J13" s="33" t="s">
        <v>135</v>
      </c>
      <c r="K13" s="35">
        <v>1001</v>
      </c>
      <c r="L13" s="34" t="s">
        <v>164</v>
      </c>
      <c r="M13" s="17" t="s">
        <v>259</v>
      </c>
      <c r="N13" s="35">
        <v>1001</v>
      </c>
      <c r="O13" s="17" t="s">
        <v>164</v>
      </c>
      <c r="P13" s="33"/>
      <c r="Q13" s="35">
        <v>1001</v>
      </c>
      <c r="R13" s="17" t="s">
        <v>164</v>
      </c>
      <c r="S13" s="72" t="s">
        <v>266</v>
      </c>
      <c r="T13" s="35">
        <v>1001</v>
      </c>
      <c r="U13" s="17" t="str">
        <f t="shared" si="0"/>
        <v>9</v>
      </c>
      <c r="Y13" s="17"/>
      <c r="Z13" s="54"/>
      <c r="AA13" s="17"/>
    </row>
    <row r="14" spans="1:27" x14ac:dyDescent="0.25">
      <c r="A14" s="33" t="s">
        <v>198</v>
      </c>
      <c r="B14" s="17">
        <v>1010</v>
      </c>
      <c r="C14" s="34" t="s">
        <v>174</v>
      </c>
      <c r="D14" s="33" t="s">
        <v>198</v>
      </c>
      <c r="E14" s="17">
        <v>1010</v>
      </c>
      <c r="F14" s="17" t="s">
        <v>174</v>
      </c>
      <c r="G14" s="33" t="s">
        <v>168</v>
      </c>
      <c r="H14" s="37">
        <v>1010</v>
      </c>
      <c r="I14" s="34" t="s">
        <v>174</v>
      </c>
      <c r="J14" s="33"/>
      <c r="K14" s="17"/>
      <c r="L14" s="34" t="s">
        <v>174</v>
      </c>
      <c r="M14" s="17" t="s">
        <v>260</v>
      </c>
      <c r="N14" s="17">
        <v>1010</v>
      </c>
      <c r="O14" s="17" t="s">
        <v>174</v>
      </c>
      <c r="P14" s="33"/>
      <c r="Q14" s="17"/>
      <c r="R14" s="17" t="s">
        <v>174</v>
      </c>
      <c r="S14" s="72" t="s">
        <v>267</v>
      </c>
      <c r="T14" s="35">
        <v>1010</v>
      </c>
      <c r="U14" s="17" t="str">
        <f t="shared" si="0"/>
        <v>A</v>
      </c>
      <c r="V14" s="17"/>
      <c r="W14" s="54"/>
      <c r="X14" s="17"/>
      <c r="Y14" s="17"/>
      <c r="Z14" s="54"/>
      <c r="AA14" s="17"/>
    </row>
    <row r="15" spans="1:27" x14ac:dyDescent="0.25">
      <c r="A15" s="33" t="s">
        <v>199</v>
      </c>
      <c r="B15" s="47">
        <v>1011</v>
      </c>
      <c r="C15" s="44" t="s">
        <v>175</v>
      </c>
      <c r="D15" s="33" t="s">
        <v>199</v>
      </c>
      <c r="E15" s="47">
        <v>1011</v>
      </c>
      <c r="F15" s="39" t="s">
        <v>175</v>
      </c>
      <c r="G15" s="33" t="s">
        <v>169</v>
      </c>
      <c r="H15" s="37">
        <v>1011</v>
      </c>
      <c r="I15" s="44" t="s">
        <v>175</v>
      </c>
      <c r="J15" s="33"/>
      <c r="K15" s="17"/>
      <c r="L15" s="44" t="s">
        <v>175</v>
      </c>
      <c r="M15" s="17" t="s">
        <v>261</v>
      </c>
      <c r="N15" s="47">
        <v>1011</v>
      </c>
      <c r="O15" s="39" t="s">
        <v>175</v>
      </c>
      <c r="P15" s="33"/>
      <c r="Q15" s="17"/>
      <c r="R15" s="39" t="s">
        <v>175</v>
      </c>
      <c r="S15" s="72" t="s">
        <v>268</v>
      </c>
      <c r="T15" s="35">
        <v>1011</v>
      </c>
      <c r="U15" s="17" t="str">
        <f t="shared" si="0"/>
        <v>B</v>
      </c>
      <c r="V15" s="17"/>
      <c r="W15" s="54"/>
      <c r="X15" s="17"/>
      <c r="Y15" s="17"/>
      <c r="Z15" s="54"/>
      <c r="AA15" s="17"/>
    </row>
    <row r="16" spans="1:27" x14ac:dyDescent="0.25">
      <c r="A16" s="33" t="s">
        <v>274</v>
      </c>
      <c r="B16" s="17">
        <v>1100</v>
      </c>
      <c r="C16" s="44" t="s">
        <v>165</v>
      </c>
      <c r="D16" s="33" t="s">
        <v>274</v>
      </c>
      <c r="E16" s="17">
        <v>1100</v>
      </c>
      <c r="F16" s="39" t="s">
        <v>165</v>
      </c>
      <c r="G16" s="33" t="s">
        <v>170</v>
      </c>
      <c r="H16" s="37">
        <v>1100</v>
      </c>
      <c r="I16" s="44" t="s">
        <v>165</v>
      </c>
      <c r="J16" s="33"/>
      <c r="K16" s="17"/>
      <c r="L16" s="44" t="s">
        <v>165</v>
      </c>
      <c r="M16" s="17" t="s">
        <v>262</v>
      </c>
      <c r="N16" s="47">
        <v>1100</v>
      </c>
      <c r="O16" s="39" t="s">
        <v>165</v>
      </c>
      <c r="P16" s="33"/>
      <c r="Q16" s="17"/>
      <c r="R16" s="39" t="s">
        <v>165</v>
      </c>
      <c r="S16" s="72" t="s">
        <v>269</v>
      </c>
      <c r="T16" s="35">
        <v>1100</v>
      </c>
      <c r="U16" s="17" t="str">
        <f t="shared" si="0"/>
        <v>C</v>
      </c>
      <c r="V16" s="17"/>
      <c r="W16" s="54"/>
      <c r="X16" s="17"/>
      <c r="Y16" s="17"/>
      <c r="Z16" s="54"/>
      <c r="AA16" s="17"/>
    </row>
    <row r="17" spans="1:27" x14ac:dyDescent="0.25">
      <c r="A17" s="33" t="s">
        <v>273</v>
      </c>
      <c r="B17" s="17"/>
      <c r="C17" s="44" t="s">
        <v>166</v>
      </c>
      <c r="D17" s="33" t="s">
        <v>273</v>
      </c>
      <c r="E17" s="17"/>
      <c r="F17" s="39" t="s">
        <v>166</v>
      </c>
      <c r="G17" s="33" t="s">
        <v>171</v>
      </c>
      <c r="H17" s="37">
        <v>1101</v>
      </c>
      <c r="I17" s="44" t="s">
        <v>166</v>
      </c>
      <c r="J17" s="33"/>
      <c r="K17" s="17"/>
      <c r="L17" s="44" t="s">
        <v>166</v>
      </c>
      <c r="M17" s="17" t="s">
        <v>263</v>
      </c>
      <c r="N17" s="47">
        <v>1101</v>
      </c>
      <c r="O17" s="39" t="s">
        <v>166</v>
      </c>
      <c r="P17" s="33"/>
      <c r="Q17" s="17"/>
      <c r="R17" s="39" t="s">
        <v>166</v>
      </c>
      <c r="S17" s="72" t="s">
        <v>270</v>
      </c>
      <c r="T17" s="35">
        <v>1101</v>
      </c>
      <c r="U17" s="17" t="str">
        <f t="shared" si="0"/>
        <v>D</v>
      </c>
      <c r="V17" s="17"/>
      <c r="W17" s="54"/>
      <c r="X17" s="17"/>
      <c r="Y17" s="17"/>
      <c r="Z17" s="54"/>
      <c r="AA17" s="17"/>
    </row>
    <row r="18" spans="1:27" x14ac:dyDescent="0.25">
      <c r="A18" s="33"/>
      <c r="B18" s="17"/>
      <c r="C18" s="44" t="s">
        <v>176</v>
      </c>
      <c r="D18" s="33"/>
      <c r="E18" s="17"/>
      <c r="F18" s="39" t="s">
        <v>176</v>
      </c>
      <c r="G18" s="33" t="s">
        <v>172</v>
      </c>
      <c r="H18" s="37">
        <v>1110</v>
      </c>
      <c r="I18" s="44" t="s">
        <v>176</v>
      </c>
      <c r="J18" s="33"/>
      <c r="K18" s="17"/>
      <c r="L18" s="44" t="s">
        <v>176</v>
      </c>
      <c r="M18" s="17" t="s">
        <v>264</v>
      </c>
      <c r="N18" s="47">
        <v>1110</v>
      </c>
      <c r="O18" s="39" t="s">
        <v>176</v>
      </c>
      <c r="P18" s="33"/>
      <c r="Q18" s="17"/>
      <c r="R18" s="39" t="s">
        <v>176</v>
      </c>
      <c r="S18" s="72" t="s">
        <v>271</v>
      </c>
      <c r="T18" s="35">
        <v>1110</v>
      </c>
      <c r="U18" s="17" t="str">
        <f t="shared" si="0"/>
        <v>E</v>
      </c>
      <c r="V18" s="17"/>
      <c r="W18" s="54"/>
      <c r="X18" s="17"/>
      <c r="Y18" s="17"/>
      <c r="Z18" s="54"/>
      <c r="AA18" s="17"/>
    </row>
    <row r="19" spans="1:27" ht="15.75" thickBot="1" x14ac:dyDescent="0.3">
      <c r="A19" s="36"/>
      <c r="B19" s="18"/>
      <c r="C19" s="46" t="s">
        <v>177</v>
      </c>
      <c r="D19" s="36"/>
      <c r="E19" s="18"/>
      <c r="F19" s="45" t="s">
        <v>177</v>
      </c>
      <c r="G19" s="36" t="s">
        <v>173</v>
      </c>
      <c r="H19" s="38">
        <v>1111</v>
      </c>
      <c r="I19" s="46" t="s">
        <v>177</v>
      </c>
      <c r="J19" s="36"/>
      <c r="K19" s="18"/>
      <c r="L19" s="46" t="s">
        <v>177</v>
      </c>
      <c r="M19" s="36" t="s">
        <v>275</v>
      </c>
      <c r="N19" s="18">
        <v>1111</v>
      </c>
      <c r="O19" s="45" t="s">
        <v>177</v>
      </c>
      <c r="P19" s="36"/>
      <c r="Q19" s="18"/>
      <c r="R19" s="45" t="s">
        <v>177</v>
      </c>
      <c r="S19" s="72" t="s">
        <v>272</v>
      </c>
      <c r="T19" s="35">
        <v>1111</v>
      </c>
      <c r="U19" s="17" t="str">
        <f t="shared" si="0"/>
        <v>F</v>
      </c>
      <c r="V19" s="17"/>
      <c r="W19" s="54"/>
      <c r="X19" s="17"/>
      <c r="Y19" s="17"/>
      <c r="Z19" s="54"/>
      <c r="AA19" s="17"/>
    </row>
    <row r="20" spans="1:27" x14ac:dyDescent="0.25">
      <c r="A20" s="51"/>
      <c r="B20" s="70">
        <v>4</v>
      </c>
      <c r="C20" s="51"/>
      <c r="D20" s="51"/>
      <c r="E20" s="70">
        <v>4</v>
      </c>
      <c r="F20" s="51"/>
      <c r="G20" s="51"/>
      <c r="H20" s="70">
        <v>4</v>
      </c>
      <c r="I20" s="51"/>
      <c r="J20" s="51"/>
      <c r="K20" s="70">
        <v>4</v>
      </c>
      <c r="L20" s="51"/>
      <c r="M20" s="51"/>
      <c r="N20" s="70">
        <v>4</v>
      </c>
      <c r="O20" s="51"/>
      <c r="P20" s="51"/>
      <c r="Q20" s="70">
        <v>2</v>
      </c>
      <c r="R20" s="51"/>
      <c r="S20" s="51"/>
      <c r="T20" s="70">
        <v>4</v>
      </c>
      <c r="U20" s="51"/>
      <c r="V20" s="51"/>
      <c r="W20" s="70">
        <v>8</v>
      </c>
      <c r="X20" s="51"/>
      <c r="Y20" s="51"/>
      <c r="Z20" s="70"/>
      <c r="AA20" s="51"/>
    </row>
    <row r="21" spans="1:27" x14ac:dyDescent="0.25">
      <c r="W21" s="71"/>
    </row>
    <row r="22" spans="1:27" x14ac:dyDescent="0.25">
      <c r="A22" s="71">
        <f>SUM(B20,E20,H20,K20,N20,Q20,T20,W20)</f>
        <v>34</v>
      </c>
      <c r="B22">
        <f>A22/8</f>
        <v>4.25</v>
      </c>
    </row>
    <row r="23" spans="1:27" x14ac:dyDescent="0.25">
      <c r="R23" t="s">
        <v>234</v>
      </c>
      <c r="S23" t="s">
        <v>236</v>
      </c>
    </row>
    <row r="24" spans="1:27" x14ac:dyDescent="0.25">
      <c r="R24" t="s">
        <v>235</v>
      </c>
      <c r="S24" t="s">
        <v>238</v>
      </c>
    </row>
    <row r="25" spans="1:27" x14ac:dyDescent="0.25">
      <c r="R25" t="s">
        <v>230</v>
      </c>
      <c r="S25" t="s">
        <v>237</v>
      </c>
    </row>
    <row r="26" spans="1:27" x14ac:dyDescent="0.25">
      <c r="R26" t="s">
        <v>223</v>
      </c>
      <c r="S26" t="s">
        <v>240</v>
      </c>
    </row>
    <row r="27" spans="1:27" x14ac:dyDescent="0.25">
      <c r="R27" t="s">
        <v>226</v>
      </c>
      <c r="S27" t="s">
        <v>241</v>
      </c>
    </row>
    <row r="28" spans="1:27" x14ac:dyDescent="0.25">
      <c r="R28" t="s">
        <v>227</v>
      </c>
      <c r="S28" t="s">
        <v>278</v>
      </c>
    </row>
    <row r="29" spans="1:27" x14ac:dyDescent="0.25">
      <c r="R29" t="s">
        <v>231</v>
      </c>
      <c r="S29" t="s">
        <v>242</v>
      </c>
    </row>
    <row r="30" spans="1:27" x14ac:dyDescent="0.25">
      <c r="R30" t="s">
        <v>243</v>
      </c>
      <c r="S30" t="s">
        <v>228</v>
      </c>
    </row>
    <row r="31" spans="1:27" x14ac:dyDescent="0.25">
      <c r="R31" t="s">
        <v>244</v>
      </c>
      <c r="S31" t="s">
        <v>229</v>
      </c>
    </row>
  </sheetData>
  <mergeCells count="8">
    <mergeCell ref="P2:R2"/>
    <mergeCell ref="S2:U2"/>
    <mergeCell ref="V2:X2"/>
    <mergeCell ref="D2:F2"/>
    <mergeCell ref="A2:C2"/>
    <mergeCell ref="G2:I2"/>
    <mergeCell ref="J2:L2"/>
    <mergeCell ref="M2:O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"/>
  <sheetViews>
    <sheetView topLeftCell="B1" workbookViewId="0">
      <selection activeCell="D20" sqref="D20"/>
    </sheetView>
  </sheetViews>
  <sheetFormatPr defaultRowHeight="15" x14ac:dyDescent="0.25"/>
  <cols>
    <col min="1" max="1" width="9.140625" style="60"/>
  </cols>
  <sheetData>
    <row r="1" spans="1:7" x14ac:dyDescent="0.25">
      <c r="A1" s="93" t="s">
        <v>181</v>
      </c>
      <c r="B1" s="93"/>
      <c r="C1" s="93"/>
      <c r="D1" s="93" t="s">
        <v>184</v>
      </c>
    </row>
    <row r="2" spans="1:7" x14ac:dyDescent="0.25">
      <c r="A2" s="59" t="s">
        <v>183</v>
      </c>
      <c r="B2" s="32" t="s">
        <v>182</v>
      </c>
      <c r="C2" s="32" t="s">
        <v>138</v>
      </c>
      <c r="D2" s="93"/>
    </row>
    <row r="3" spans="1:7" x14ac:dyDescent="0.25">
      <c r="A3" s="59" t="str">
        <f>DEC2BIN(B3)</f>
        <v>0</v>
      </c>
      <c r="B3" s="32">
        <v>0</v>
      </c>
      <c r="C3" s="32" t="str">
        <f>DEC2HEX(B3)</f>
        <v>0</v>
      </c>
      <c r="D3" s="63" t="s">
        <v>180</v>
      </c>
    </row>
    <row r="4" spans="1:7" x14ac:dyDescent="0.25">
      <c r="A4" s="59" t="str">
        <f t="shared" ref="A4:A67" si="0">DEC2BIN(B4)</f>
        <v>1</v>
      </c>
      <c r="B4" s="32">
        <v>1</v>
      </c>
      <c r="C4" s="32" t="str">
        <f t="shared" ref="C4:C66" si="1">DEC2HEX(B4)</f>
        <v>1</v>
      </c>
      <c r="D4" s="63" t="s">
        <v>180</v>
      </c>
    </row>
    <row r="5" spans="1:7" x14ac:dyDescent="0.25">
      <c r="A5" s="59" t="str">
        <f t="shared" si="0"/>
        <v>10</v>
      </c>
      <c r="B5" s="32">
        <v>2</v>
      </c>
      <c r="C5" s="32" t="str">
        <f t="shared" si="1"/>
        <v>2</v>
      </c>
      <c r="D5" t="s">
        <v>276</v>
      </c>
      <c r="G5" s="32" t="s">
        <v>185</v>
      </c>
    </row>
    <row r="6" spans="1:7" x14ac:dyDescent="0.25">
      <c r="A6" s="59" t="str">
        <f t="shared" si="0"/>
        <v>11</v>
      </c>
      <c r="B6" s="32">
        <v>3</v>
      </c>
      <c r="C6" s="32" t="str">
        <f t="shared" si="1"/>
        <v>3</v>
      </c>
      <c r="D6" t="s">
        <v>190</v>
      </c>
      <c r="G6" s="32" t="s">
        <v>185</v>
      </c>
    </row>
    <row r="7" spans="1:7" x14ac:dyDescent="0.25">
      <c r="A7" s="59" t="str">
        <f t="shared" si="0"/>
        <v>100</v>
      </c>
      <c r="B7" s="32">
        <v>4</v>
      </c>
      <c r="C7" s="32" t="str">
        <f t="shared" si="1"/>
        <v>4</v>
      </c>
      <c r="D7" t="s">
        <v>277</v>
      </c>
      <c r="G7" s="32" t="s">
        <v>186</v>
      </c>
    </row>
    <row r="8" spans="1:7" x14ac:dyDescent="0.25">
      <c r="A8" s="59" t="str">
        <f t="shared" si="0"/>
        <v>101</v>
      </c>
      <c r="B8" s="32">
        <v>5</v>
      </c>
      <c r="C8" s="32" t="str">
        <f t="shared" si="1"/>
        <v>5</v>
      </c>
      <c r="D8" t="s">
        <v>192</v>
      </c>
      <c r="G8" s="32" t="s">
        <v>140</v>
      </c>
    </row>
    <row r="9" spans="1:7" x14ac:dyDescent="0.25">
      <c r="A9" s="59" t="str">
        <f t="shared" si="0"/>
        <v>110</v>
      </c>
      <c r="B9" s="32">
        <v>6</v>
      </c>
      <c r="C9" s="32" t="str">
        <f t="shared" si="1"/>
        <v>6</v>
      </c>
      <c r="D9" t="s">
        <v>192</v>
      </c>
      <c r="G9" s="32" t="s">
        <v>187</v>
      </c>
    </row>
    <row r="10" spans="1:7" ht="15.75" thickBot="1" x14ac:dyDescent="0.3">
      <c r="A10" s="59" t="str">
        <f t="shared" si="0"/>
        <v>111</v>
      </c>
      <c r="B10" s="32">
        <v>7</v>
      </c>
      <c r="C10" s="32" t="str">
        <f t="shared" si="1"/>
        <v>7</v>
      </c>
      <c r="D10" t="s">
        <v>224</v>
      </c>
      <c r="G10" s="32" t="s">
        <v>187</v>
      </c>
    </row>
    <row r="11" spans="1:7" ht="16.5" thickTop="1" thickBot="1" x14ac:dyDescent="0.3">
      <c r="A11" s="59" t="str">
        <f t="shared" si="0"/>
        <v>1000</v>
      </c>
      <c r="B11" s="32">
        <v>8</v>
      </c>
      <c r="C11" s="32" t="str">
        <f t="shared" si="1"/>
        <v>8</v>
      </c>
      <c r="D11" s="62" t="s">
        <v>193</v>
      </c>
      <c r="G11" s="32" t="s">
        <v>188</v>
      </c>
    </row>
    <row r="12" spans="1:7" ht="15.75" thickTop="1" x14ac:dyDescent="0.25">
      <c r="A12" s="59" t="str">
        <f t="shared" si="0"/>
        <v>1001</v>
      </c>
      <c r="B12" s="32">
        <v>9</v>
      </c>
      <c r="C12" s="32" t="str">
        <f t="shared" si="1"/>
        <v>9</v>
      </c>
      <c r="D12" s="74" t="s">
        <v>185</v>
      </c>
      <c r="G12" s="32" t="s">
        <v>188</v>
      </c>
    </row>
    <row r="13" spans="1:7" x14ac:dyDescent="0.25">
      <c r="A13" s="59" t="str">
        <f t="shared" si="0"/>
        <v>1010</v>
      </c>
      <c r="B13" s="32">
        <v>10</v>
      </c>
      <c r="C13" s="32" t="str">
        <f t="shared" si="1"/>
        <v>A</v>
      </c>
      <c r="D13" s="74" t="s">
        <v>185</v>
      </c>
      <c r="G13" s="32" t="s">
        <v>189</v>
      </c>
    </row>
    <row r="14" spans="1:7" x14ac:dyDescent="0.25">
      <c r="A14" s="59" t="str">
        <f t="shared" si="0"/>
        <v>1011</v>
      </c>
      <c r="B14" s="32">
        <v>11</v>
      </c>
      <c r="C14" s="32" t="str">
        <f t="shared" si="1"/>
        <v>B</v>
      </c>
      <c r="D14" s="74" t="s">
        <v>186</v>
      </c>
    </row>
    <row r="15" spans="1:7" x14ac:dyDescent="0.25">
      <c r="A15" s="59" t="str">
        <f t="shared" si="0"/>
        <v>1100</v>
      </c>
      <c r="B15" s="32">
        <v>12</v>
      </c>
      <c r="C15" s="32" t="str">
        <f t="shared" si="1"/>
        <v>C</v>
      </c>
      <c r="D15" s="74" t="s">
        <v>140</v>
      </c>
      <c r="G15" s="32" t="s">
        <v>190</v>
      </c>
    </row>
    <row r="16" spans="1:7" x14ac:dyDescent="0.25">
      <c r="A16" s="59" t="str">
        <f t="shared" si="0"/>
        <v>1101</v>
      </c>
      <c r="B16" s="32">
        <v>13</v>
      </c>
      <c r="C16" s="32" t="str">
        <f t="shared" si="1"/>
        <v>D</v>
      </c>
      <c r="D16" s="74" t="s">
        <v>187</v>
      </c>
      <c r="G16" s="32" t="s">
        <v>140</v>
      </c>
    </row>
    <row r="17" spans="1:7" x14ac:dyDescent="0.25">
      <c r="A17" s="59" t="str">
        <f t="shared" si="0"/>
        <v>1110</v>
      </c>
      <c r="B17" s="32">
        <v>14</v>
      </c>
      <c r="C17" s="32" t="str">
        <f t="shared" si="1"/>
        <v>E</v>
      </c>
      <c r="D17" s="74" t="s">
        <v>187</v>
      </c>
      <c r="G17" s="32" t="s">
        <v>191</v>
      </c>
    </row>
    <row r="18" spans="1:7" x14ac:dyDescent="0.25">
      <c r="A18" s="59" t="str">
        <f t="shared" si="0"/>
        <v>1111</v>
      </c>
      <c r="B18" s="32">
        <v>15</v>
      </c>
      <c r="C18" s="32" t="str">
        <f t="shared" si="1"/>
        <v>F</v>
      </c>
      <c r="D18" s="74" t="s">
        <v>188</v>
      </c>
      <c r="G18" s="32" t="s">
        <v>191</v>
      </c>
    </row>
    <row r="19" spans="1:7" x14ac:dyDescent="0.25">
      <c r="A19" s="59" t="str">
        <f t="shared" si="0"/>
        <v>10000</v>
      </c>
      <c r="B19" s="32">
        <v>16</v>
      </c>
      <c r="C19" s="32" t="str">
        <f t="shared" si="1"/>
        <v>10</v>
      </c>
      <c r="D19" s="74" t="s">
        <v>188</v>
      </c>
      <c r="G19" s="32" t="s">
        <v>192</v>
      </c>
    </row>
    <row r="20" spans="1:7" x14ac:dyDescent="0.25">
      <c r="A20" s="59" t="str">
        <f t="shared" si="0"/>
        <v>10001</v>
      </c>
      <c r="B20" s="32">
        <v>17</v>
      </c>
      <c r="C20" s="32" t="str">
        <f t="shared" si="1"/>
        <v>11</v>
      </c>
      <c r="D20" s="74" t="s">
        <v>188</v>
      </c>
      <c r="G20" s="32" t="s">
        <v>192</v>
      </c>
    </row>
    <row r="21" spans="1:7" x14ac:dyDescent="0.25">
      <c r="A21" s="59" t="str">
        <f t="shared" si="0"/>
        <v>10010</v>
      </c>
      <c r="B21" s="32">
        <v>18</v>
      </c>
      <c r="C21" s="32" t="str">
        <f t="shared" si="1"/>
        <v>12</v>
      </c>
      <c r="D21" s="58" t="s">
        <v>195</v>
      </c>
    </row>
    <row r="22" spans="1:7" x14ac:dyDescent="0.25">
      <c r="A22" s="59" t="str">
        <f t="shared" si="0"/>
        <v>10011</v>
      </c>
      <c r="B22" s="32">
        <v>19</v>
      </c>
      <c r="C22" s="32" t="str">
        <f t="shared" si="1"/>
        <v>13</v>
      </c>
      <c r="D22" s="58"/>
    </row>
    <row r="23" spans="1:7" x14ac:dyDescent="0.25">
      <c r="A23" s="59" t="str">
        <f t="shared" si="0"/>
        <v>10100</v>
      </c>
      <c r="B23" s="32">
        <v>20</v>
      </c>
      <c r="C23" s="32" t="str">
        <f t="shared" si="1"/>
        <v>14</v>
      </c>
      <c r="D23" s="58" t="s">
        <v>194</v>
      </c>
    </row>
    <row r="24" spans="1:7" x14ac:dyDescent="0.25">
      <c r="A24" s="59" t="str">
        <f>DEC2BIN(B24)</f>
        <v>10101</v>
      </c>
      <c r="B24" s="32">
        <v>21</v>
      </c>
      <c r="C24" s="32" t="str">
        <f t="shared" si="1"/>
        <v>15</v>
      </c>
      <c r="D24" s="58"/>
    </row>
    <row r="25" spans="1:7" x14ac:dyDescent="0.25">
      <c r="A25" s="59" t="str">
        <f t="shared" si="0"/>
        <v>10110</v>
      </c>
      <c r="B25" s="32">
        <v>22</v>
      </c>
      <c r="C25" s="32" t="str">
        <f t="shared" si="1"/>
        <v>16</v>
      </c>
      <c r="D25" s="58" t="s">
        <v>196</v>
      </c>
    </row>
    <row r="26" spans="1:7" x14ac:dyDescent="0.25">
      <c r="A26" s="59" t="str">
        <f t="shared" si="0"/>
        <v>10111</v>
      </c>
      <c r="B26" s="32">
        <v>23</v>
      </c>
      <c r="C26" s="32" t="str">
        <f t="shared" si="1"/>
        <v>17</v>
      </c>
      <c r="D26" s="58"/>
    </row>
    <row r="27" spans="1:7" x14ac:dyDescent="0.25">
      <c r="A27" s="59" t="str">
        <f t="shared" si="0"/>
        <v>11000</v>
      </c>
      <c r="B27" s="32">
        <v>24</v>
      </c>
      <c r="C27" s="32" t="str">
        <f t="shared" si="1"/>
        <v>18</v>
      </c>
      <c r="D27" s="58" t="s">
        <v>144</v>
      </c>
    </row>
    <row r="28" spans="1:7" x14ac:dyDescent="0.25">
      <c r="A28" s="59" t="str">
        <f t="shared" si="0"/>
        <v>11001</v>
      </c>
      <c r="B28" s="32">
        <v>25</v>
      </c>
      <c r="C28" s="32" t="str">
        <f t="shared" si="1"/>
        <v>19</v>
      </c>
      <c r="D28" s="58"/>
    </row>
    <row r="29" spans="1:7" x14ac:dyDescent="0.25">
      <c r="A29" s="59" t="str">
        <f t="shared" si="0"/>
        <v>11010</v>
      </c>
      <c r="B29" s="32">
        <v>26</v>
      </c>
      <c r="C29" s="32" t="str">
        <f t="shared" si="1"/>
        <v>1A</v>
      </c>
      <c r="D29" s="58" t="s">
        <v>145</v>
      </c>
    </row>
    <row r="30" spans="1:7" x14ac:dyDescent="0.25">
      <c r="A30" s="59" t="str">
        <f t="shared" si="0"/>
        <v>11011</v>
      </c>
      <c r="B30" s="32">
        <v>27</v>
      </c>
      <c r="C30" s="32" t="str">
        <f t="shared" si="1"/>
        <v>1B</v>
      </c>
      <c r="D30" s="58"/>
    </row>
    <row r="31" spans="1:7" x14ac:dyDescent="0.25">
      <c r="A31" s="59" t="str">
        <f t="shared" si="0"/>
        <v>11100</v>
      </c>
      <c r="B31" s="32">
        <v>28</v>
      </c>
      <c r="C31" s="32" t="str">
        <f t="shared" si="1"/>
        <v>1C</v>
      </c>
      <c r="D31" s="58" t="s">
        <v>146</v>
      </c>
    </row>
    <row r="32" spans="1:7" x14ac:dyDescent="0.25">
      <c r="A32" s="59" t="str">
        <f t="shared" si="0"/>
        <v>11101</v>
      </c>
      <c r="B32" s="32">
        <v>29</v>
      </c>
      <c r="C32" s="32" t="str">
        <f t="shared" si="1"/>
        <v>1D</v>
      </c>
      <c r="D32" s="58"/>
    </row>
    <row r="33" spans="1:4" x14ac:dyDescent="0.25">
      <c r="A33" s="59" t="str">
        <f t="shared" si="0"/>
        <v>11110</v>
      </c>
      <c r="B33" s="32">
        <v>30</v>
      </c>
      <c r="C33" s="32" t="str">
        <f t="shared" si="1"/>
        <v>1E</v>
      </c>
      <c r="D33" s="58" t="s">
        <v>148</v>
      </c>
    </row>
    <row r="34" spans="1:4" x14ac:dyDescent="0.25">
      <c r="A34" s="59" t="str">
        <f t="shared" si="0"/>
        <v>11111</v>
      </c>
      <c r="B34" s="32">
        <v>31</v>
      </c>
      <c r="C34" s="32" t="str">
        <f t="shared" si="1"/>
        <v>1F</v>
      </c>
      <c r="D34" s="58"/>
    </row>
    <row r="35" spans="1:4" x14ac:dyDescent="0.25">
      <c r="A35" s="59" t="str">
        <f t="shared" si="0"/>
        <v>100000</v>
      </c>
      <c r="B35" s="32">
        <v>32</v>
      </c>
      <c r="C35" s="32" t="str">
        <f t="shared" si="1"/>
        <v>20</v>
      </c>
      <c r="D35" s="57" t="s">
        <v>200</v>
      </c>
    </row>
    <row r="36" spans="1:4" x14ac:dyDescent="0.25">
      <c r="A36" s="59" t="str">
        <f t="shared" si="0"/>
        <v>100001</v>
      </c>
      <c r="B36" s="32">
        <v>33</v>
      </c>
      <c r="C36" s="32" t="str">
        <f t="shared" si="1"/>
        <v>21</v>
      </c>
      <c r="D36" s="57"/>
    </row>
    <row r="37" spans="1:4" x14ac:dyDescent="0.25">
      <c r="A37" s="59" t="str">
        <f t="shared" si="0"/>
        <v>100010</v>
      </c>
      <c r="B37" s="32">
        <v>34</v>
      </c>
      <c r="C37" s="32" t="str">
        <f t="shared" si="1"/>
        <v>22</v>
      </c>
      <c r="D37" s="57" t="s">
        <v>197</v>
      </c>
    </row>
    <row r="38" spans="1:4" x14ac:dyDescent="0.25">
      <c r="A38" s="59" t="str">
        <f t="shared" si="0"/>
        <v>100011</v>
      </c>
      <c r="B38" s="32">
        <v>35</v>
      </c>
      <c r="C38" s="32" t="str">
        <f t="shared" si="1"/>
        <v>23</v>
      </c>
      <c r="D38" s="57"/>
    </row>
    <row r="39" spans="1:4" x14ac:dyDescent="0.25">
      <c r="A39" s="59" t="str">
        <f t="shared" si="0"/>
        <v>100100</v>
      </c>
      <c r="B39" s="32">
        <v>36</v>
      </c>
      <c r="C39" s="32" t="str">
        <f t="shared" si="1"/>
        <v>24</v>
      </c>
      <c r="D39" s="57" t="s">
        <v>201</v>
      </c>
    </row>
    <row r="40" spans="1:4" x14ac:dyDescent="0.25">
      <c r="A40" s="59" t="str">
        <f t="shared" si="0"/>
        <v>100101</v>
      </c>
      <c r="B40" s="32">
        <v>37</v>
      </c>
      <c r="C40" s="32" t="str">
        <f t="shared" si="1"/>
        <v>25</v>
      </c>
      <c r="D40" s="57"/>
    </row>
    <row r="41" spans="1:4" x14ac:dyDescent="0.25">
      <c r="A41" s="59" t="str">
        <f t="shared" si="0"/>
        <v>100110</v>
      </c>
      <c r="B41" s="32">
        <v>38</v>
      </c>
      <c r="C41" s="32" t="str">
        <f t="shared" si="1"/>
        <v>26</v>
      </c>
      <c r="D41" s="57" t="s">
        <v>202</v>
      </c>
    </row>
    <row r="42" spans="1:4" x14ac:dyDescent="0.25">
      <c r="A42" s="59" t="str">
        <f t="shared" si="0"/>
        <v>100111</v>
      </c>
      <c r="B42" s="32">
        <v>39</v>
      </c>
      <c r="C42" s="32" t="str">
        <f t="shared" si="1"/>
        <v>27</v>
      </c>
      <c r="D42" s="57"/>
    </row>
    <row r="43" spans="1:4" x14ac:dyDescent="0.25">
      <c r="A43" s="59" t="str">
        <f t="shared" si="0"/>
        <v>101000</v>
      </c>
      <c r="B43" s="32">
        <v>40</v>
      </c>
      <c r="C43" s="32" t="str">
        <f t="shared" si="1"/>
        <v>28</v>
      </c>
      <c r="D43" s="57" t="s">
        <v>203</v>
      </c>
    </row>
    <row r="44" spans="1:4" x14ac:dyDescent="0.25">
      <c r="A44" s="59" t="str">
        <f t="shared" si="0"/>
        <v>101001</v>
      </c>
      <c r="B44" s="32">
        <v>41</v>
      </c>
      <c r="C44" s="32" t="str">
        <f t="shared" si="1"/>
        <v>29</v>
      </c>
      <c r="D44" s="57"/>
    </row>
    <row r="45" spans="1:4" x14ac:dyDescent="0.25">
      <c r="A45" s="59" t="str">
        <f t="shared" si="0"/>
        <v>101010</v>
      </c>
      <c r="B45" s="32">
        <v>42</v>
      </c>
      <c r="C45" s="32" t="str">
        <f t="shared" si="1"/>
        <v>2A</v>
      </c>
      <c r="D45" s="57" t="s">
        <v>204</v>
      </c>
    </row>
    <row r="46" spans="1:4" x14ac:dyDescent="0.25">
      <c r="A46" s="59" t="str">
        <f t="shared" si="0"/>
        <v>101011</v>
      </c>
      <c r="B46" s="32">
        <v>43</v>
      </c>
      <c r="C46" s="32" t="str">
        <f t="shared" si="1"/>
        <v>2B</v>
      </c>
      <c r="D46" s="57"/>
    </row>
    <row r="47" spans="1:4" x14ac:dyDescent="0.25">
      <c r="A47" s="59" t="str">
        <f t="shared" si="0"/>
        <v>101100</v>
      </c>
      <c r="B47" s="32">
        <v>44</v>
      </c>
      <c r="C47" s="32" t="str">
        <f t="shared" si="1"/>
        <v>2C</v>
      </c>
      <c r="D47" s="57" t="s">
        <v>211</v>
      </c>
    </row>
    <row r="48" spans="1:4" x14ac:dyDescent="0.25">
      <c r="A48" s="59" t="str">
        <f t="shared" si="0"/>
        <v>101101</v>
      </c>
      <c r="B48" s="32">
        <v>45</v>
      </c>
      <c r="C48" s="32" t="str">
        <f t="shared" si="1"/>
        <v>2D</v>
      </c>
      <c r="D48" s="57"/>
    </row>
    <row r="49" spans="1:4" x14ac:dyDescent="0.25">
      <c r="A49" s="59" t="str">
        <f t="shared" si="0"/>
        <v>101110</v>
      </c>
      <c r="B49" s="32">
        <v>46</v>
      </c>
      <c r="C49" s="32" t="str">
        <f t="shared" si="1"/>
        <v>2E</v>
      </c>
      <c r="D49" s="57"/>
    </row>
    <row r="50" spans="1:4" x14ac:dyDescent="0.25">
      <c r="A50" s="59" t="str">
        <f t="shared" si="0"/>
        <v>101111</v>
      </c>
      <c r="B50" s="32">
        <v>47</v>
      </c>
      <c r="C50" s="32" t="str">
        <f t="shared" si="1"/>
        <v>2F</v>
      </c>
      <c r="D50" s="57"/>
    </row>
    <row r="51" spans="1:4" x14ac:dyDescent="0.25">
      <c r="A51" s="59" t="str">
        <f t="shared" si="0"/>
        <v>110000</v>
      </c>
      <c r="B51" s="32">
        <v>48</v>
      </c>
      <c r="C51" s="32" t="str">
        <f t="shared" si="1"/>
        <v>30</v>
      </c>
      <c r="D51" s="57" t="s">
        <v>205</v>
      </c>
    </row>
    <row r="52" spans="1:4" x14ac:dyDescent="0.25">
      <c r="A52" s="59" t="str">
        <f t="shared" si="0"/>
        <v>110001</v>
      </c>
      <c r="B52" s="32">
        <v>49</v>
      </c>
      <c r="C52" s="32" t="str">
        <f t="shared" si="1"/>
        <v>31</v>
      </c>
      <c r="D52" s="57"/>
    </row>
    <row r="53" spans="1:4" x14ac:dyDescent="0.25">
      <c r="A53" s="59" t="str">
        <f t="shared" si="0"/>
        <v>110010</v>
      </c>
      <c r="B53" s="32">
        <v>50</v>
      </c>
      <c r="C53" s="32" t="str">
        <f t="shared" si="1"/>
        <v>32</v>
      </c>
      <c r="D53" s="57" t="s">
        <v>206</v>
      </c>
    </row>
    <row r="54" spans="1:4" x14ac:dyDescent="0.25">
      <c r="A54" s="59" t="str">
        <f t="shared" si="0"/>
        <v>110011</v>
      </c>
      <c r="B54" s="32">
        <v>51</v>
      </c>
      <c r="C54" s="32" t="str">
        <f t="shared" si="1"/>
        <v>33</v>
      </c>
      <c r="D54" s="57"/>
    </row>
    <row r="55" spans="1:4" x14ac:dyDescent="0.25">
      <c r="A55" s="59" t="str">
        <f t="shared" si="0"/>
        <v>110100</v>
      </c>
      <c r="B55" s="32">
        <v>52</v>
      </c>
      <c r="C55" s="32" t="str">
        <f t="shared" si="1"/>
        <v>34</v>
      </c>
      <c r="D55" s="57" t="s">
        <v>207</v>
      </c>
    </row>
    <row r="56" spans="1:4" x14ac:dyDescent="0.25">
      <c r="A56" s="59" t="str">
        <f t="shared" si="0"/>
        <v>110101</v>
      </c>
      <c r="B56" s="32">
        <v>53</v>
      </c>
      <c r="C56" s="32" t="str">
        <f t="shared" si="1"/>
        <v>35</v>
      </c>
      <c r="D56" s="57"/>
    </row>
    <row r="57" spans="1:4" x14ac:dyDescent="0.25">
      <c r="A57" s="59" t="str">
        <f t="shared" si="0"/>
        <v>110110</v>
      </c>
      <c r="B57" s="32">
        <v>54</v>
      </c>
      <c r="C57" s="32" t="str">
        <f t="shared" si="1"/>
        <v>36</v>
      </c>
      <c r="D57" s="57" t="s">
        <v>208</v>
      </c>
    </row>
    <row r="58" spans="1:4" x14ac:dyDescent="0.25">
      <c r="A58" s="59" t="str">
        <f t="shared" si="0"/>
        <v>110111</v>
      </c>
      <c r="B58" s="32">
        <v>55</v>
      </c>
      <c r="C58" s="32" t="str">
        <f t="shared" si="1"/>
        <v>37</v>
      </c>
      <c r="D58" s="57"/>
    </row>
    <row r="59" spans="1:4" x14ac:dyDescent="0.25">
      <c r="A59" s="59" t="str">
        <f t="shared" si="0"/>
        <v>111000</v>
      </c>
      <c r="B59" s="32">
        <v>56</v>
      </c>
      <c r="C59" s="32" t="str">
        <f t="shared" si="1"/>
        <v>38</v>
      </c>
      <c r="D59" s="57" t="s">
        <v>209</v>
      </c>
    </row>
    <row r="60" spans="1:4" x14ac:dyDescent="0.25">
      <c r="A60" s="59" t="str">
        <f t="shared" si="0"/>
        <v>111001</v>
      </c>
      <c r="B60" s="32">
        <v>57</v>
      </c>
      <c r="C60" s="32" t="str">
        <f t="shared" si="1"/>
        <v>39</v>
      </c>
      <c r="D60" s="57"/>
    </row>
    <row r="61" spans="1:4" x14ac:dyDescent="0.25">
      <c r="A61" s="59" t="str">
        <f t="shared" si="0"/>
        <v>111010</v>
      </c>
      <c r="B61" s="32">
        <v>58</v>
      </c>
      <c r="C61" s="32" t="str">
        <f t="shared" si="1"/>
        <v>3A</v>
      </c>
      <c r="D61" s="57" t="s">
        <v>210</v>
      </c>
    </row>
    <row r="62" spans="1:4" x14ac:dyDescent="0.25">
      <c r="A62" s="59" t="str">
        <f t="shared" si="0"/>
        <v>111011</v>
      </c>
      <c r="B62" s="32">
        <v>59</v>
      </c>
      <c r="C62" s="32" t="str">
        <f t="shared" si="1"/>
        <v>3B</v>
      </c>
      <c r="D62" s="57"/>
    </row>
    <row r="63" spans="1:4" x14ac:dyDescent="0.25">
      <c r="A63" s="59" t="str">
        <f t="shared" si="0"/>
        <v>111100</v>
      </c>
      <c r="B63" s="32">
        <v>60</v>
      </c>
      <c r="C63" s="32" t="str">
        <f t="shared" si="1"/>
        <v>3C</v>
      </c>
      <c r="D63" s="57" t="s">
        <v>34</v>
      </c>
    </row>
    <row r="64" spans="1:4" x14ac:dyDescent="0.25">
      <c r="A64" s="59" t="str">
        <f t="shared" si="0"/>
        <v>111101</v>
      </c>
      <c r="B64" s="32">
        <v>61</v>
      </c>
      <c r="C64" s="32" t="str">
        <f t="shared" si="1"/>
        <v>3D</v>
      </c>
      <c r="D64" s="57"/>
    </row>
    <row r="65" spans="1:4" x14ac:dyDescent="0.25">
      <c r="A65" s="59" t="str">
        <f t="shared" si="0"/>
        <v>111110</v>
      </c>
      <c r="B65" s="32">
        <v>62</v>
      </c>
      <c r="C65" s="32" t="str">
        <f t="shared" si="1"/>
        <v>3E</v>
      </c>
      <c r="D65" s="57" t="s">
        <v>35</v>
      </c>
    </row>
    <row r="66" spans="1:4" ht="15.75" thickBot="1" x14ac:dyDescent="0.3">
      <c r="A66" s="59" t="str">
        <f t="shared" si="0"/>
        <v>111111</v>
      </c>
      <c r="B66" s="32">
        <v>63</v>
      </c>
      <c r="C66" s="32" t="str">
        <f t="shared" si="1"/>
        <v>3F</v>
      </c>
      <c r="D66" s="57"/>
    </row>
    <row r="67" spans="1:4" ht="16.5" thickTop="1" thickBot="1" x14ac:dyDescent="0.3">
      <c r="A67" s="59" t="str">
        <f t="shared" si="0"/>
        <v>1000000</v>
      </c>
      <c r="B67" s="32">
        <v>64</v>
      </c>
      <c r="C67" s="32" t="str">
        <f>DEC2HEX(B67)</f>
        <v>40</v>
      </c>
      <c r="D67" s="68" t="s">
        <v>212</v>
      </c>
    </row>
    <row r="68" spans="1:4" ht="15.75" thickTop="1" x14ac:dyDescent="0.25">
      <c r="A68" s="59" t="str">
        <f t="shared" ref="A68:A130" si="2">DEC2BIN(B68)</f>
        <v>1000001</v>
      </c>
      <c r="B68" s="32">
        <v>65</v>
      </c>
      <c r="C68" s="32" t="str">
        <f t="shared" ref="C68:C130" si="3">DEC2HEX(B68)</f>
        <v>41</v>
      </c>
    </row>
    <row r="69" spans="1:4" x14ac:dyDescent="0.25">
      <c r="A69" s="59" t="str">
        <f t="shared" si="2"/>
        <v>1000010</v>
      </c>
      <c r="B69" s="32">
        <v>66</v>
      </c>
      <c r="C69" s="32" t="str">
        <f t="shared" si="3"/>
        <v>42</v>
      </c>
      <c r="D69" s="55" t="s">
        <v>213</v>
      </c>
    </row>
    <row r="70" spans="1:4" x14ac:dyDescent="0.25">
      <c r="A70" s="59" t="str">
        <f t="shared" si="2"/>
        <v>1000011</v>
      </c>
      <c r="B70" s="32">
        <v>67</v>
      </c>
      <c r="C70" s="32" t="str">
        <f t="shared" si="3"/>
        <v>43</v>
      </c>
    </row>
    <row r="71" spans="1:4" x14ac:dyDescent="0.25">
      <c r="A71" s="59" t="str">
        <f t="shared" si="2"/>
        <v>1000100</v>
      </c>
      <c r="B71" s="32">
        <v>68</v>
      </c>
      <c r="C71" s="32" t="str">
        <f t="shared" si="3"/>
        <v>44</v>
      </c>
      <c r="D71" s="55" t="s">
        <v>214</v>
      </c>
    </row>
    <row r="72" spans="1:4" x14ac:dyDescent="0.25">
      <c r="A72" s="59" t="str">
        <f t="shared" si="2"/>
        <v>1000101</v>
      </c>
      <c r="B72" s="32">
        <v>69</v>
      </c>
      <c r="C72" s="32" t="str">
        <f t="shared" si="3"/>
        <v>45</v>
      </c>
    </row>
    <row r="73" spans="1:4" x14ac:dyDescent="0.25">
      <c r="A73" s="59" t="str">
        <f t="shared" si="2"/>
        <v>1000110</v>
      </c>
      <c r="B73" s="32">
        <v>70</v>
      </c>
      <c r="C73" s="32" t="str">
        <f t="shared" si="3"/>
        <v>46</v>
      </c>
      <c r="D73" s="55" t="s">
        <v>215</v>
      </c>
    </row>
    <row r="74" spans="1:4" x14ac:dyDescent="0.25">
      <c r="A74" s="59" t="str">
        <f t="shared" si="2"/>
        <v>1000111</v>
      </c>
      <c r="B74" s="32">
        <v>71</v>
      </c>
      <c r="C74" s="32" t="str">
        <f t="shared" si="3"/>
        <v>47</v>
      </c>
    </row>
    <row r="75" spans="1:4" x14ac:dyDescent="0.25">
      <c r="A75" s="59" t="str">
        <f t="shared" si="2"/>
        <v>1001000</v>
      </c>
      <c r="B75" s="32">
        <v>72</v>
      </c>
      <c r="C75" s="32" t="str">
        <f t="shared" si="3"/>
        <v>48</v>
      </c>
      <c r="D75" s="55" t="s">
        <v>216</v>
      </c>
    </row>
    <row r="76" spans="1:4" x14ac:dyDescent="0.25">
      <c r="A76" s="59" t="str">
        <f t="shared" si="2"/>
        <v>1001001</v>
      </c>
      <c r="B76" s="32">
        <v>73</v>
      </c>
      <c r="C76" s="32" t="str">
        <f t="shared" si="3"/>
        <v>49</v>
      </c>
    </row>
    <row r="77" spans="1:4" x14ac:dyDescent="0.25">
      <c r="A77" s="59" t="str">
        <f t="shared" si="2"/>
        <v>1001010</v>
      </c>
      <c r="B77" s="32">
        <v>74</v>
      </c>
      <c r="C77" s="32" t="str">
        <f t="shared" si="3"/>
        <v>4A</v>
      </c>
      <c r="D77" s="55" t="s">
        <v>217</v>
      </c>
    </row>
    <row r="78" spans="1:4" x14ac:dyDescent="0.25">
      <c r="A78" s="59" t="str">
        <f t="shared" si="2"/>
        <v>1001011</v>
      </c>
      <c r="B78" s="32">
        <v>75</v>
      </c>
      <c r="C78" s="32" t="str">
        <f t="shared" si="3"/>
        <v>4B</v>
      </c>
    </row>
    <row r="79" spans="1:4" x14ac:dyDescent="0.25">
      <c r="A79" s="59" t="str">
        <f t="shared" si="2"/>
        <v>1001100</v>
      </c>
      <c r="B79" s="32">
        <v>76</v>
      </c>
      <c r="C79" s="32" t="str">
        <f t="shared" si="3"/>
        <v>4C</v>
      </c>
      <c r="D79" s="55" t="s">
        <v>218</v>
      </c>
    </row>
    <row r="80" spans="1:4" x14ac:dyDescent="0.25">
      <c r="A80" s="59" t="str">
        <f t="shared" si="2"/>
        <v>1001101</v>
      </c>
      <c r="B80" s="32">
        <v>77</v>
      </c>
      <c r="C80" s="32" t="str">
        <f t="shared" si="3"/>
        <v>4D</v>
      </c>
    </row>
    <row r="81" spans="1:4" x14ac:dyDescent="0.25">
      <c r="A81" s="59" t="str">
        <f t="shared" si="2"/>
        <v>1001110</v>
      </c>
      <c r="B81" s="32">
        <v>78</v>
      </c>
      <c r="C81" s="32" t="str">
        <f t="shared" si="3"/>
        <v>4E</v>
      </c>
      <c r="D81" s="55" t="s">
        <v>219</v>
      </c>
    </row>
    <row r="82" spans="1:4" x14ac:dyDescent="0.25">
      <c r="A82" s="59" t="str">
        <f t="shared" si="2"/>
        <v>1001111</v>
      </c>
      <c r="B82" s="32">
        <v>79</v>
      </c>
      <c r="C82" s="32" t="str">
        <f t="shared" si="3"/>
        <v>4F</v>
      </c>
    </row>
    <row r="83" spans="1:4" x14ac:dyDescent="0.25">
      <c r="A83" s="59" t="str">
        <f t="shared" si="2"/>
        <v>1010000</v>
      </c>
      <c r="B83" s="32">
        <v>80</v>
      </c>
      <c r="C83" s="32" t="str">
        <f t="shared" si="3"/>
        <v>50</v>
      </c>
      <c r="D83" s="55" t="s">
        <v>220</v>
      </c>
    </row>
    <row r="84" spans="1:4" x14ac:dyDescent="0.25">
      <c r="A84" s="59" t="str">
        <f t="shared" si="2"/>
        <v>1010001</v>
      </c>
      <c r="B84" s="32">
        <v>81</v>
      </c>
      <c r="C84" s="32" t="str">
        <f t="shared" si="3"/>
        <v>51</v>
      </c>
    </row>
    <row r="85" spans="1:4" x14ac:dyDescent="0.25">
      <c r="A85" s="59" t="str">
        <f t="shared" si="2"/>
        <v>1010010</v>
      </c>
      <c r="B85" s="32">
        <v>82</v>
      </c>
      <c r="C85" s="32" t="str">
        <f t="shared" si="3"/>
        <v>52</v>
      </c>
      <c r="D85" s="56" t="s">
        <v>221</v>
      </c>
    </row>
    <row r="86" spans="1:4" x14ac:dyDescent="0.25">
      <c r="A86" s="59" t="str">
        <f t="shared" si="2"/>
        <v>1010011</v>
      </c>
      <c r="B86" s="32">
        <v>83</v>
      </c>
      <c r="C86" s="32" t="str">
        <f t="shared" si="3"/>
        <v>53</v>
      </c>
    </row>
    <row r="87" spans="1:4" x14ac:dyDescent="0.25">
      <c r="A87" s="59" t="str">
        <f t="shared" si="2"/>
        <v>1010100</v>
      </c>
      <c r="B87" s="32">
        <v>84</v>
      </c>
      <c r="C87" s="32" t="str">
        <f t="shared" si="3"/>
        <v>54</v>
      </c>
      <c r="D87" s="56" t="s">
        <v>78</v>
      </c>
    </row>
    <row r="88" spans="1:4" x14ac:dyDescent="0.25">
      <c r="A88" s="59" t="str">
        <f t="shared" si="2"/>
        <v>1010101</v>
      </c>
      <c r="B88" s="32">
        <v>85</v>
      </c>
      <c r="C88" s="32" t="str">
        <f t="shared" si="3"/>
        <v>55</v>
      </c>
    </row>
    <row r="89" spans="1:4" x14ac:dyDescent="0.25">
      <c r="A89" s="59" t="str">
        <f t="shared" si="2"/>
        <v>1010110</v>
      </c>
      <c r="B89" s="32">
        <v>86</v>
      </c>
      <c r="C89" s="32" t="str">
        <f t="shared" si="3"/>
        <v>56</v>
      </c>
      <c r="D89" s="56" t="s">
        <v>79</v>
      </c>
    </row>
    <row r="90" spans="1:4" x14ac:dyDescent="0.25">
      <c r="A90" s="59" t="str">
        <f t="shared" si="2"/>
        <v>1010111</v>
      </c>
      <c r="B90" s="32">
        <v>87</v>
      </c>
      <c r="C90" s="32" t="str">
        <f t="shared" si="3"/>
        <v>57</v>
      </c>
    </row>
    <row r="91" spans="1:4" x14ac:dyDescent="0.25">
      <c r="A91" s="59" t="str">
        <f t="shared" si="2"/>
        <v>1011000</v>
      </c>
      <c r="B91" s="32">
        <v>88</v>
      </c>
      <c r="C91" s="32" t="str">
        <f t="shared" si="3"/>
        <v>58</v>
      </c>
      <c r="D91" s="56" t="s">
        <v>80</v>
      </c>
    </row>
    <row r="92" spans="1:4" x14ac:dyDescent="0.25">
      <c r="A92" s="59" t="str">
        <f t="shared" si="2"/>
        <v>1011001</v>
      </c>
      <c r="B92" s="32">
        <v>89</v>
      </c>
      <c r="C92" s="32" t="str">
        <f t="shared" si="3"/>
        <v>59</v>
      </c>
    </row>
    <row r="93" spans="1:4" x14ac:dyDescent="0.25">
      <c r="A93" s="59" t="str">
        <f t="shared" si="2"/>
        <v>1011010</v>
      </c>
      <c r="B93" s="32">
        <v>90</v>
      </c>
      <c r="C93" s="32" t="str">
        <f t="shared" si="3"/>
        <v>5A</v>
      </c>
      <c r="D93" s="56" t="s">
        <v>86</v>
      </c>
    </row>
    <row r="94" spans="1:4" x14ac:dyDescent="0.25">
      <c r="A94" s="59" t="str">
        <f t="shared" si="2"/>
        <v>1011011</v>
      </c>
      <c r="B94" s="32">
        <v>91</v>
      </c>
      <c r="C94" s="32" t="str">
        <f t="shared" si="3"/>
        <v>5B</v>
      </c>
    </row>
    <row r="95" spans="1:4" x14ac:dyDescent="0.25">
      <c r="A95" s="59" t="str">
        <f t="shared" si="2"/>
        <v>1011100</v>
      </c>
      <c r="B95" s="32">
        <v>92</v>
      </c>
      <c r="C95" s="32" t="str">
        <f t="shared" si="3"/>
        <v>5C</v>
      </c>
      <c r="D95" s="56" t="s">
        <v>81</v>
      </c>
    </row>
    <row r="96" spans="1:4" x14ac:dyDescent="0.25">
      <c r="A96" s="59" t="str">
        <f t="shared" si="2"/>
        <v>1011101</v>
      </c>
      <c r="B96" s="32">
        <v>93</v>
      </c>
      <c r="C96" s="32" t="str">
        <f t="shared" si="3"/>
        <v>5D</v>
      </c>
    </row>
    <row r="97" spans="1:4" x14ac:dyDescent="0.25">
      <c r="A97" s="59" t="str">
        <f t="shared" si="2"/>
        <v>1011110</v>
      </c>
      <c r="B97" s="32">
        <v>94</v>
      </c>
      <c r="C97" s="32" t="str">
        <f t="shared" si="3"/>
        <v>5E</v>
      </c>
      <c r="D97" s="56" t="s">
        <v>82</v>
      </c>
    </row>
    <row r="98" spans="1:4" x14ac:dyDescent="0.25">
      <c r="A98" s="59" t="str">
        <f t="shared" si="2"/>
        <v>1011111</v>
      </c>
      <c r="B98" s="32">
        <v>95</v>
      </c>
      <c r="C98" s="32" t="str">
        <f t="shared" si="3"/>
        <v>5F</v>
      </c>
    </row>
    <row r="99" spans="1:4" x14ac:dyDescent="0.25">
      <c r="A99" s="59" t="str">
        <f t="shared" si="2"/>
        <v>1100000</v>
      </c>
      <c r="B99" s="32">
        <v>96</v>
      </c>
      <c r="C99" s="32" t="str">
        <f t="shared" si="3"/>
        <v>60</v>
      </c>
      <c r="D99" s="56" t="s">
        <v>83</v>
      </c>
    </row>
    <row r="100" spans="1:4" x14ac:dyDescent="0.25">
      <c r="A100" s="59" t="str">
        <f t="shared" si="2"/>
        <v>1100001</v>
      </c>
      <c r="B100" s="32">
        <v>97</v>
      </c>
      <c r="C100" s="32" t="str">
        <f t="shared" si="3"/>
        <v>61</v>
      </c>
    </row>
    <row r="101" spans="1:4" x14ac:dyDescent="0.25">
      <c r="A101" s="59" t="str">
        <f t="shared" si="2"/>
        <v>1100010</v>
      </c>
      <c r="B101" s="32">
        <v>98</v>
      </c>
      <c r="C101" s="32" t="str">
        <f t="shared" si="3"/>
        <v>62</v>
      </c>
      <c r="D101" s="56" t="s">
        <v>84</v>
      </c>
    </row>
    <row r="102" spans="1:4" x14ac:dyDescent="0.25">
      <c r="A102" s="59" t="str">
        <f t="shared" si="2"/>
        <v>1100011</v>
      </c>
      <c r="B102" s="32">
        <v>99</v>
      </c>
      <c r="C102" s="32" t="str">
        <f t="shared" si="3"/>
        <v>63</v>
      </c>
    </row>
    <row r="103" spans="1:4" x14ac:dyDescent="0.25">
      <c r="A103" s="59" t="str">
        <f t="shared" si="2"/>
        <v>1100100</v>
      </c>
      <c r="B103" s="32">
        <v>100</v>
      </c>
      <c r="C103" s="32" t="str">
        <f t="shared" si="3"/>
        <v>64</v>
      </c>
      <c r="D103" s="56" t="s">
        <v>85</v>
      </c>
    </row>
    <row r="104" spans="1:4" ht="15.75" thickBot="1" x14ac:dyDescent="0.3">
      <c r="A104" s="59" t="str">
        <f t="shared" si="2"/>
        <v>1100101</v>
      </c>
      <c r="B104" s="32">
        <v>101</v>
      </c>
      <c r="C104" s="32" t="str">
        <f t="shared" si="3"/>
        <v>65</v>
      </c>
    </row>
    <row r="105" spans="1:4" ht="16.5" thickTop="1" thickBot="1" x14ac:dyDescent="0.3">
      <c r="A105" s="59" t="str">
        <f t="shared" si="2"/>
        <v>1100110</v>
      </c>
      <c r="B105" s="32">
        <v>102</v>
      </c>
      <c r="C105" s="32" t="str">
        <f t="shared" si="3"/>
        <v>66</v>
      </c>
      <c r="D105" s="69" t="s">
        <v>97</v>
      </c>
    </row>
    <row r="106" spans="1:4" ht="15.75" thickTop="1" x14ac:dyDescent="0.25">
      <c r="A106" s="59" t="str">
        <f t="shared" si="2"/>
        <v>1100111</v>
      </c>
      <c r="B106" s="32">
        <v>103</v>
      </c>
      <c r="C106" s="32" t="str">
        <f t="shared" si="3"/>
        <v>67</v>
      </c>
    </row>
    <row r="107" spans="1:4" x14ac:dyDescent="0.25">
      <c r="A107" s="59" t="str">
        <f t="shared" si="2"/>
        <v>1101000</v>
      </c>
      <c r="B107" s="32">
        <v>104</v>
      </c>
      <c r="C107" s="32" t="str">
        <f t="shared" si="3"/>
        <v>68</v>
      </c>
      <c r="D107" s="61" t="s">
        <v>98</v>
      </c>
    </row>
    <row r="108" spans="1:4" x14ac:dyDescent="0.25">
      <c r="A108" s="59" t="str">
        <f t="shared" si="2"/>
        <v>1101001</v>
      </c>
      <c r="B108" s="32">
        <v>105</v>
      </c>
      <c r="C108" s="32" t="str">
        <f t="shared" si="3"/>
        <v>69</v>
      </c>
      <c r="D108" s="61"/>
    </row>
    <row r="109" spans="1:4" x14ac:dyDescent="0.25">
      <c r="A109" s="59" t="str">
        <f t="shared" si="2"/>
        <v>1101010</v>
      </c>
      <c r="B109" s="32">
        <v>106</v>
      </c>
      <c r="C109" s="32" t="str">
        <f t="shared" si="3"/>
        <v>6A</v>
      </c>
      <c r="D109" s="61" t="s">
        <v>100</v>
      </c>
    </row>
    <row r="110" spans="1:4" x14ac:dyDescent="0.25">
      <c r="A110" s="59" t="str">
        <f t="shared" si="2"/>
        <v>1101011</v>
      </c>
      <c r="B110" s="32">
        <v>107</v>
      </c>
      <c r="C110" s="32" t="str">
        <f t="shared" si="3"/>
        <v>6B</v>
      </c>
      <c r="D110" s="61"/>
    </row>
    <row r="111" spans="1:4" x14ac:dyDescent="0.25">
      <c r="A111" s="59" t="str">
        <f t="shared" si="2"/>
        <v>1101100</v>
      </c>
      <c r="B111" s="32">
        <v>108</v>
      </c>
      <c r="C111" s="32" t="str">
        <f t="shared" si="3"/>
        <v>6C</v>
      </c>
      <c r="D111" s="61" t="s">
        <v>101</v>
      </c>
    </row>
    <row r="112" spans="1:4" x14ac:dyDescent="0.25">
      <c r="A112" s="59" t="str">
        <f t="shared" si="2"/>
        <v>1101101</v>
      </c>
      <c r="B112" s="32">
        <v>109</v>
      </c>
      <c r="C112" s="32" t="str">
        <f t="shared" si="3"/>
        <v>6D</v>
      </c>
      <c r="D112" s="61"/>
    </row>
    <row r="113" spans="1:4" x14ac:dyDescent="0.25">
      <c r="A113" s="59" t="str">
        <f t="shared" si="2"/>
        <v>1101110</v>
      </c>
      <c r="B113" s="32">
        <v>110</v>
      </c>
      <c r="C113" s="32" t="str">
        <f t="shared" si="3"/>
        <v>6E</v>
      </c>
      <c r="D113" s="61" t="s">
        <v>111</v>
      </c>
    </row>
    <row r="114" spans="1:4" x14ac:dyDescent="0.25">
      <c r="A114" s="59" t="str">
        <f t="shared" si="2"/>
        <v>1101111</v>
      </c>
      <c r="B114" s="32">
        <v>111</v>
      </c>
      <c r="C114" s="32" t="str">
        <f t="shared" si="3"/>
        <v>6F</v>
      </c>
      <c r="D114" s="61"/>
    </row>
    <row r="115" spans="1:4" x14ac:dyDescent="0.25">
      <c r="A115" s="59" t="str">
        <f t="shared" si="2"/>
        <v>1110000</v>
      </c>
      <c r="B115" s="32">
        <v>112</v>
      </c>
      <c r="C115" s="32" t="str">
        <f t="shared" si="3"/>
        <v>70</v>
      </c>
      <c r="D115" s="61" t="s">
        <v>112</v>
      </c>
    </row>
    <row r="116" spans="1:4" x14ac:dyDescent="0.25">
      <c r="A116" s="59" t="str">
        <f t="shared" si="2"/>
        <v>1110001</v>
      </c>
      <c r="B116" s="32">
        <v>113</v>
      </c>
      <c r="C116" s="32" t="str">
        <f t="shared" si="3"/>
        <v>71</v>
      </c>
      <c r="D116" s="61"/>
    </row>
    <row r="117" spans="1:4" x14ac:dyDescent="0.25">
      <c r="A117" s="59" t="str">
        <f t="shared" si="2"/>
        <v>1110010</v>
      </c>
      <c r="B117" s="32">
        <v>114</v>
      </c>
      <c r="C117" s="32" t="str">
        <f t="shared" si="3"/>
        <v>72</v>
      </c>
      <c r="D117" s="61" t="s">
        <v>104</v>
      </c>
    </row>
    <row r="118" spans="1:4" x14ac:dyDescent="0.25">
      <c r="A118" s="59" t="str">
        <f t="shared" si="2"/>
        <v>1110011</v>
      </c>
      <c r="B118" s="32">
        <v>115</v>
      </c>
      <c r="C118" s="32" t="str">
        <f t="shared" si="3"/>
        <v>73</v>
      </c>
      <c r="D118" s="61"/>
    </row>
    <row r="119" spans="1:4" x14ac:dyDescent="0.25">
      <c r="A119" s="59" t="str">
        <f t="shared" si="2"/>
        <v>1110100</v>
      </c>
      <c r="B119" s="32">
        <v>116</v>
      </c>
      <c r="C119" s="32" t="str">
        <f t="shared" si="3"/>
        <v>74</v>
      </c>
      <c r="D119" s="61" t="s">
        <v>105</v>
      </c>
    </row>
    <row r="120" spans="1:4" x14ac:dyDescent="0.25">
      <c r="A120" s="59" t="str">
        <f t="shared" si="2"/>
        <v>1110101</v>
      </c>
      <c r="B120" s="32">
        <v>117</v>
      </c>
      <c r="C120" s="32" t="str">
        <f t="shared" si="3"/>
        <v>75</v>
      </c>
      <c r="D120" s="61"/>
    </row>
    <row r="121" spans="1:4" x14ac:dyDescent="0.25">
      <c r="A121" s="59" t="str">
        <f t="shared" si="2"/>
        <v>1110110</v>
      </c>
      <c r="B121" s="32">
        <v>118</v>
      </c>
      <c r="C121" s="32" t="str">
        <f t="shared" si="3"/>
        <v>76</v>
      </c>
      <c r="D121" s="61" t="s">
        <v>99</v>
      </c>
    </row>
    <row r="122" spans="1:4" x14ac:dyDescent="0.25">
      <c r="A122" s="59" t="str">
        <f t="shared" si="2"/>
        <v>1110111</v>
      </c>
      <c r="B122" s="32">
        <v>119</v>
      </c>
      <c r="C122" s="32" t="str">
        <f t="shared" si="3"/>
        <v>77</v>
      </c>
      <c r="D122" s="61"/>
    </row>
    <row r="123" spans="1:4" x14ac:dyDescent="0.25">
      <c r="A123" s="59" t="str">
        <f>DEC2BIN(B123)</f>
        <v>1111000</v>
      </c>
      <c r="B123" s="32">
        <v>120</v>
      </c>
      <c r="C123" s="32" t="str">
        <f t="shared" si="3"/>
        <v>78</v>
      </c>
      <c r="D123" s="61"/>
    </row>
    <row r="124" spans="1:4" ht="15.75" thickBot="1" x14ac:dyDescent="0.3">
      <c r="A124" s="59" t="str">
        <f t="shared" si="2"/>
        <v>1111001</v>
      </c>
      <c r="B124" s="32">
        <v>121</v>
      </c>
      <c r="C124" s="32" t="str">
        <f t="shared" si="3"/>
        <v>79</v>
      </c>
      <c r="D124" s="61"/>
    </row>
    <row r="125" spans="1:4" ht="16.5" thickTop="1" thickBot="1" x14ac:dyDescent="0.3">
      <c r="A125" s="59" t="str">
        <f t="shared" si="2"/>
        <v>1111010</v>
      </c>
      <c r="B125" s="32">
        <v>122</v>
      </c>
      <c r="C125" s="32" t="str">
        <f t="shared" si="3"/>
        <v>7A</v>
      </c>
      <c r="D125" s="66" t="s">
        <v>222</v>
      </c>
    </row>
    <row r="126" spans="1:4" ht="16.5" thickTop="1" thickBot="1" x14ac:dyDescent="0.3">
      <c r="A126" s="59" t="str">
        <f t="shared" si="2"/>
        <v>1111011</v>
      </c>
      <c r="B126" s="32">
        <v>123</v>
      </c>
      <c r="C126" s="32" t="str">
        <f t="shared" si="3"/>
        <v>7B</v>
      </c>
      <c r="D126" s="66" t="s">
        <v>222</v>
      </c>
    </row>
    <row r="127" spans="1:4" ht="16.5" thickTop="1" thickBot="1" x14ac:dyDescent="0.3">
      <c r="A127" s="59" t="str">
        <f t="shared" si="2"/>
        <v>1111100</v>
      </c>
      <c r="B127" s="32">
        <v>124</v>
      </c>
      <c r="C127" s="32" t="str">
        <f t="shared" si="3"/>
        <v>7C</v>
      </c>
      <c r="D127" s="66" t="s">
        <v>222</v>
      </c>
    </row>
    <row r="128" spans="1:4" ht="16.5" thickTop="1" thickBot="1" x14ac:dyDescent="0.3">
      <c r="A128" s="59" t="str">
        <f t="shared" si="2"/>
        <v>1111101</v>
      </c>
      <c r="B128" s="32">
        <v>125</v>
      </c>
      <c r="C128" s="32" t="str">
        <f t="shared" si="3"/>
        <v>7D</v>
      </c>
      <c r="D128" s="66" t="s">
        <v>222</v>
      </c>
    </row>
    <row r="129" spans="1:4" ht="16.5" thickTop="1" thickBot="1" x14ac:dyDescent="0.3">
      <c r="A129" s="59" t="str">
        <f t="shared" si="2"/>
        <v>1111110</v>
      </c>
      <c r="B129" s="32">
        <v>126</v>
      </c>
      <c r="C129" s="32" t="str">
        <f t="shared" si="3"/>
        <v>7E</v>
      </c>
      <c r="D129" s="66" t="s">
        <v>222</v>
      </c>
    </row>
    <row r="130" spans="1:4" ht="16.5" thickTop="1" thickBot="1" x14ac:dyDescent="0.3">
      <c r="A130" s="59" t="str">
        <f t="shared" si="2"/>
        <v>1111111</v>
      </c>
      <c r="B130" s="32">
        <v>127</v>
      </c>
      <c r="C130" s="32" t="str">
        <f t="shared" si="3"/>
        <v>7F</v>
      </c>
      <c r="D130" s="66" t="s">
        <v>222</v>
      </c>
    </row>
    <row r="131" spans="1:4" ht="15.75" thickTop="1" x14ac:dyDescent="0.25"/>
  </sheetData>
  <mergeCells count="2">
    <mergeCell ref="A1:C1"/>
    <mergeCell ref="D1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Instructiuni</vt:lpstr>
      <vt:lpstr>uInstructiuni</vt:lpstr>
      <vt:lpstr>uCod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Cozma</dc:creator>
  <cp:lastModifiedBy>Alex Cozma</cp:lastModifiedBy>
  <dcterms:created xsi:type="dcterms:W3CDTF">2016-03-12T10:59:15Z</dcterms:created>
  <dcterms:modified xsi:type="dcterms:W3CDTF">2016-05-21T15:36:18Z</dcterms:modified>
</cp:coreProperties>
</file>