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Часть 1" sheetId="1" r:id="rId1"/>
    <sheet name="Часть 2" sheetId="2" r:id="rId2"/>
  </sheets>
  <calcPr calcId="152511"/>
</workbook>
</file>

<file path=xl/calcChain.xml><?xml version="1.0" encoding="utf-8"?>
<calcChain xmlns="http://schemas.openxmlformats.org/spreadsheetml/2006/main">
  <c r="D103" i="1" l="1"/>
  <c r="D102" i="1"/>
  <c r="B99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B78" i="1"/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" i="1"/>
</calcChain>
</file>

<file path=xl/sharedStrings.xml><?xml version="1.0" encoding="utf-8"?>
<sst xmlns="http://schemas.openxmlformats.org/spreadsheetml/2006/main" count="20" uniqueCount="18">
  <si>
    <r>
      <t>Q</t>
    </r>
    <r>
      <rPr>
        <sz val="8"/>
        <color theme="1"/>
        <rFont val="Calibri"/>
        <family val="2"/>
        <charset val="204"/>
        <scheme val="minor"/>
      </rPr>
      <t>0</t>
    </r>
  </si>
  <si>
    <r>
      <t>W</t>
    </r>
    <r>
      <rPr>
        <sz val="8"/>
        <color theme="1"/>
        <rFont val="Calibri"/>
        <family val="2"/>
        <charset val="204"/>
        <scheme val="minor"/>
      </rPr>
      <t>0</t>
    </r>
  </si>
  <si>
    <t>q</t>
  </si>
  <si>
    <t>t</t>
  </si>
  <si>
    <t>Сe</t>
  </si>
  <si>
    <t>I</t>
  </si>
  <si>
    <t>a</t>
  </si>
  <si>
    <t>2.Построить графики зависимости тока от времени.</t>
  </si>
  <si>
    <t>1.Построить графики зависимости заряда конденсатора от времени.</t>
  </si>
  <si>
    <t>3.1 При каком зачении q заряд совершает гармонические колебания?</t>
  </si>
  <si>
    <t>3.2В каком диапазоне q происходят колебания заряда ? Меняется ли знак заряда пластины конденсатора?</t>
  </si>
  <si>
    <t>3.3 Около какого значения I происходят колебания тока ?</t>
  </si>
  <si>
    <t>3.4 Каково максимальное значение напряжения на конденсаторе ?</t>
  </si>
  <si>
    <t>Построить график зависимости x(t).</t>
  </si>
  <si>
    <t>Минимальное значение</t>
  </si>
  <si>
    <t>Максимальное значение</t>
  </si>
  <si>
    <t>Колебания происходят в диапазоне примерно от -4,49856Е-10 до 0</t>
  </si>
  <si>
    <t>Заряд пластины конденсатора не меняется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</si>
</sst>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11"/>
      <color theme="1"/>
      <name val="Baskerville Old Fac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Fill="1" applyBorder="1"/>
    <xf numFmtId="0" fontId="5" fillId="2" borderId="1" xfId="0" applyFont="1" applyFill="1" applyBorder="1"/>
    <xf numFmtId="0" fontId="0" fillId="3" borderId="1" xfId="0" applyFill="1" applyBorder="1"/>
    <xf numFmtId="0" fontId="0" fillId="3" borderId="0" xfId="0" applyFill="1"/>
    <xf numFmtId="0" fontId="2" fillId="3" borderId="1" xfId="0" applyFont="1" applyFill="1" applyBorder="1"/>
    <xf numFmtId="0" fontId="3" fillId="3" borderId="1" xfId="0" applyFont="1" applyFill="1" applyBorder="1"/>
    <xf numFmtId="0" fontId="2" fillId="3" borderId="0" xfId="0" applyFont="1" applyFill="1"/>
    <xf numFmtId="0" fontId="3" fillId="3" borderId="0" xfId="0" applyFont="1" applyFill="1"/>
    <xf numFmtId="0" fontId="0" fillId="2" borderId="2" xfId="0" applyFill="1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заряда конденсатора от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'Часть 1'!$A$7:$A$72</c:f>
              <c:numCache>
                <c:formatCode>General</c:formatCode>
                <c:ptCount val="66"/>
                <c:pt idx="0">
                  <c:v>0</c:v>
                </c:pt>
                <c:pt idx="1">
                  <c:v>-4.3923495785827834E-10</c:v>
                </c:pt>
                <c:pt idx="2">
                  <c:v>-4.2030069612992859E-11</c:v>
                </c:pt>
                <c:pt idx="3">
                  <c:v>-3.5919664503765585E-10</c:v>
                </c:pt>
                <c:pt idx="4">
                  <c:v>-1.5241781843710015E-10</c:v>
                </c:pt>
                <c:pt idx="5">
                  <c:v>-2.2902238259247537E-10</c:v>
                </c:pt>
                <c:pt idx="6">
                  <c:v>-2.8992231520566584E-10</c:v>
                </c:pt>
                <c:pt idx="7">
                  <c:v>-9.7345355521767506E-11</c:v>
                </c:pt>
                <c:pt idx="8">
                  <c:v>-4.0317179484062437E-10</c:v>
                </c:pt>
                <c:pt idx="9">
                  <c:v>-1.3360182618543806E-11</c:v>
                </c:pt>
                <c:pt idx="10">
                  <c:v>-4.498561816735978E-10</c:v>
                </c:pt>
                <c:pt idx="11">
                  <c:v>-8.4437764479752712E-12</c:v>
                </c:pt>
                <c:pt idx="12">
                  <c:v>-4.1253415989632154E-10</c:v>
                </c:pt>
                <c:pt idx="13">
                  <c:v>-8.4432909397570666E-11</c:v>
                </c:pt>
                <c:pt idx="14">
                  <c:v>-3.0514925993898725E-10</c:v>
                </c:pt>
                <c:pt idx="15">
                  <c:v>-2.1293799437664148E-10</c:v>
                </c:pt>
                <c:pt idx="16">
                  <c:v>-1.6782054687351523E-10</c:v>
                </c:pt>
                <c:pt idx="17">
                  <c:v>-3.4594945212035292E-10</c:v>
                </c:pt>
                <c:pt idx="18">
                  <c:v>-5.1854112877723347E-11</c:v>
                </c:pt>
                <c:pt idx="19">
                  <c:v>-4.3377411971053739E-10</c:v>
                </c:pt>
                <c:pt idx="20">
                  <c:v>-5.7508945039988216E-13</c:v>
                </c:pt>
                <c:pt idx="21">
                  <c:v>-4.4360064699116459E-10</c:v>
                </c:pt>
                <c:pt idx="22">
                  <c:v>-3.3141351474537658E-11</c:v>
                </c:pt>
                <c:pt idx="23">
                  <c:v>-3.7175783728971244E-10</c:v>
                </c:pt>
                <c:pt idx="24">
                  <c:v>-1.3738612330649693E-10</c:v>
                </c:pt>
                <c:pt idx="25">
                  <c:v>-2.4508620876569226E-10</c:v>
                </c:pt>
                <c:pt idx="26">
                  <c:v>-2.7436349368505267E-10</c:v>
                </c:pt>
                <c:pt idx="27">
                  <c:v>-1.1091036021782192E-10</c:v>
                </c:pt>
                <c:pt idx="28">
                  <c:v>-3.9289863227762357E-10</c:v>
                </c:pt>
                <c:pt idx="29">
                  <c:v>-1.9358471689206862E-11</c:v>
                </c:pt>
                <c:pt idx="30">
                  <c:v>-4.4870673795859616E-10</c:v>
                </c:pt>
                <c:pt idx="31">
                  <c:v>-4.6343853848129948E-12</c:v>
                </c:pt>
                <c:pt idx="32">
                  <c:v>-4.209378679124989E-10</c:v>
                </c:pt>
                <c:pt idx="33">
                  <c:v>-7.2239029058963737E-11</c:v>
                </c:pt>
                <c:pt idx="34">
                  <c:v>-3.1996648917143521E-10</c:v>
                </c:pt>
                <c:pt idx="35">
                  <c:v>-1.96915266002449E-10</c:v>
                </c:pt>
                <c:pt idx="36">
                  <c:v>-1.8351557131235409E-10</c:v>
                </c:pt>
                <c:pt idx="37">
                  <c:v>-3.3208397694575165E-10</c:v>
                </c:pt>
                <c:pt idx="38">
                  <c:v>-6.2563261680801817E-11</c:v>
                </c:pt>
                <c:pt idx="39">
                  <c:v>-4.272460478404671E-10</c:v>
                </c:pt>
                <c:pt idx="40">
                  <c:v>-2.2974179982576169E-12</c:v>
                </c:pt>
                <c:pt idx="41">
                  <c:v>-4.4684887011573792E-10</c:v>
                </c:pt>
                <c:pt idx="42">
                  <c:v>-2.5233396755948858E-11</c:v>
                </c:pt>
                <c:pt idx="43">
                  <c:v>-3.835688172396462E-10</c:v>
                </c:pt>
                <c:pt idx="44">
                  <c:v>-1.2280230209762761E-10</c:v>
                </c:pt>
                <c:pt idx="45">
                  <c:v>-2.6104735612326769E-10</c:v>
                </c:pt>
                <c:pt idx="46">
                  <c:v>-2.5855233061374484E-10</c:v>
                </c:pt>
                <c:pt idx="47">
                  <c:v>-1.2505858045377545E-10</c:v>
                </c:pt>
                <c:pt idx="48">
                  <c:v>-3.8176718765098341E-10</c:v>
                </c:pt>
                <c:pt idx="49">
                  <c:v>-2.6407980968720091E-11</c:v>
                </c:pt>
                <c:pt idx="50">
                  <c:v>-4.4641372637707577E-10</c:v>
                </c:pt>
                <c:pt idx="51">
                  <c:v>-1.9514826789492014E-12</c:v>
                </c:pt>
                <c:pt idx="52">
                  <c:v>-4.2833995992182902E-10</c:v>
                </c:pt>
                <c:pt idx="53">
                  <c:v>-6.0826048478765952E-11</c:v>
                </c:pt>
                <c:pt idx="54">
                  <c:v>-3.3429825861664752E-10</c:v>
                </c:pt>
                <c:pt idx="55">
                  <c:v>-1.8103610415482792E-10</c:v>
                </c:pt>
                <c:pt idx="56">
                  <c:v>-1.9942266026047409E-10</c:v>
                </c:pt>
                <c:pt idx="57">
                  <c:v>-3.176710985227205E-10</c:v>
                </c:pt>
                <c:pt idx="58">
                  <c:v>-7.4102771857789059E-11</c:v>
                </c:pt>
                <c:pt idx="59">
                  <c:v>-4.1968411313930237E-10</c:v>
                </c:pt>
                <c:pt idx="60">
                  <c:v>-5.1581812615466158E-12</c:v>
                </c:pt>
                <c:pt idx="61">
                  <c:v>-4.4896302261998497E-10</c:v>
                </c:pt>
                <c:pt idx="62">
                  <c:v>-1.834663018018557E-11</c:v>
                </c:pt>
                <c:pt idx="63">
                  <c:v>-3.9456920826551859E-10</c:v>
                </c:pt>
                <c:pt idx="64">
                  <c:v>-1.0874090593692552E-10</c:v>
                </c:pt>
                <c:pt idx="65">
                  <c:v>-2.7682423277665367E-10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204480"/>
        <c:axId val="1668211552"/>
      </c:scatterChart>
      <c:valAx>
        <c:axId val="16682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8211552"/>
        <c:crosses val="autoZero"/>
        <c:crossBetween val="midCat"/>
      </c:valAx>
      <c:valAx>
        <c:axId val="16682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82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тока от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'Часть 1'!$B$78:$AL$78</c:f>
              <c:numCache>
                <c:formatCode>General</c:formatCode>
                <c:ptCount val="37"/>
                <c:pt idx="0">
                  <c:v>0</c:v>
                </c:pt>
                <c:pt idx="1">
                  <c:v>4.5842158333237799E-2</c:v>
                </c:pt>
                <c:pt idx="2">
                  <c:v>-8.7297714299144208E-2</c:v>
                </c:pt>
                <c:pt idx="3">
                  <c:v>0.12039981628010604</c:v>
                </c:pt>
                <c:pt idx="4">
                  <c:v>-0.14198094851786003</c:v>
                </c:pt>
                <c:pt idx="5">
                  <c:v>0.14997602836346843</c:v>
                </c:pt>
                <c:pt idx="6">
                  <c:v>-0.14362001251502549</c:v>
                </c:pt>
                <c:pt idx="7">
                  <c:v>0.1235211034477484</c:v>
                </c:pt>
                <c:pt idx="8">
                  <c:v>-9.1602550967076021E-2</c:v>
                </c:pt>
                <c:pt idx="9">
                  <c:v>5.0918617851294506E-2</c:v>
                </c:pt>
                <c:pt idx="10">
                  <c:v>-5.3623196958027157E-3</c:v>
                </c:pt>
                <c:pt idx="11">
                  <c:v>-4.0707094881935302E-2</c:v>
                </c:pt>
                <c:pt idx="12">
                  <c:v>8.2881277531930239E-2</c:v>
                </c:pt>
                <c:pt idx="13">
                  <c:v>-0.11712461177845003</c:v>
                </c:pt>
                <c:pt idx="14">
                  <c:v>0.14016037818827823</c:v>
                </c:pt>
                <c:pt idx="15">
                  <c:v>-0.14978430123991568</c:v>
                </c:pt>
                <c:pt idx="16">
                  <c:v>0.14507547482474403</c:v>
                </c:pt>
                <c:pt idx="17">
                  <c:v>-0.12648448307429555</c:v>
                </c:pt>
                <c:pt idx="18">
                  <c:v>9.5790284296569994E-2</c:v>
                </c:pt>
                <c:pt idx="19">
                  <c:v>-5.5929983765777111E-2</c:v>
                </c:pt>
                <c:pt idx="20">
                  <c:v>1.0717784281878463E-2</c:v>
                </c:pt>
                <c:pt idx="21">
                  <c:v>3.5519992086111771E-2</c:v>
                </c:pt>
                <c:pt idx="22">
                  <c:v>-7.8358886572496553E-2</c:v>
                </c:pt>
                <c:pt idx="23">
                  <c:v>0.1136996769154919</c:v>
                </c:pt>
                <c:pt idx="24">
                  <c:v>-0.13816062891630584</c:v>
                </c:pt>
                <c:pt idx="25">
                  <c:v>0.14940109209391272</c:v>
                </c:pt>
                <c:pt idx="26">
                  <c:v>-0.14634547480565105</c:v>
                </c:pt>
                <c:pt idx="27">
                  <c:v>0.12928616681931743</c:v>
                </c:pt>
                <c:pt idx="28">
                  <c:v>-9.985556075163618E-2</c:v>
                </c:pt>
                <c:pt idx="29">
                  <c:v>6.0869849621051735E-2</c:v>
                </c:pt>
                <c:pt idx="30">
                  <c:v>-1.6059547411970566E-2</c:v>
                </c:pt>
                <c:pt idx="31">
                  <c:v>-3.0287481060815843E-2</c:v>
                </c:pt>
                <c:pt idx="32">
                  <c:v>7.3736322778168675E-2</c:v>
                </c:pt>
                <c:pt idx="33">
                  <c:v>-0.11012939007700971</c:v>
                </c:pt>
                <c:pt idx="34">
                  <c:v>0.1359842571516631</c:v>
                </c:pt>
                <c:pt idx="35">
                  <c:v>-0.14882689081433101</c:v>
                </c:pt>
                <c:pt idx="36">
                  <c:v>0.14742838890866397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212096"/>
        <c:axId val="1668213728"/>
      </c:scatterChart>
      <c:valAx>
        <c:axId val="166821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8213728"/>
        <c:crosses val="autoZero"/>
        <c:crossBetween val="midCat"/>
      </c:valAx>
      <c:valAx>
        <c:axId val="16682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821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8</xdr:row>
      <xdr:rowOff>19050</xdr:rowOff>
    </xdr:from>
    <xdr:to>
      <xdr:col>15</xdr:col>
      <xdr:colOff>247649</xdr:colOff>
      <xdr:row>25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</xdr:colOff>
      <xdr:row>79</xdr:row>
      <xdr:rowOff>14287</xdr:rowOff>
    </xdr:from>
    <xdr:to>
      <xdr:col>11</xdr:col>
      <xdr:colOff>400049</xdr:colOff>
      <xdr:row>95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9"/>
  <sheetViews>
    <sheetView tabSelected="1" topLeftCell="A78" workbookViewId="0">
      <selection activeCell="A107" sqref="A107"/>
    </sheetView>
  </sheetViews>
  <sheetFormatPr defaultRowHeight="15" x14ac:dyDescent="0.25"/>
  <cols>
    <col min="2" max="2" width="12.7109375" bestFit="1" customWidth="1"/>
    <col min="4" max="4" width="12.7109375" bestFit="1" customWidth="1"/>
    <col min="6" max="6" width="12.7109375" bestFit="1" customWidth="1"/>
  </cols>
  <sheetData>
    <row r="1" spans="1:10" ht="15.75" x14ac:dyDescent="0.25">
      <c r="A1" s="11" t="s">
        <v>8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x14ac:dyDescent="0.25">
      <c r="A3" s="2" t="s">
        <v>4</v>
      </c>
      <c r="B3" s="2" t="s">
        <v>0</v>
      </c>
      <c r="C3" s="2" t="s">
        <v>1</v>
      </c>
      <c r="D3" s="2" t="s">
        <v>6</v>
      </c>
      <c r="E3" s="4"/>
    </row>
    <row r="4" spans="1:10" x14ac:dyDescent="0.25">
      <c r="A4" s="1">
        <v>1.5E-5</v>
      </c>
      <c r="B4" s="1">
        <v>-1.5E-5</v>
      </c>
      <c r="C4" s="1">
        <v>10000</v>
      </c>
      <c r="D4" s="5">
        <v>0</v>
      </c>
      <c r="E4" s="3"/>
    </row>
    <row r="6" spans="1:10" x14ac:dyDescent="0.25">
      <c r="A6" s="2" t="s">
        <v>2</v>
      </c>
      <c r="B6" s="2" t="s">
        <v>3</v>
      </c>
    </row>
    <row r="7" spans="1:10" x14ac:dyDescent="0.25">
      <c r="A7" s="1">
        <f>$A$4*$B$4*(1-COS($C$4*$B7))</f>
        <v>0</v>
      </c>
      <c r="B7" s="1">
        <v>0</v>
      </c>
    </row>
    <row r="8" spans="1:10" x14ac:dyDescent="0.25">
      <c r="A8" s="1">
        <f t="shared" ref="A8:A71" si="0">$A$4*$B$4*(1-COS($C$4*$B8))</f>
        <v>-4.3923495785827834E-10</v>
      </c>
      <c r="B8" s="1">
        <v>1</v>
      </c>
    </row>
    <row r="9" spans="1:10" x14ac:dyDescent="0.25">
      <c r="A9" s="1">
        <f t="shared" si="0"/>
        <v>-4.2030069612992859E-11</v>
      </c>
      <c r="B9" s="1">
        <v>2</v>
      </c>
    </row>
    <row r="10" spans="1:10" x14ac:dyDescent="0.25">
      <c r="A10" s="1">
        <f t="shared" si="0"/>
        <v>-3.5919664503765585E-10</v>
      </c>
      <c r="B10" s="1">
        <v>3</v>
      </c>
    </row>
    <row r="11" spans="1:10" x14ac:dyDescent="0.25">
      <c r="A11" s="1">
        <f t="shared" si="0"/>
        <v>-1.5241781843710015E-10</v>
      </c>
      <c r="B11" s="1">
        <v>4</v>
      </c>
    </row>
    <row r="12" spans="1:10" x14ac:dyDescent="0.25">
      <c r="A12" s="1">
        <f t="shared" si="0"/>
        <v>-2.2902238259247537E-10</v>
      </c>
      <c r="B12" s="1">
        <v>5</v>
      </c>
    </row>
    <row r="13" spans="1:10" x14ac:dyDescent="0.25">
      <c r="A13" s="1">
        <f t="shared" si="0"/>
        <v>-2.8992231520566584E-10</v>
      </c>
      <c r="B13" s="1">
        <v>6</v>
      </c>
    </row>
    <row r="14" spans="1:10" x14ac:dyDescent="0.25">
      <c r="A14" s="1">
        <f t="shared" si="0"/>
        <v>-9.7345355521767506E-11</v>
      </c>
      <c r="B14" s="1">
        <v>7</v>
      </c>
    </row>
    <row r="15" spans="1:10" x14ac:dyDescent="0.25">
      <c r="A15" s="1">
        <f t="shared" si="0"/>
        <v>-4.0317179484062437E-10</v>
      </c>
      <c r="B15" s="1">
        <v>8</v>
      </c>
    </row>
    <row r="16" spans="1:10" x14ac:dyDescent="0.25">
      <c r="A16" s="1">
        <f t="shared" si="0"/>
        <v>-1.3360182618543806E-11</v>
      </c>
      <c r="B16" s="1">
        <v>9</v>
      </c>
    </row>
    <row r="17" spans="1:2" x14ac:dyDescent="0.25">
      <c r="A17" s="1">
        <f t="shared" si="0"/>
        <v>-4.498561816735978E-10</v>
      </c>
      <c r="B17" s="1">
        <v>10</v>
      </c>
    </row>
    <row r="18" spans="1:2" x14ac:dyDescent="0.25">
      <c r="A18" s="1">
        <f t="shared" si="0"/>
        <v>-8.4437764479752712E-12</v>
      </c>
      <c r="B18" s="1">
        <v>11</v>
      </c>
    </row>
    <row r="19" spans="1:2" x14ac:dyDescent="0.25">
      <c r="A19" s="1">
        <f t="shared" si="0"/>
        <v>-4.1253415989632154E-10</v>
      </c>
      <c r="B19" s="1">
        <v>12</v>
      </c>
    </row>
    <row r="20" spans="1:2" x14ac:dyDescent="0.25">
      <c r="A20" s="1">
        <f t="shared" si="0"/>
        <v>-8.4432909397570666E-11</v>
      </c>
      <c r="B20" s="1">
        <v>13</v>
      </c>
    </row>
    <row r="21" spans="1:2" x14ac:dyDescent="0.25">
      <c r="A21" s="1">
        <f t="shared" si="0"/>
        <v>-3.0514925993898725E-10</v>
      </c>
      <c r="B21" s="1">
        <v>14</v>
      </c>
    </row>
    <row r="22" spans="1:2" x14ac:dyDescent="0.25">
      <c r="A22" s="1">
        <f t="shared" si="0"/>
        <v>-2.1293799437664148E-10</v>
      </c>
      <c r="B22" s="1">
        <v>15</v>
      </c>
    </row>
    <row r="23" spans="1:2" x14ac:dyDescent="0.25">
      <c r="A23" s="1">
        <f t="shared" si="0"/>
        <v>-1.6782054687351523E-10</v>
      </c>
      <c r="B23" s="1">
        <v>16</v>
      </c>
    </row>
    <row r="24" spans="1:2" x14ac:dyDescent="0.25">
      <c r="A24" s="1">
        <f t="shared" si="0"/>
        <v>-3.4594945212035292E-10</v>
      </c>
      <c r="B24" s="1">
        <v>17</v>
      </c>
    </row>
    <row r="25" spans="1:2" x14ac:dyDescent="0.25">
      <c r="A25" s="1">
        <f t="shared" si="0"/>
        <v>-5.1854112877723347E-11</v>
      </c>
      <c r="B25" s="1">
        <v>18</v>
      </c>
    </row>
    <row r="26" spans="1:2" x14ac:dyDescent="0.25">
      <c r="A26" s="1">
        <f t="shared" si="0"/>
        <v>-4.3377411971053739E-10</v>
      </c>
      <c r="B26" s="1">
        <v>19</v>
      </c>
    </row>
    <row r="27" spans="1:2" x14ac:dyDescent="0.25">
      <c r="A27" s="1">
        <f t="shared" si="0"/>
        <v>-5.7508945039988216E-13</v>
      </c>
      <c r="B27" s="1">
        <v>20</v>
      </c>
    </row>
    <row r="28" spans="1:2" x14ac:dyDescent="0.25">
      <c r="A28" s="1">
        <f t="shared" si="0"/>
        <v>-4.4360064699116459E-10</v>
      </c>
      <c r="B28" s="1">
        <v>21</v>
      </c>
    </row>
    <row r="29" spans="1:2" x14ac:dyDescent="0.25">
      <c r="A29" s="1">
        <f t="shared" si="0"/>
        <v>-3.3141351474537658E-11</v>
      </c>
      <c r="B29" s="1">
        <v>22</v>
      </c>
    </row>
    <row r="30" spans="1:2" x14ac:dyDescent="0.25">
      <c r="A30" s="1">
        <f t="shared" si="0"/>
        <v>-3.7175783728971244E-10</v>
      </c>
      <c r="B30" s="1">
        <v>23</v>
      </c>
    </row>
    <row r="31" spans="1:2" x14ac:dyDescent="0.25">
      <c r="A31" s="1">
        <f t="shared" si="0"/>
        <v>-1.3738612330649693E-10</v>
      </c>
      <c r="B31" s="1">
        <v>24</v>
      </c>
    </row>
    <row r="32" spans="1:2" x14ac:dyDescent="0.25">
      <c r="A32" s="1">
        <f t="shared" si="0"/>
        <v>-2.4508620876569226E-10</v>
      </c>
      <c r="B32" s="1">
        <v>25</v>
      </c>
    </row>
    <row r="33" spans="1:2" x14ac:dyDescent="0.25">
      <c r="A33" s="1">
        <f t="shared" si="0"/>
        <v>-2.7436349368505267E-10</v>
      </c>
      <c r="B33" s="1">
        <v>26</v>
      </c>
    </row>
    <row r="34" spans="1:2" x14ac:dyDescent="0.25">
      <c r="A34" s="1">
        <f t="shared" si="0"/>
        <v>-1.1091036021782192E-10</v>
      </c>
      <c r="B34" s="1">
        <v>27</v>
      </c>
    </row>
    <row r="35" spans="1:2" x14ac:dyDescent="0.25">
      <c r="A35" s="1">
        <f t="shared" si="0"/>
        <v>-3.9289863227762357E-10</v>
      </c>
      <c r="B35" s="1">
        <v>28</v>
      </c>
    </row>
    <row r="36" spans="1:2" x14ac:dyDescent="0.25">
      <c r="A36" s="1">
        <f t="shared" si="0"/>
        <v>-1.9358471689206862E-11</v>
      </c>
      <c r="B36" s="1">
        <v>29</v>
      </c>
    </row>
    <row r="37" spans="1:2" x14ac:dyDescent="0.25">
      <c r="A37" s="1">
        <f t="shared" si="0"/>
        <v>-4.4870673795859616E-10</v>
      </c>
      <c r="B37" s="1">
        <v>30</v>
      </c>
    </row>
    <row r="38" spans="1:2" x14ac:dyDescent="0.25">
      <c r="A38" s="1">
        <f t="shared" si="0"/>
        <v>-4.6343853848129948E-12</v>
      </c>
      <c r="B38" s="1">
        <v>31</v>
      </c>
    </row>
    <row r="39" spans="1:2" x14ac:dyDescent="0.25">
      <c r="A39" s="1">
        <f t="shared" si="0"/>
        <v>-4.209378679124989E-10</v>
      </c>
      <c r="B39" s="1">
        <v>32</v>
      </c>
    </row>
    <row r="40" spans="1:2" x14ac:dyDescent="0.25">
      <c r="A40" s="1">
        <f t="shared" si="0"/>
        <v>-7.2239029058963737E-11</v>
      </c>
      <c r="B40" s="1">
        <v>33</v>
      </c>
    </row>
    <row r="41" spans="1:2" x14ac:dyDescent="0.25">
      <c r="A41" s="1">
        <f t="shared" si="0"/>
        <v>-3.1996648917143521E-10</v>
      </c>
      <c r="B41" s="1">
        <v>34</v>
      </c>
    </row>
    <row r="42" spans="1:2" x14ac:dyDescent="0.25">
      <c r="A42" s="1">
        <f t="shared" si="0"/>
        <v>-1.96915266002449E-10</v>
      </c>
      <c r="B42" s="1">
        <v>35</v>
      </c>
    </row>
    <row r="43" spans="1:2" x14ac:dyDescent="0.25">
      <c r="A43" s="1">
        <f t="shared" si="0"/>
        <v>-1.8351557131235409E-10</v>
      </c>
      <c r="B43" s="1">
        <v>36</v>
      </c>
    </row>
    <row r="44" spans="1:2" x14ac:dyDescent="0.25">
      <c r="A44" s="1">
        <f t="shared" si="0"/>
        <v>-3.3208397694575165E-10</v>
      </c>
      <c r="B44" s="1">
        <v>37</v>
      </c>
    </row>
    <row r="45" spans="1:2" x14ac:dyDescent="0.25">
      <c r="A45" s="1">
        <f t="shared" si="0"/>
        <v>-6.2563261680801817E-11</v>
      </c>
      <c r="B45" s="1">
        <v>38</v>
      </c>
    </row>
    <row r="46" spans="1:2" x14ac:dyDescent="0.25">
      <c r="A46" s="1">
        <f t="shared" si="0"/>
        <v>-4.272460478404671E-10</v>
      </c>
      <c r="B46" s="1">
        <v>39</v>
      </c>
    </row>
    <row r="47" spans="1:2" x14ac:dyDescent="0.25">
      <c r="A47" s="1">
        <f t="shared" si="0"/>
        <v>-2.2974179982576169E-12</v>
      </c>
      <c r="B47" s="1">
        <v>40</v>
      </c>
    </row>
    <row r="48" spans="1:2" x14ac:dyDescent="0.25">
      <c r="A48" s="1">
        <f t="shared" si="0"/>
        <v>-4.4684887011573792E-10</v>
      </c>
      <c r="B48" s="1">
        <v>41</v>
      </c>
    </row>
    <row r="49" spans="1:2" x14ac:dyDescent="0.25">
      <c r="A49" s="1">
        <f t="shared" si="0"/>
        <v>-2.5233396755948858E-11</v>
      </c>
      <c r="B49" s="1">
        <v>42</v>
      </c>
    </row>
    <row r="50" spans="1:2" x14ac:dyDescent="0.25">
      <c r="A50" s="1">
        <f t="shared" si="0"/>
        <v>-3.835688172396462E-10</v>
      </c>
      <c r="B50" s="1">
        <v>43</v>
      </c>
    </row>
    <row r="51" spans="1:2" x14ac:dyDescent="0.25">
      <c r="A51" s="1">
        <f t="shared" si="0"/>
        <v>-1.2280230209762761E-10</v>
      </c>
      <c r="B51" s="1">
        <v>44</v>
      </c>
    </row>
    <row r="52" spans="1:2" x14ac:dyDescent="0.25">
      <c r="A52" s="1">
        <f t="shared" si="0"/>
        <v>-2.6104735612326769E-10</v>
      </c>
      <c r="B52" s="1">
        <v>45</v>
      </c>
    </row>
    <row r="53" spans="1:2" x14ac:dyDescent="0.25">
      <c r="A53" s="1">
        <f t="shared" si="0"/>
        <v>-2.5855233061374484E-10</v>
      </c>
      <c r="B53" s="1">
        <v>46</v>
      </c>
    </row>
    <row r="54" spans="1:2" x14ac:dyDescent="0.25">
      <c r="A54" s="1">
        <f t="shared" si="0"/>
        <v>-1.2505858045377545E-10</v>
      </c>
      <c r="B54" s="1">
        <v>47</v>
      </c>
    </row>
    <row r="55" spans="1:2" x14ac:dyDescent="0.25">
      <c r="A55" s="1">
        <f t="shared" si="0"/>
        <v>-3.8176718765098341E-10</v>
      </c>
      <c r="B55" s="1">
        <v>48</v>
      </c>
    </row>
    <row r="56" spans="1:2" x14ac:dyDescent="0.25">
      <c r="A56" s="1">
        <f t="shared" si="0"/>
        <v>-2.6407980968720091E-11</v>
      </c>
      <c r="B56" s="1">
        <v>49</v>
      </c>
    </row>
    <row r="57" spans="1:2" x14ac:dyDescent="0.25">
      <c r="A57" s="1">
        <f t="shared" si="0"/>
        <v>-4.4641372637707577E-10</v>
      </c>
      <c r="B57" s="1">
        <v>50</v>
      </c>
    </row>
    <row r="58" spans="1:2" x14ac:dyDescent="0.25">
      <c r="A58" s="1">
        <f t="shared" si="0"/>
        <v>-1.9514826789492014E-12</v>
      </c>
      <c r="B58" s="1">
        <v>51</v>
      </c>
    </row>
    <row r="59" spans="1:2" x14ac:dyDescent="0.25">
      <c r="A59" s="1">
        <f t="shared" si="0"/>
        <v>-4.2833995992182902E-10</v>
      </c>
      <c r="B59" s="1">
        <v>52</v>
      </c>
    </row>
    <row r="60" spans="1:2" x14ac:dyDescent="0.25">
      <c r="A60" s="1">
        <f t="shared" si="0"/>
        <v>-6.0826048478765952E-11</v>
      </c>
      <c r="B60" s="1">
        <v>53</v>
      </c>
    </row>
    <row r="61" spans="1:2" x14ac:dyDescent="0.25">
      <c r="A61" s="1">
        <f t="shared" si="0"/>
        <v>-3.3429825861664752E-10</v>
      </c>
      <c r="B61" s="1">
        <v>54</v>
      </c>
    </row>
    <row r="62" spans="1:2" x14ac:dyDescent="0.25">
      <c r="A62" s="1">
        <f t="shared" si="0"/>
        <v>-1.8103610415482792E-10</v>
      </c>
      <c r="B62" s="1">
        <v>55</v>
      </c>
    </row>
    <row r="63" spans="1:2" x14ac:dyDescent="0.25">
      <c r="A63" s="1">
        <f t="shared" si="0"/>
        <v>-1.9942266026047409E-10</v>
      </c>
      <c r="B63" s="1">
        <v>56</v>
      </c>
    </row>
    <row r="64" spans="1:2" x14ac:dyDescent="0.25">
      <c r="A64" s="1">
        <f t="shared" si="0"/>
        <v>-3.176710985227205E-10</v>
      </c>
      <c r="B64" s="1">
        <v>57</v>
      </c>
    </row>
    <row r="65" spans="1:38" x14ac:dyDescent="0.25">
      <c r="A65" s="1">
        <f t="shared" si="0"/>
        <v>-7.4102771857789059E-11</v>
      </c>
      <c r="B65" s="1">
        <v>58</v>
      </c>
    </row>
    <row r="66" spans="1:38" x14ac:dyDescent="0.25">
      <c r="A66" s="1">
        <f t="shared" si="0"/>
        <v>-4.1968411313930237E-10</v>
      </c>
      <c r="B66" s="1">
        <v>59</v>
      </c>
    </row>
    <row r="67" spans="1:38" x14ac:dyDescent="0.25">
      <c r="A67" s="1">
        <f t="shared" si="0"/>
        <v>-5.1581812615466158E-12</v>
      </c>
      <c r="B67" s="1">
        <v>60</v>
      </c>
    </row>
    <row r="68" spans="1:38" x14ac:dyDescent="0.25">
      <c r="A68" s="1">
        <f t="shared" si="0"/>
        <v>-4.4896302261998497E-10</v>
      </c>
      <c r="B68" s="1">
        <v>61</v>
      </c>
    </row>
    <row r="69" spans="1:38" x14ac:dyDescent="0.25">
      <c r="A69" s="1">
        <f t="shared" si="0"/>
        <v>-1.834663018018557E-11</v>
      </c>
      <c r="B69" s="1">
        <v>62</v>
      </c>
    </row>
    <row r="70" spans="1:38" x14ac:dyDescent="0.25">
      <c r="A70" s="1">
        <f t="shared" si="0"/>
        <v>-3.9456920826551859E-10</v>
      </c>
      <c r="B70" s="1">
        <v>63</v>
      </c>
    </row>
    <row r="71" spans="1:38" x14ac:dyDescent="0.25">
      <c r="A71" s="1">
        <f t="shared" si="0"/>
        <v>-1.0874090593692552E-10</v>
      </c>
      <c r="B71" s="1">
        <v>64</v>
      </c>
    </row>
    <row r="72" spans="1:38" x14ac:dyDescent="0.25">
      <c r="A72" s="1">
        <f t="shared" ref="A72" si="1">$A$4*$B$4*(1-COS($C$4*$B72))</f>
        <v>-2.7682423277665367E-10</v>
      </c>
      <c r="B72" s="1">
        <v>65</v>
      </c>
    </row>
    <row r="75" spans="1:38" ht="15.75" x14ac:dyDescent="0.25">
      <c r="A75" s="9" t="s">
        <v>7</v>
      </c>
      <c r="B75" s="7"/>
      <c r="C75" s="10"/>
      <c r="D75" s="10"/>
      <c r="E75" s="10"/>
      <c r="F75" s="10"/>
      <c r="G75" s="10"/>
    </row>
    <row r="77" spans="1:38" x14ac:dyDescent="0.25">
      <c r="A77" s="2" t="s">
        <v>3</v>
      </c>
      <c r="B77" s="1">
        <v>0</v>
      </c>
      <c r="C77" s="1">
        <v>1</v>
      </c>
      <c r="D77" s="1">
        <v>2</v>
      </c>
      <c r="E77" s="1">
        <v>3</v>
      </c>
      <c r="F77" s="1">
        <v>4</v>
      </c>
      <c r="G77" s="1">
        <v>5</v>
      </c>
      <c r="H77" s="1">
        <v>6</v>
      </c>
      <c r="I77" s="1">
        <v>7</v>
      </c>
      <c r="J77" s="1">
        <v>8</v>
      </c>
      <c r="K77" s="1">
        <v>9</v>
      </c>
      <c r="L77" s="1">
        <v>10</v>
      </c>
      <c r="M77" s="1">
        <v>11</v>
      </c>
      <c r="N77" s="1">
        <v>12</v>
      </c>
      <c r="O77" s="1">
        <v>13</v>
      </c>
      <c r="P77" s="1">
        <v>14</v>
      </c>
      <c r="Q77" s="1">
        <v>15</v>
      </c>
      <c r="R77" s="1">
        <v>16</v>
      </c>
      <c r="S77" s="1">
        <v>17</v>
      </c>
      <c r="T77" s="1">
        <v>18</v>
      </c>
      <c r="U77" s="1">
        <v>19</v>
      </c>
      <c r="V77" s="1">
        <v>20</v>
      </c>
      <c r="W77" s="1">
        <v>21</v>
      </c>
      <c r="X77" s="1">
        <v>22</v>
      </c>
      <c r="Y77" s="1">
        <v>23</v>
      </c>
      <c r="Z77" s="1">
        <v>24</v>
      </c>
      <c r="AA77" s="1">
        <v>25</v>
      </c>
      <c r="AB77" s="1">
        <v>26</v>
      </c>
      <c r="AC77" s="1">
        <v>27</v>
      </c>
      <c r="AD77" s="1">
        <v>28</v>
      </c>
      <c r="AE77" s="1">
        <v>29</v>
      </c>
      <c r="AF77" s="1">
        <v>30</v>
      </c>
      <c r="AG77" s="1">
        <v>31</v>
      </c>
      <c r="AH77" s="1">
        <v>32</v>
      </c>
      <c r="AI77" s="1">
        <v>33</v>
      </c>
      <c r="AJ77" s="1">
        <v>34</v>
      </c>
      <c r="AK77" s="1">
        <v>35</v>
      </c>
      <c r="AL77" s="1">
        <v>36</v>
      </c>
    </row>
    <row r="78" spans="1:38" x14ac:dyDescent="0.25">
      <c r="A78" s="6" t="s">
        <v>5</v>
      </c>
      <c r="B78" s="1">
        <f>$B$4*$C$4*SIN($C$4*B$77+$D$4)</f>
        <v>0</v>
      </c>
      <c r="C78" s="1">
        <f t="shared" ref="C78:AL78" si="2">$B$4*$C$4*SIN($C$4*C$77+$D$4)</f>
        <v>4.5842158333237799E-2</v>
      </c>
      <c r="D78" s="1">
        <f t="shared" si="2"/>
        <v>-8.7297714299144208E-2</v>
      </c>
      <c r="E78" s="1">
        <f t="shared" si="2"/>
        <v>0.12039981628010604</v>
      </c>
      <c r="F78" s="1">
        <f t="shared" si="2"/>
        <v>-0.14198094851786003</v>
      </c>
      <c r="G78" s="1">
        <f t="shared" si="2"/>
        <v>0.14997602836346843</v>
      </c>
      <c r="H78" s="1">
        <f t="shared" si="2"/>
        <v>-0.14362001251502549</v>
      </c>
      <c r="I78" s="1">
        <f t="shared" si="2"/>
        <v>0.1235211034477484</v>
      </c>
      <c r="J78" s="1">
        <f t="shared" si="2"/>
        <v>-9.1602550967076021E-2</v>
      </c>
      <c r="K78" s="1">
        <f t="shared" si="2"/>
        <v>5.0918617851294506E-2</v>
      </c>
      <c r="L78" s="1">
        <f t="shared" si="2"/>
        <v>-5.3623196958027157E-3</v>
      </c>
      <c r="M78" s="1">
        <f t="shared" si="2"/>
        <v>-4.0707094881935302E-2</v>
      </c>
      <c r="N78" s="1">
        <f t="shared" si="2"/>
        <v>8.2881277531930239E-2</v>
      </c>
      <c r="O78" s="1">
        <f t="shared" si="2"/>
        <v>-0.11712461177845003</v>
      </c>
      <c r="P78" s="1">
        <f t="shared" si="2"/>
        <v>0.14016037818827823</v>
      </c>
      <c r="Q78" s="1">
        <f t="shared" si="2"/>
        <v>-0.14978430123991568</v>
      </c>
      <c r="R78" s="1">
        <f t="shared" si="2"/>
        <v>0.14507547482474403</v>
      </c>
      <c r="S78" s="1">
        <f t="shared" si="2"/>
        <v>-0.12648448307429555</v>
      </c>
      <c r="T78" s="1">
        <f t="shared" si="2"/>
        <v>9.5790284296569994E-2</v>
      </c>
      <c r="U78" s="1">
        <f t="shared" si="2"/>
        <v>-5.5929983765777111E-2</v>
      </c>
      <c r="V78" s="1">
        <f t="shared" si="2"/>
        <v>1.0717784281878463E-2</v>
      </c>
      <c r="W78" s="1">
        <f t="shared" si="2"/>
        <v>3.5519992086111771E-2</v>
      </c>
      <c r="X78" s="1">
        <f t="shared" si="2"/>
        <v>-7.8358886572496553E-2</v>
      </c>
      <c r="Y78" s="1">
        <f t="shared" si="2"/>
        <v>0.1136996769154919</v>
      </c>
      <c r="Z78" s="1">
        <f t="shared" si="2"/>
        <v>-0.13816062891630584</v>
      </c>
      <c r="AA78" s="1">
        <f t="shared" si="2"/>
        <v>0.14940109209391272</v>
      </c>
      <c r="AB78" s="1">
        <f t="shared" si="2"/>
        <v>-0.14634547480565105</v>
      </c>
      <c r="AC78" s="1">
        <f t="shared" si="2"/>
        <v>0.12928616681931743</v>
      </c>
      <c r="AD78" s="1">
        <f t="shared" si="2"/>
        <v>-9.985556075163618E-2</v>
      </c>
      <c r="AE78" s="1">
        <f t="shared" si="2"/>
        <v>6.0869849621051735E-2</v>
      </c>
      <c r="AF78" s="1">
        <f t="shared" si="2"/>
        <v>-1.6059547411970566E-2</v>
      </c>
      <c r="AG78" s="1">
        <f t="shared" si="2"/>
        <v>-3.0287481060815843E-2</v>
      </c>
      <c r="AH78" s="1">
        <f t="shared" si="2"/>
        <v>7.3736322778168675E-2</v>
      </c>
      <c r="AI78" s="1">
        <f t="shared" si="2"/>
        <v>-0.11012939007700971</v>
      </c>
      <c r="AJ78" s="1">
        <f t="shared" si="2"/>
        <v>0.1359842571516631</v>
      </c>
      <c r="AK78" s="1">
        <f t="shared" si="2"/>
        <v>-0.14882689081433101</v>
      </c>
      <c r="AL78" s="1">
        <f t="shared" si="2"/>
        <v>0.14742838890866397</v>
      </c>
    </row>
    <row r="97" spans="1:11" x14ac:dyDescent="0.25">
      <c r="A97" s="7" t="s">
        <v>9</v>
      </c>
      <c r="B97" s="7"/>
      <c r="C97" s="7"/>
      <c r="D97" s="7"/>
      <c r="E97" s="7"/>
      <c r="F97" s="7"/>
      <c r="G97" s="7"/>
    </row>
    <row r="99" spans="1:11" x14ac:dyDescent="0.25">
      <c r="A99" s="2" t="s">
        <v>2</v>
      </c>
      <c r="B99" s="1">
        <f>AVERAGE(A7:A72)</f>
        <v>-2.2342838679577384E-10</v>
      </c>
    </row>
    <row r="101" spans="1:11" x14ac:dyDescent="0.25">
      <c r="A101" s="8" t="s">
        <v>10</v>
      </c>
      <c r="B101" s="8"/>
      <c r="C101" s="8"/>
      <c r="D101" s="8"/>
      <c r="E101" s="8"/>
      <c r="F101" s="8"/>
      <c r="G101" s="8"/>
      <c r="H101" s="8"/>
      <c r="I101" s="8"/>
      <c r="J101" s="8"/>
    </row>
    <row r="102" spans="1:11" x14ac:dyDescent="0.25">
      <c r="A102" s="2" t="s">
        <v>14</v>
      </c>
      <c r="B102" s="2"/>
      <c r="C102" s="2"/>
      <c r="D102" s="1">
        <f>MIN(A7:A72)</f>
        <v>-4.498561816735978E-10</v>
      </c>
    </row>
    <row r="103" spans="1:11" x14ac:dyDescent="0.25">
      <c r="A103" s="13" t="s">
        <v>15</v>
      </c>
      <c r="B103" s="13"/>
      <c r="C103" s="13"/>
      <c r="D103" s="14">
        <f>MAX(A7:A72)</f>
        <v>0</v>
      </c>
    </row>
    <row r="104" spans="1:11" x14ac:dyDescent="0.25">
      <c r="A104" s="2" t="s">
        <v>16</v>
      </c>
      <c r="B104" s="2"/>
      <c r="C104" s="2"/>
      <c r="D104" s="2"/>
      <c r="E104" s="2"/>
      <c r="F104" s="2"/>
      <c r="G104" s="1" t="s">
        <v>17</v>
      </c>
      <c r="H104" s="1"/>
      <c r="I104" s="1"/>
      <c r="J104" s="1"/>
      <c r="K104" s="1"/>
    </row>
    <row r="105" spans="1:11" x14ac:dyDescent="0.25">
      <c r="A105" s="7" t="s">
        <v>11</v>
      </c>
      <c r="B105" s="7"/>
      <c r="C105" s="7"/>
      <c r="D105" s="7"/>
      <c r="E105" s="7"/>
      <c r="F105" s="7"/>
    </row>
    <row r="109" spans="1:11" x14ac:dyDescent="0.25">
      <c r="A109" s="7" t="s">
        <v>12</v>
      </c>
      <c r="B109" s="7"/>
      <c r="C109" s="7"/>
      <c r="D109" s="7"/>
      <c r="E109" s="7"/>
      <c r="F109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7" sqref="C7"/>
    </sheetView>
  </sheetViews>
  <sheetFormatPr defaultRowHeight="15" x14ac:dyDescent="0.25"/>
  <sheetData>
    <row r="1" spans="1:4" x14ac:dyDescent="0.25">
      <c r="A1" s="7" t="s">
        <v>13</v>
      </c>
      <c r="B1" s="7"/>
      <c r="C1" s="7"/>
      <c r="D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Часть 1</vt:lpstr>
      <vt:lpstr>Часть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2017-10-19T06:55:08Z</dcterms:modified>
</cp:coreProperties>
</file>