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 activeTab="3"/>
  </bookViews>
  <sheets>
    <sheet name="Задание1" sheetId="1" r:id="rId1"/>
    <sheet name="Задание2" sheetId="2" r:id="rId2"/>
    <sheet name="Задание3" sheetId="3" r:id="rId3"/>
    <sheet name="Задание4" sheetId="4" r:id="rId4"/>
  </sheets>
  <calcPr calcId="152511"/>
</workbook>
</file>

<file path=xl/calcChain.xml><?xml version="1.0" encoding="utf-8"?>
<calcChain xmlns="http://schemas.openxmlformats.org/spreadsheetml/2006/main">
  <c r="L3" i="4" l="1"/>
  <c r="L4" i="4"/>
  <c r="L5" i="4"/>
  <c r="L6" i="4"/>
  <c r="L7" i="4"/>
  <c r="L8" i="4"/>
  <c r="L9" i="4"/>
  <c r="L10" i="4"/>
  <c r="L11" i="4"/>
  <c r="L12" i="4"/>
  <c r="K3" i="4"/>
  <c r="K4" i="4"/>
  <c r="K5" i="4"/>
  <c r="K6" i="4"/>
  <c r="K7" i="4"/>
  <c r="K8" i="4"/>
  <c r="K9" i="4"/>
  <c r="K10" i="4"/>
  <c r="K11" i="4"/>
  <c r="K12" i="4"/>
  <c r="C2" i="4"/>
  <c r="D2" i="4"/>
  <c r="E2" i="4"/>
  <c r="F2" i="4"/>
  <c r="G2" i="4"/>
  <c r="H2" i="4"/>
  <c r="I2" i="4"/>
  <c r="J2" i="4"/>
  <c r="K2" i="4"/>
  <c r="L2" i="4"/>
  <c r="B3" i="4"/>
  <c r="B4" i="4"/>
  <c r="B5" i="4"/>
  <c r="B6" i="4"/>
  <c r="B7" i="4"/>
  <c r="B8" i="4"/>
  <c r="B9" i="4"/>
  <c r="B10" i="4"/>
  <c r="B11" i="4"/>
  <c r="B12" i="4"/>
  <c r="C3" i="4" l="1"/>
  <c r="D3" i="4"/>
  <c r="E3" i="4"/>
  <c r="F3" i="4"/>
  <c r="G3" i="4"/>
  <c r="H3" i="4"/>
  <c r="I3" i="4"/>
  <c r="J3" i="4"/>
  <c r="C4" i="4"/>
  <c r="D4" i="4"/>
  <c r="E4" i="4"/>
  <c r="F4" i="4"/>
  <c r="G4" i="4"/>
  <c r="H4" i="4"/>
  <c r="I4" i="4"/>
  <c r="J4" i="4"/>
  <c r="C5" i="4"/>
  <c r="D5" i="4"/>
  <c r="E5" i="4"/>
  <c r="F5" i="4"/>
  <c r="G5" i="4"/>
  <c r="H5" i="4"/>
  <c r="I5" i="4"/>
  <c r="J5" i="4"/>
  <c r="C6" i="4"/>
  <c r="D6" i="4"/>
  <c r="E6" i="4"/>
  <c r="F6" i="4"/>
  <c r="G6" i="4"/>
  <c r="H6" i="4"/>
  <c r="I6" i="4"/>
  <c r="J6" i="4"/>
  <c r="C7" i="4"/>
  <c r="D7" i="4"/>
  <c r="E7" i="4"/>
  <c r="F7" i="4"/>
  <c r="G7" i="4"/>
  <c r="H7" i="4"/>
  <c r="I7" i="4"/>
  <c r="J7" i="4"/>
  <c r="C8" i="4"/>
  <c r="D8" i="4"/>
  <c r="E8" i="4"/>
  <c r="F8" i="4"/>
  <c r="G8" i="4"/>
  <c r="H8" i="4"/>
  <c r="I8" i="4"/>
  <c r="J8" i="4"/>
  <c r="C9" i="4"/>
  <c r="D9" i="4"/>
  <c r="E9" i="4"/>
  <c r="F9" i="4"/>
  <c r="G9" i="4"/>
  <c r="H9" i="4"/>
  <c r="I9" i="4"/>
  <c r="J9" i="4"/>
  <c r="C10" i="4"/>
  <c r="D10" i="4"/>
  <c r="E10" i="4"/>
  <c r="F10" i="4"/>
  <c r="G10" i="4"/>
  <c r="H10" i="4"/>
  <c r="I10" i="4"/>
  <c r="J10" i="4"/>
  <c r="C11" i="4"/>
  <c r="D11" i="4"/>
  <c r="E11" i="4"/>
  <c r="F11" i="4"/>
  <c r="G11" i="4"/>
  <c r="H11" i="4"/>
  <c r="I11" i="4"/>
  <c r="J11" i="4"/>
  <c r="C12" i="4"/>
  <c r="D12" i="4"/>
  <c r="E12" i="4"/>
  <c r="F12" i="4"/>
  <c r="G12" i="4"/>
  <c r="H12" i="4"/>
  <c r="I12" i="4"/>
  <c r="J12" i="4"/>
  <c r="B2" i="4"/>
  <c r="B2" i="3"/>
  <c r="B3" i="3"/>
  <c r="C3" i="3"/>
  <c r="D3" i="3"/>
  <c r="E3" i="3"/>
  <c r="F3" i="3"/>
  <c r="G3" i="3"/>
  <c r="H3" i="3"/>
  <c r="I3" i="3"/>
  <c r="J3" i="3"/>
  <c r="K3" i="3"/>
  <c r="L3" i="3"/>
  <c r="B4" i="3"/>
  <c r="C4" i="3"/>
  <c r="D4" i="3"/>
  <c r="E4" i="3"/>
  <c r="F4" i="3"/>
  <c r="G4" i="3"/>
  <c r="H4" i="3"/>
  <c r="I4" i="3"/>
  <c r="J4" i="3"/>
  <c r="K4" i="3"/>
  <c r="L4" i="3"/>
  <c r="B5" i="3"/>
  <c r="C5" i="3"/>
  <c r="D5" i="3"/>
  <c r="E5" i="3"/>
  <c r="F5" i="3"/>
  <c r="G5" i="3"/>
  <c r="H5" i="3"/>
  <c r="I5" i="3"/>
  <c r="J5" i="3"/>
  <c r="K5" i="3"/>
  <c r="L5" i="3"/>
  <c r="B6" i="3"/>
  <c r="C6" i="3"/>
  <c r="D6" i="3"/>
  <c r="E6" i="3"/>
  <c r="F6" i="3"/>
  <c r="G6" i="3"/>
  <c r="H6" i="3"/>
  <c r="I6" i="3"/>
  <c r="J6" i="3"/>
  <c r="K6" i="3"/>
  <c r="L6" i="3"/>
  <c r="B7" i="3"/>
  <c r="C7" i="3"/>
  <c r="D7" i="3"/>
  <c r="E7" i="3"/>
  <c r="F7" i="3"/>
  <c r="G7" i="3"/>
  <c r="H7" i="3"/>
  <c r="I7" i="3"/>
  <c r="J7" i="3"/>
  <c r="K7" i="3"/>
  <c r="L7" i="3"/>
  <c r="B8" i="3"/>
  <c r="C8" i="3"/>
  <c r="D8" i="3"/>
  <c r="E8" i="3"/>
  <c r="F8" i="3"/>
  <c r="G8" i="3"/>
  <c r="H8" i="3"/>
  <c r="I8" i="3"/>
  <c r="J8" i="3"/>
  <c r="K8" i="3"/>
  <c r="L8" i="3"/>
  <c r="B9" i="3"/>
  <c r="C9" i="3"/>
  <c r="D9" i="3"/>
  <c r="E9" i="3"/>
  <c r="F9" i="3"/>
  <c r="G9" i="3"/>
  <c r="H9" i="3"/>
  <c r="I9" i="3"/>
  <c r="J9" i="3"/>
  <c r="K9" i="3"/>
  <c r="L9" i="3"/>
  <c r="B10" i="3"/>
  <c r="C10" i="3"/>
  <c r="D10" i="3"/>
  <c r="E10" i="3"/>
  <c r="F10" i="3"/>
  <c r="G10" i="3"/>
  <c r="H10" i="3"/>
  <c r="I10" i="3"/>
  <c r="J10" i="3"/>
  <c r="K10" i="3"/>
  <c r="L10" i="3"/>
  <c r="B11" i="3"/>
  <c r="C11" i="3"/>
  <c r="D11" i="3"/>
  <c r="E11" i="3"/>
  <c r="F11" i="3"/>
  <c r="G11" i="3"/>
  <c r="H11" i="3"/>
  <c r="I11" i="3"/>
  <c r="J11" i="3"/>
  <c r="K11" i="3"/>
  <c r="L11" i="3"/>
  <c r="B12" i="3"/>
  <c r="C12" i="3"/>
  <c r="D12" i="3"/>
  <c r="E12" i="3"/>
  <c r="F12" i="3"/>
  <c r="G12" i="3"/>
  <c r="H12" i="3"/>
  <c r="I12" i="3"/>
  <c r="J12" i="3"/>
  <c r="K12" i="3"/>
  <c r="L12" i="3"/>
  <c r="C2" i="3"/>
  <c r="D2" i="3"/>
  <c r="E2" i="3"/>
  <c r="F2" i="3"/>
  <c r="G2" i="3"/>
  <c r="H2" i="3"/>
  <c r="I2" i="3"/>
  <c r="J2" i="3"/>
  <c r="K2" i="3"/>
  <c r="L2" i="3"/>
  <c r="C86" i="2"/>
  <c r="D86" i="2"/>
  <c r="E86" i="2"/>
  <c r="F86" i="2"/>
  <c r="G86" i="2"/>
  <c r="H86" i="2"/>
  <c r="B86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B65" i="2"/>
  <c r="C44" i="2"/>
  <c r="D44" i="2"/>
  <c r="E44" i="2"/>
  <c r="F44" i="2"/>
  <c r="G44" i="2"/>
  <c r="H44" i="2"/>
  <c r="I44" i="2"/>
  <c r="J44" i="2"/>
  <c r="B44" i="2"/>
  <c r="C26" i="2"/>
  <c r="D26" i="2"/>
  <c r="E26" i="2"/>
  <c r="F26" i="2"/>
  <c r="G26" i="2"/>
  <c r="H26" i="2"/>
  <c r="B26" i="2"/>
  <c r="C5" i="2"/>
  <c r="D5" i="2"/>
  <c r="E5" i="2"/>
  <c r="F5" i="2"/>
  <c r="G5" i="2"/>
  <c r="H5" i="2"/>
  <c r="B5" i="2"/>
  <c r="C5" i="1"/>
  <c r="D5" i="1"/>
  <c r="E5" i="1"/>
  <c r="F5" i="1"/>
  <c r="G5" i="1"/>
  <c r="H5" i="1"/>
  <c r="B5" i="1"/>
</calcChain>
</file>

<file path=xl/sharedStrings.xml><?xml version="1.0" encoding="utf-8"?>
<sst xmlns="http://schemas.openxmlformats.org/spreadsheetml/2006/main" count="18" uniqueCount="5">
  <si>
    <t>k</t>
  </si>
  <si>
    <t>b</t>
  </si>
  <si>
    <t>x</t>
  </si>
  <si>
    <t>y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</si>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</sst>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y=kx+b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Задание1!$B$4:$H$4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Задание1!$B$5:$H$5</c:f>
              <c:numCache>
                <c:formatCode>General</c:formatCode>
                <c:ptCount val="7"/>
                <c:pt idx="0">
                  <c:v>-5</c:v>
                </c:pt>
                <c:pt idx="1">
                  <c:v>-1</c:v>
                </c:pt>
                <c:pt idx="2">
                  <c:v>3</c:v>
                </c:pt>
                <c:pt idx="3">
                  <c:v>7</c:v>
                </c:pt>
                <c:pt idx="4">
                  <c:v>11</c:v>
                </c:pt>
                <c:pt idx="5">
                  <c:v>15</c:v>
                </c:pt>
                <c:pt idx="6">
                  <c:v>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3203488"/>
        <c:axId val="-1213199136"/>
      </c:scatterChart>
      <c:valAx>
        <c:axId val="-1213203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1213199136"/>
        <c:crosses val="autoZero"/>
        <c:crossBetween val="midCat"/>
      </c:valAx>
      <c:valAx>
        <c:axId val="-1213199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1213203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xVal>
            <c:numRef>
              <c:f>Задание2!$B$4:$H$4</c:f>
              <c:numCache>
                <c:formatCode>General</c:formatCode>
                <c:ptCount val="7"/>
                <c:pt idx="0">
                  <c:v>-3</c:v>
                </c:pt>
                <c:pt idx="1">
                  <c:v>-1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</c:numCache>
            </c:numRef>
          </c:xVal>
          <c:yVal>
            <c:numRef>
              <c:f>Задание2!$B$5:$H$5</c:f>
              <c:numCache>
                <c:formatCode>General</c:formatCode>
                <c:ptCount val="7"/>
                <c:pt idx="0">
                  <c:v>3.125</c:v>
                </c:pt>
                <c:pt idx="1">
                  <c:v>3.5</c:v>
                </c:pt>
                <c:pt idx="2">
                  <c:v>5</c:v>
                </c:pt>
                <c:pt idx="3">
                  <c:v>11</c:v>
                </c:pt>
                <c:pt idx="4">
                  <c:v>35</c:v>
                </c:pt>
                <c:pt idx="5">
                  <c:v>131</c:v>
                </c:pt>
                <c:pt idx="6">
                  <c:v>515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3198048"/>
        <c:axId val="-1213205664"/>
      </c:scatterChart>
      <c:valAx>
        <c:axId val="-1213198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1213205664"/>
        <c:crosses val="autoZero"/>
        <c:crossBetween val="midCat"/>
      </c:valAx>
      <c:valAx>
        <c:axId val="-12132056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1213198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Задание2!$B$25:$H$25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Задание2!$B$26:$H$26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1.4142135623730951</c:v>
                </c:pt>
                <c:pt idx="3">
                  <c:v>1.7320508075688772</c:v>
                </c:pt>
                <c:pt idx="4">
                  <c:v>2</c:v>
                </c:pt>
                <c:pt idx="5">
                  <c:v>2.2360679774997898</c:v>
                </c:pt>
                <c:pt idx="6">
                  <c:v>2.4494897427831779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3194784"/>
        <c:axId val="-1213194240"/>
      </c:scatterChart>
      <c:valAx>
        <c:axId val="-1213194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213194240"/>
        <c:crosses val="autoZero"/>
        <c:crossBetween val="midCat"/>
      </c:valAx>
      <c:valAx>
        <c:axId val="-1213194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213194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Задание2!$B$43:$J$43</c:f>
              <c:numCache>
                <c:formatCode>General</c:formatCode>
                <c:ptCount val="9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</c:numCache>
            </c:numRef>
          </c:xVal>
          <c:yVal>
            <c:numRef>
              <c:f>Задание2!$B$44:$J$44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3202400"/>
        <c:axId val="-1213192608"/>
      </c:scatterChart>
      <c:valAx>
        <c:axId val="-1213202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213192608"/>
        <c:crosses val="autoZero"/>
        <c:crossBetween val="midCat"/>
      </c:valAx>
      <c:valAx>
        <c:axId val="-1213192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213202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Задание2!$B$64:$H$64</c:f>
              <c:numCache>
                <c:formatCode>General</c:formatCode>
                <c:ptCount val="7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-0.25</c:v>
                </c:pt>
              </c:numCache>
            </c:numRef>
          </c:xVal>
          <c:yVal>
            <c:numRef>
              <c:f>Задание2!$B$65:$H$65</c:f>
              <c:numCache>
                <c:formatCode>General</c:formatCode>
                <c:ptCount val="7"/>
                <c:pt idx="0">
                  <c:v>-0.33333333333333331</c:v>
                </c:pt>
                <c:pt idx="1">
                  <c:v>-0.4</c:v>
                </c:pt>
                <c:pt idx="2">
                  <c:v>-0.5</c:v>
                </c:pt>
                <c:pt idx="3">
                  <c:v>-0.66666666666666663</c:v>
                </c:pt>
                <c:pt idx="4">
                  <c:v>-1</c:v>
                </c:pt>
                <c:pt idx="5">
                  <c:v>-2</c:v>
                </c:pt>
                <c:pt idx="6">
                  <c:v>-4</c:v>
                </c:pt>
              </c:numCache>
            </c:numRef>
          </c:yVal>
          <c:smooth val="1"/>
        </c:ser>
        <c:ser>
          <c:idx val="1"/>
          <c:order val="1"/>
          <c:tx>
            <c:v>2</c:v>
          </c:tx>
          <c:xVal>
            <c:numRef>
              <c:f>Задание2!$I$64:$O$64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Задание2!$I$65:$O$65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0.66666666666666663</c:v>
                </c:pt>
                <c:pt idx="3">
                  <c:v>0.5</c:v>
                </c:pt>
                <c:pt idx="4">
                  <c:v>0.4</c:v>
                </c:pt>
                <c:pt idx="5">
                  <c:v>0.33333333333333331</c:v>
                </c:pt>
                <c:pt idx="6">
                  <c:v>0.2857142857142857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6031584"/>
        <c:axId val="-1146028864"/>
      </c:scatterChart>
      <c:valAx>
        <c:axId val="-114603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146028864"/>
        <c:crosses val="autoZero"/>
        <c:crossBetween val="midCat"/>
      </c:valAx>
      <c:valAx>
        <c:axId val="-1146028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146031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Задание2!$B$85:$H$85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Задание2!$B$86:$H$86</c:f>
              <c:numCache>
                <c:formatCode>General</c:formatCode>
                <c:ptCount val="7"/>
                <c:pt idx="0">
                  <c:v>-1.3862943611198906</c:v>
                </c:pt>
                <c:pt idx="1">
                  <c:v>-0.69314718055994529</c:v>
                </c:pt>
                <c:pt idx="2">
                  <c:v>-0.2876820724517809</c:v>
                </c:pt>
                <c:pt idx="3">
                  <c:v>0</c:v>
                </c:pt>
                <c:pt idx="4">
                  <c:v>0.22314355131420976</c:v>
                </c:pt>
                <c:pt idx="5">
                  <c:v>0.40546510810816438</c:v>
                </c:pt>
                <c:pt idx="6">
                  <c:v>0.55961578793542266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6034848"/>
        <c:axId val="-1146027232"/>
      </c:scatterChart>
      <c:valAx>
        <c:axId val="-1146034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146027232"/>
        <c:crosses val="autoZero"/>
        <c:crossBetween val="midCat"/>
      </c:valAx>
      <c:valAx>
        <c:axId val="-1146027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146034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Гиперболический параболоид </a:t>
            </a:r>
          </a:p>
        </c:rich>
      </c:tx>
      <c:layout>
        <c:manualLayout>
          <c:xMode val="edge"/>
          <c:yMode val="edge"/>
          <c:x val="0.2423958880139982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Задание3!$A$2</c:f>
              <c:strCache>
                <c:ptCount val="1"/>
                <c:pt idx="0">
                  <c:v>-5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41000"/>
                    <a:shade val="51000"/>
                    <a:satMod val="130000"/>
                  </a:schemeClr>
                </a:gs>
                <a:gs pos="80000">
                  <a:schemeClr val="accent6">
                    <a:shade val="41000"/>
                    <a:shade val="93000"/>
                    <a:satMod val="130000"/>
                  </a:schemeClr>
                </a:gs>
                <a:gs pos="100000">
                  <a:schemeClr val="accent6">
                    <a:shade val="41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numRef>
              <c:f>Задание3!$B$1:$L$1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Задание3!$B$2:$L$2</c:f>
              <c:numCache>
                <c:formatCode>General</c:formatCode>
                <c:ptCount val="11"/>
                <c:pt idx="0">
                  <c:v>31.25</c:v>
                </c:pt>
                <c:pt idx="1">
                  <c:v>11</c:v>
                </c:pt>
                <c:pt idx="2">
                  <c:v>-4.75</c:v>
                </c:pt>
                <c:pt idx="3">
                  <c:v>-16</c:v>
                </c:pt>
                <c:pt idx="4">
                  <c:v>-22.75</c:v>
                </c:pt>
                <c:pt idx="5">
                  <c:v>-25</c:v>
                </c:pt>
                <c:pt idx="6">
                  <c:v>-22.75</c:v>
                </c:pt>
                <c:pt idx="7">
                  <c:v>-16</c:v>
                </c:pt>
                <c:pt idx="8">
                  <c:v>-4.75</c:v>
                </c:pt>
                <c:pt idx="9">
                  <c:v>11</c:v>
                </c:pt>
                <c:pt idx="10">
                  <c:v>31.25</c:v>
                </c:pt>
              </c:numCache>
            </c:numRef>
          </c:val>
        </c:ser>
        <c:ser>
          <c:idx val="1"/>
          <c:order val="1"/>
          <c:tx>
            <c:strRef>
              <c:f>Задание3!$A$3</c:f>
              <c:strCache>
                <c:ptCount val="1"/>
                <c:pt idx="0">
                  <c:v>-4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3000"/>
                    <a:shade val="51000"/>
                    <a:satMod val="130000"/>
                  </a:schemeClr>
                </a:gs>
                <a:gs pos="80000">
                  <a:schemeClr val="accent6">
                    <a:shade val="53000"/>
                    <a:shade val="93000"/>
                    <a:satMod val="130000"/>
                  </a:schemeClr>
                </a:gs>
                <a:gs pos="100000">
                  <a:schemeClr val="accent6">
                    <a:shade val="53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numRef>
              <c:f>Задание3!$B$1:$L$1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Задание3!$B$3:$L$3</c:f>
              <c:numCache>
                <c:formatCode>General</c:formatCode>
                <c:ptCount val="11"/>
                <c:pt idx="0">
                  <c:v>40.25</c:v>
                </c:pt>
                <c:pt idx="1">
                  <c:v>20</c:v>
                </c:pt>
                <c:pt idx="2">
                  <c:v>4.25</c:v>
                </c:pt>
                <c:pt idx="3">
                  <c:v>-7</c:v>
                </c:pt>
                <c:pt idx="4">
                  <c:v>-13.75</c:v>
                </c:pt>
                <c:pt idx="5">
                  <c:v>-16</c:v>
                </c:pt>
                <c:pt idx="6">
                  <c:v>-13.75</c:v>
                </c:pt>
                <c:pt idx="7">
                  <c:v>-7</c:v>
                </c:pt>
                <c:pt idx="8">
                  <c:v>4.25</c:v>
                </c:pt>
                <c:pt idx="9">
                  <c:v>20</c:v>
                </c:pt>
                <c:pt idx="10">
                  <c:v>40.25</c:v>
                </c:pt>
              </c:numCache>
            </c:numRef>
          </c:val>
        </c:ser>
        <c:ser>
          <c:idx val="2"/>
          <c:order val="2"/>
          <c:tx>
            <c:strRef>
              <c:f>Задание3!$A$4</c:f>
              <c:strCache>
                <c:ptCount val="1"/>
                <c:pt idx="0">
                  <c:v>-3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65000"/>
                    <a:shade val="51000"/>
                    <a:satMod val="130000"/>
                  </a:schemeClr>
                </a:gs>
                <a:gs pos="80000">
                  <a:schemeClr val="accent6">
                    <a:shade val="65000"/>
                    <a:shade val="93000"/>
                    <a:satMod val="130000"/>
                  </a:schemeClr>
                </a:gs>
                <a:gs pos="100000">
                  <a:schemeClr val="accent6">
                    <a:shade val="65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numRef>
              <c:f>Задание3!$B$1:$L$1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Задание3!$B$4:$L$4</c:f>
              <c:numCache>
                <c:formatCode>General</c:formatCode>
                <c:ptCount val="11"/>
                <c:pt idx="0">
                  <c:v>47.25</c:v>
                </c:pt>
                <c:pt idx="1">
                  <c:v>27</c:v>
                </c:pt>
                <c:pt idx="2">
                  <c:v>11.25</c:v>
                </c:pt>
                <c:pt idx="3">
                  <c:v>0</c:v>
                </c:pt>
                <c:pt idx="4">
                  <c:v>-6.75</c:v>
                </c:pt>
                <c:pt idx="5">
                  <c:v>-9</c:v>
                </c:pt>
                <c:pt idx="6">
                  <c:v>-6.75</c:v>
                </c:pt>
                <c:pt idx="7">
                  <c:v>0</c:v>
                </c:pt>
                <c:pt idx="8">
                  <c:v>11.25</c:v>
                </c:pt>
                <c:pt idx="9">
                  <c:v>27</c:v>
                </c:pt>
                <c:pt idx="10">
                  <c:v>47.25</c:v>
                </c:pt>
              </c:numCache>
            </c:numRef>
          </c:val>
        </c:ser>
        <c:ser>
          <c:idx val="3"/>
          <c:order val="3"/>
          <c:tx>
            <c:strRef>
              <c:f>Задание3!$A$5</c:f>
              <c:strCache>
                <c:ptCount val="1"/>
                <c:pt idx="0">
                  <c:v>-2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76000"/>
                    <a:shade val="51000"/>
                    <a:satMod val="130000"/>
                  </a:schemeClr>
                </a:gs>
                <a:gs pos="80000">
                  <a:schemeClr val="accent6">
                    <a:shade val="76000"/>
                    <a:shade val="93000"/>
                    <a:satMod val="130000"/>
                  </a:schemeClr>
                </a:gs>
                <a:gs pos="100000">
                  <a:schemeClr val="accent6">
                    <a:shade val="76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numRef>
              <c:f>Задание3!$B$1:$L$1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Задание3!$B$5:$L$5</c:f>
              <c:numCache>
                <c:formatCode>General</c:formatCode>
                <c:ptCount val="11"/>
                <c:pt idx="0">
                  <c:v>52.25</c:v>
                </c:pt>
                <c:pt idx="1">
                  <c:v>32</c:v>
                </c:pt>
                <c:pt idx="2">
                  <c:v>16.25</c:v>
                </c:pt>
                <c:pt idx="3">
                  <c:v>5</c:v>
                </c:pt>
                <c:pt idx="4">
                  <c:v>-1.75</c:v>
                </c:pt>
                <c:pt idx="5">
                  <c:v>-4</c:v>
                </c:pt>
                <c:pt idx="6">
                  <c:v>-1.75</c:v>
                </c:pt>
                <c:pt idx="7">
                  <c:v>5</c:v>
                </c:pt>
                <c:pt idx="8">
                  <c:v>16.25</c:v>
                </c:pt>
                <c:pt idx="9">
                  <c:v>32</c:v>
                </c:pt>
                <c:pt idx="10">
                  <c:v>52.25</c:v>
                </c:pt>
              </c:numCache>
            </c:numRef>
          </c:val>
        </c:ser>
        <c:ser>
          <c:idx val="4"/>
          <c:order val="4"/>
          <c:tx>
            <c:strRef>
              <c:f>Задание3!$A$6</c:f>
              <c:strCache>
                <c:ptCount val="1"/>
                <c:pt idx="0">
                  <c:v>-1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88000"/>
                    <a:shade val="51000"/>
                    <a:satMod val="130000"/>
                  </a:schemeClr>
                </a:gs>
                <a:gs pos="80000">
                  <a:schemeClr val="accent6">
                    <a:shade val="88000"/>
                    <a:shade val="93000"/>
                    <a:satMod val="130000"/>
                  </a:schemeClr>
                </a:gs>
                <a:gs pos="100000">
                  <a:schemeClr val="accent6">
                    <a:shade val="88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numRef>
              <c:f>Задание3!$B$1:$L$1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Задание3!$B$6:$L$6</c:f>
              <c:numCache>
                <c:formatCode>General</c:formatCode>
                <c:ptCount val="11"/>
                <c:pt idx="0">
                  <c:v>55.25</c:v>
                </c:pt>
                <c:pt idx="1">
                  <c:v>35</c:v>
                </c:pt>
                <c:pt idx="2">
                  <c:v>19.25</c:v>
                </c:pt>
                <c:pt idx="3">
                  <c:v>8</c:v>
                </c:pt>
                <c:pt idx="4">
                  <c:v>1.25</c:v>
                </c:pt>
                <c:pt idx="5">
                  <c:v>-1</c:v>
                </c:pt>
                <c:pt idx="6">
                  <c:v>1.25</c:v>
                </c:pt>
                <c:pt idx="7">
                  <c:v>8</c:v>
                </c:pt>
                <c:pt idx="8">
                  <c:v>19.25</c:v>
                </c:pt>
                <c:pt idx="9">
                  <c:v>35</c:v>
                </c:pt>
                <c:pt idx="10">
                  <c:v>55.25</c:v>
                </c:pt>
              </c:numCache>
            </c:numRef>
          </c:val>
        </c:ser>
        <c:ser>
          <c:idx val="5"/>
          <c:order val="5"/>
          <c:tx>
            <c:strRef>
              <c:f>Задание3!$A$7</c:f>
              <c:strCache>
                <c:ptCount val="1"/>
                <c:pt idx="0">
                  <c:v>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numRef>
              <c:f>Задание3!$B$1:$L$1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Задание3!$B$7:$L$7</c:f>
              <c:numCache>
                <c:formatCode>General</c:formatCode>
                <c:ptCount val="11"/>
                <c:pt idx="0">
                  <c:v>56.25</c:v>
                </c:pt>
                <c:pt idx="1">
                  <c:v>36</c:v>
                </c:pt>
                <c:pt idx="2">
                  <c:v>20.25</c:v>
                </c:pt>
                <c:pt idx="3">
                  <c:v>9</c:v>
                </c:pt>
                <c:pt idx="4">
                  <c:v>2.25</c:v>
                </c:pt>
                <c:pt idx="5">
                  <c:v>0</c:v>
                </c:pt>
                <c:pt idx="6">
                  <c:v>2.25</c:v>
                </c:pt>
                <c:pt idx="7">
                  <c:v>9</c:v>
                </c:pt>
                <c:pt idx="8">
                  <c:v>20.25</c:v>
                </c:pt>
                <c:pt idx="9">
                  <c:v>36</c:v>
                </c:pt>
                <c:pt idx="10">
                  <c:v>56.25</c:v>
                </c:pt>
              </c:numCache>
            </c:numRef>
          </c:val>
        </c:ser>
        <c:ser>
          <c:idx val="6"/>
          <c:order val="6"/>
          <c:tx>
            <c:strRef>
              <c:f>Задание3!$A$8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89000"/>
                    <a:shade val="51000"/>
                    <a:satMod val="130000"/>
                  </a:schemeClr>
                </a:gs>
                <a:gs pos="80000">
                  <a:schemeClr val="accent6">
                    <a:tint val="89000"/>
                    <a:shade val="93000"/>
                    <a:satMod val="130000"/>
                  </a:schemeClr>
                </a:gs>
                <a:gs pos="100000">
                  <a:schemeClr val="accent6">
                    <a:tint val="89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numRef>
              <c:f>Задание3!$B$1:$L$1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Задание3!$B$8:$L$8</c:f>
              <c:numCache>
                <c:formatCode>General</c:formatCode>
                <c:ptCount val="11"/>
                <c:pt idx="0">
                  <c:v>55.25</c:v>
                </c:pt>
                <c:pt idx="1">
                  <c:v>35</c:v>
                </c:pt>
                <c:pt idx="2">
                  <c:v>19.25</c:v>
                </c:pt>
                <c:pt idx="3">
                  <c:v>8</c:v>
                </c:pt>
                <c:pt idx="4">
                  <c:v>1.25</c:v>
                </c:pt>
                <c:pt idx="5">
                  <c:v>-1</c:v>
                </c:pt>
                <c:pt idx="6">
                  <c:v>1.25</c:v>
                </c:pt>
                <c:pt idx="7">
                  <c:v>8</c:v>
                </c:pt>
                <c:pt idx="8">
                  <c:v>19.25</c:v>
                </c:pt>
                <c:pt idx="9">
                  <c:v>35</c:v>
                </c:pt>
                <c:pt idx="10">
                  <c:v>55.25</c:v>
                </c:pt>
              </c:numCache>
            </c:numRef>
          </c:val>
        </c:ser>
        <c:ser>
          <c:idx val="7"/>
          <c:order val="7"/>
          <c:tx>
            <c:strRef>
              <c:f>Задание3!$A$9</c:f>
              <c:strCache>
                <c:ptCount val="1"/>
                <c:pt idx="0">
                  <c:v>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77000"/>
                    <a:shade val="51000"/>
                    <a:satMod val="130000"/>
                  </a:schemeClr>
                </a:gs>
                <a:gs pos="80000">
                  <a:schemeClr val="accent6">
                    <a:tint val="77000"/>
                    <a:shade val="93000"/>
                    <a:satMod val="130000"/>
                  </a:schemeClr>
                </a:gs>
                <a:gs pos="100000">
                  <a:schemeClr val="accent6">
                    <a:tint val="77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numRef>
              <c:f>Задание3!$B$1:$L$1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Задание3!$B$9:$L$9</c:f>
              <c:numCache>
                <c:formatCode>General</c:formatCode>
                <c:ptCount val="11"/>
                <c:pt idx="0">
                  <c:v>52.25</c:v>
                </c:pt>
                <c:pt idx="1">
                  <c:v>32</c:v>
                </c:pt>
                <c:pt idx="2">
                  <c:v>16.25</c:v>
                </c:pt>
                <c:pt idx="3">
                  <c:v>5</c:v>
                </c:pt>
                <c:pt idx="4">
                  <c:v>-1.75</c:v>
                </c:pt>
                <c:pt idx="5">
                  <c:v>-4</c:v>
                </c:pt>
                <c:pt idx="6">
                  <c:v>-1.75</c:v>
                </c:pt>
                <c:pt idx="7">
                  <c:v>5</c:v>
                </c:pt>
                <c:pt idx="8">
                  <c:v>16.25</c:v>
                </c:pt>
                <c:pt idx="9">
                  <c:v>32</c:v>
                </c:pt>
                <c:pt idx="10">
                  <c:v>52.25</c:v>
                </c:pt>
              </c:numCache>
            </c:numRef>
          </c:val>
        </c:ser>
        <c:ser>
          <c:idx val="8"/>
          <c:order val="8"/>
          <c:tx>
            <c:strRef>
              <c:f>Задание3!$A$10</c:f>
              <c:strCache>
                <c:ptCount val="1"/>
                <c:pt idx="0">
                  <c:v>3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65000"/>
                    <a:shade val="51000"/>
                    <a:satMod val="130000"/>
                  </a:schemeClr>
                </a:gs>
                <a:gs pos="80000">
                  <a:schemeClr val="accent6">
                    <a:tint val="65000"/>
                    <a:shade val="93000"/>
                    <a:satMod val="130000"/>
                  </a:schemeClr>
                </a:gs>
                <a:gs pos="100000">
                  <a:schemeClr val="accent6">
                    <a:tint val="65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numRef>
              <c:f>Задание3!$B$1:$L$1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Задание3!$B$10:$L$10</c:f>
              <c:numCache>
                <c:formatCode>General</c:formatCode>
                <c:ptCount val="11"/>
                <c:pt idx="0">
                  <c:v>47.25</c:v>
                </c:pt>
                <c:pt idx="1">
                  <c:v>27</c:v>
                </c:pt>
                <c:pt idx="2">
                  <c:v>11.25</c:v>
                </c:pt>
                <c:pt idx="3">
                  <c:v>0</c:v>
                </c:pt>
                <c:pt idx="4">
                  <c:v>-6.75</c:v>
                </c:pt>
                <c:pt idx="5">
                  <c:v>-9</c:v>
                </c:pt>
                <c:pt idx="6">
                  <c:v>-6.75</c:v>
                </c:pt>
                <c:pt idx="7">
                  <c:v>0</c:v>
                </c:pt>
                <c:pt idx="8">
                  <c:v>11.25</c:v>
                </c:pt>
                <c:pt idx="9">
                  <c:v>27</c:v>
                </c:pt>
                <c:pt idx="10">
                  <c:v>47.25</c:v>
                </c:pt>
              </c:numCache>
            </c:numRef>
          </c:val>
        </c:ser>
        <c:ser>
          <c:idx val="9"/>
          <c:order val="9"/>
          <c:tx>
            <c:strRef>
              <c:f>Задание3!$A$11</c:f>
              <c:strCache>
                <c:ptCount val="1"/>
                <c:pt idx="0">
                  <c:v>4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54000"/>
                    <a:shade val="51000"/>
                    <a:satMod val="130000"/>
                  </a:schemeClr>
                </a:gs>
                <a:gs pos="80000">
                  <a:schemeClr val="accent6">
                    <a:tint val="54000"/>
                    <a:shade val="93000"/>
                    <a:satMod val="130000"/>
                  </a:schemeClr>
                </a:gs>
                <a:gs pos="100000">
                  <a:schemeClr val="accent6">
                    <a:tint val="54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numRef>
              <c:f>Задание3!$B$1:$L$1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Задание3!$B$11:$L$11</c:f>
              <c:numCache>
                <c:formatCode>General</c:formatCode>
                <c:ptCount val="11"/>
                <c:pt idx="0">
                  <c:v>40.25</c:v>
                </c:pt>
                <c:pt idx="1">
                  <c:v>20</c:v>
                </c:pt>
                <c:pt idx="2">
                  <c:v>4.25</c:v>
                </c:pt>
                <c:pt idx="3">
                  <c:v>-7</c:v>
                </c:pt>
                <c:pt idx="4">
                  <c:v>-13.75</c:v>
                </c:pt>
                <c:pt idx="5">
                  <c:v>-16</c:v>
                </c:pt>
                <c:pt idx="6">
                  <c:v>-13.75</c:v>
                </c:pt>
                <c:pt idx="7">
                  <c:v>-7</c:v>
                </c:pt>
                <c:pt idx="8">
                  <c:v>4.25</c:v>
                </c:pt>
                <c:pt idx="9">
                  <c:v>20</c:v>
                </c:pt>
                <c:pt idx="10">
                  <c:v>40.25</c:v>
                </c:pt>
              </c:numCache>
            </c:numRef>
          </c:val>
        </c:ser>
        <c:ser>
          <c:idx val="10"/>
          <c:order val="10"/>
          <c:tx>
            <c:strRef>
              <c:f>Задание3!$A$12</c:f>
              <c:strCache>
                <c:ptCount val="1"/>
                <c:pt idx="0">
                  <c:v>5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42000"/>
                    <a:shade val="51000"/>
                    <a:satMod val="130000"/>
                  </a:schemeClr>
                </a:gs>
                <a:gs pos="80000">
                  <a:schemeClr val="accent6">
                    <a:tint val="42000"/>
                    <a:shade val="93000"/>
                    <a:satMod val="130000"/>
                  </a:schemeClr>
                </a:gs>
                <a:gs pos="100000">
                  <a:schemeClr val="accent6">
                    <a:tint val="42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numRef>
              <c:f>Задание3!$B$1:$L$1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Задание3!$B$12:$L$12</c:f>
              <c:numCache>
                <c:formatCode>General</c:formatCode>
                <c:ptCount val="11"/>
                <c:pt idx="0">
                  <c:v>31.25</c:v>
                </c:pt>
                <c:pt idx="1">
                  <c:v>11</c:v>
                </c:pt>
                <c:pt idx="2">
                  <c:v>-4.75</c:v>
                </c:pt>
                <c:pt idx="3">
                  <c:v>-16</c:v>
                </c:pt>
                <c:pt idx="4">
                  <c:v>-22.75</c:v>
                </c:pt>
                <c:pt idx="5">
                  <c:v>-25</c:v>
                </c:pt>
                <c:pt idx="6">
                  <c:v>-22.75</c:v>
                </c:pt>
                <c:pt idx="7">
                  <c:v>-16</c:v>
                </c:pt>
                <c:pt idx="8">
                  <c:v>-4.75</c:v>
                </c:pt>
                <c:pt idx="9">
                  <c:v>11</c:v>
                </c:pt>
                <c:pt idx="10">
                  <c:v>31.25</c:v>
                </c:pt>
              </c:numCache>
            </c:numRef>
          </c:val>
        </c:ser>
        <c:bandFmts>
          <c:bandFmt>
            <c:idx val="0"/>
            <c:spPr>
              <a:gradFill rotWithShape="1">
                <a:gsLst>
                  <a:gs pos="0">
                    <a:schemeClr val="accent6">
                      <a:shade val="50000"/>
                      <a:shade val="51000"/>
                      <a:satMod val="130000"/>
                    </a:schemeClr>
                  </a:gs>
                  <a:gs pos="80000">
                    <a:schemeClr val="accent6">
                      <a:shade val="50000"/>
                      <a:shade val="93000"/>
                      <a:satMod val="130000"/>
                    </a:schemeClr>
                  </a:gs>
                  <a:gs pos="100000">
                    <a:schemeClr val="accent6">
                      <a:shade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bandFmt>
          <c:bandFmt>
            <c:idx val="1"/>
            <c:spPr>
              <a:gradFill rotWithShape="1">
                <a:gsLst>
                  <a:gs pos="0">
                    <a:schemeClr val="accent6">
                      <a:shade val="70000"/>
                      <a:shade val="51000"/>
                      <a:satMod val="130000"/>
                    </a:schemeClr>
                  </a:gs>
                  <a:gs pos="80000">
                    <a:schemeClr val="accent6">
                      <a:shade val="70000"/>
                      <a:shade val="93000"/>
                      <a:satMod val="130000"/>
                    </a:schemeClr>
                  </a:gs>
                  <a:gs pos="100000">
                    <a:schemeClr val="accent6">
                      <a:shade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bandFmt>
          <c:bandFmt>
            <c:idx val="2"/>
            <c:spPr>
              <a:gradFill rotWithShape="1">
                <a:gsLst>
                  <a:gs pos="0">
                    <a:schemeClr val="accent6">
                      <a:shade val="90000"/>
                      <a:shade val="51000"/>
                      <a:satMod val="130000"/>
                    </a:schemeClr>
                  </a:gs>
                  <a:gs pos="80000">
                    <a:schemeClr val="accent6">
                      <a:shade val="90000"/>
                      <a:shade val="93000"/>
                      <a:satMod val="130000"/>
                    </a:schemeClr>
                  </a:gs>
                  <a:gs pos="100000">
                    <a:schemeClr val="accent6">
                      <a:shade val="9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bandFmt>
          <c:bandFmt>
            <c:idx val="3"/>
            <c:spPr>
              <a:gradFill rotWithShape="1">
                <a:gsLst>
                  <a:gs pos="0">
                    <a:schemeClr val="accent6">
                      <a:tint val="90000"/>
                      <a:shade val="51000"/>
                      <a:satMod val="130000"/>
                    </a:schemeClr>
                  </a:gs>
                  <a:gs pos="80000">
                    <a:schemeClr val="accent6">
                      <a:tint val="90000"/>
                      <a:shade val="93000"/>
                      <a:satMod val="130000"/>
                    </a:schemeClr>
                  </a:gs>
                  <a:gs pos="100000">
                    <a:schemeClr val="accent6">
                      <a:tint val="9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bandFmt>
          <c:bandFmt>
            <c:idx val="4"/>
            <c:spPr>
              <a:gradFill rotWithShape="1">
                <a:gsLst>
                  <a:gs pos="0">
                    <a:schemeClr val="accent6">
                      <a:tint val="70000"/>
                      <a:shade val="51000"/>
                      <a:satMod val="130000"/>
                    </a:schemeClr>
                  </a:gs>
                  <a:gs pos="80000">
                    <a:schemeClr val="accent6">
                      <a:tint val="70000"/>
                      <a:shade val="93000"/>
                      <a:satMod val="130000"/>
                    </a:schemeClr>
                  </a:gs>
                  <a:gs pos="100000">
                    <a:schemeClr val="accent6">
                      <a:tint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tint val="50000"/>
                      <a:shade val="51000"/>
                      <a:satMod val="130000"/>
                    </a:schemeClr>
                  </a:gs>
                  <a:gs pos="80000">
                    <a:schemeClr val="accent6">
                      <a:tint val="50000"/>
                      <a:shade val="93000"/>
                      <a:satMod val="130000"/>
                    </a:schemeClr>
                  </a:gs>
                  <a:gs pos="100000">
                    <a:schemeClr val="accent6">
                      <a:tint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bandFmt>
          <c:bandFmt>
            <c:idx val="6"/>
            <c:spPr>
              <a:gradFill rotWithShape="1">
                <a:gsLst>
                  <a:gs pos="0">
                    <a:schemeClr val="accent6">
                      <a:tint val="30000"/>
                      <a:shade val="51000"/>
                      <a:satMod val="130000"/>
                    </a:schemeClr>
                  </a:gs>
                  <a:gs pos="80000">
                    <a:schemeClr val="accent6">
                      <a:tint val="30000"/>
                      <a:shade val="93000"/>
                      <a:satMod val="130000"/>
                    </a:schemeClr>
                  </a:gs>
                  <a:gs pos="100000">
                    <a:schemeClr val="accent6">
                      <a:tint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bandFmt>
          <c:bandFmt>
            <c:idx val="7"/>
            <c:spPr>
              <a:gradFill rotWithShape="1">
                <a:gsLst>
                  <a:gs pos="0">
                    <a:schemeClr val="accent6">
                      <a:tint val="10000"/>
                      <a:shade val="51000"/>
                      <a:satMod val="130000"/>
                    </a:schemeClr>
                  </a:gs>
                  <a:gs pos="80000">
                    <a:schemeClr val="accent6">
                      <a:tint val="10000"/>
                      <a:shade val="93000"/>
                      <a:satMod val="130000"/>
                    </a:schemeClr>
                  </a:gs>
                  <a:gs pos="100000">
                    <a:schemeClr val="accent6">
                      <a:tint val="1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bandFmt>
          <c:bandFmt>
            <c:idx val="8"/>
            <c:spPr>
              <a:gradFill rotWithShape="1">
                <a:gsLst>
                  <a:gs pos="0">
                    <a:schemeClr val="accent6">
                      <a:tint val="90000"/>
                      <a:shade val="51000"/>
                      <a:satMod val="130000"/>
                    </a:schemeClr>
                  </a:gs>
                  <a:gs pos="80000">
                    <a:schemeClr val="accent6">
                      <a:tint val="90000"/>
                      <a:shade val="93000"/>
                      <a:satMod val="130000"/>
                    </a:schemeClr>
                  </a:gs>
                  <a:gs pos="100000">
                    <a:schemeClr val="accent6">
                      <a:tint val="9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bandFmt>
          <c:bandFmt>
            <c:idx val="9"/>
            <c:spPr>
              <a:gradFill rotWithShape="1">
                <a:gsLst>
                  <a:gs pos="0">
                    <a:schemeClr val="accent6">
                      <a:tint val="70000"/>
                      <a:shade val="51000"/>
                      <a:satMod val="130000"/>
                    </a:schemeClr>
                  </a:gs>
                  <a:gs pos="80000">
                    <a:schemeClr val="accent6">
                      <a:tint val="70000"/>
                      <a:shade val="93000"/>
                      <a:satMod val="130000"/>
                    </a:schemeClr>
                  </a:gs>
                  <a:gs pos="100000">
                    <a:schemeClr val="accent6">
                      <a:tint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bandFmt>
          <c:bandFmt>
            <c:idx val="10"/>
            <c:spPr>
              <a:gradFill rotWithShape="1">
                <a:gsLst>
                  <a:gs pos="0">
                    <a:schemeClr val="accent6">
                      <a:tint val="50000"/>
                      <a:shade val="51000"/>
                      <a:satMod val="130000"/>
                    </a:schemeClr>
                  </a:gs>
                  <a:gs pos="80000">
                    <a:schemeClr val="accent6">
                      <a:tint val="50000"/>
                      <a:shade val="93000"/>
                      <a:satMod val="130000"/>
                    </a:schemeClr>
                  </a:gs>
                  <a:gs pos="100000">
                    <a:schemeClr val="accent6">
                      <a:tint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tint val="30000"/>
                      <a:shade val="51000"/>
                      <a:satMod val="130000"/>
                    </a:schemeClr>
                  </a:gs>
                  <a:gs pos="80000">
                    <a:schemeClr val="accent6">
                      <a:tint val="30000"/>
                      <a:shade val="93000"/>
                      <a:satMod val="130000"/>
                    </a:schemeClr>
                  </a:gs>
                  <a:gs pos="100000">
                    <a:schemeClr val="accent6">
                      <a:tint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bandFmt>
          <c:bandFmt>
            <c:idx val="12"/>
            <c:spPr>
              <a:gradFill rotWithShape="1">
                <a:gsLst>
                  <a:gs pos="0">
                    <a:schemeClr val="accent6">
                      <a:tint val="10000"/>
                      <a:shade val="51000"/>
                      <a:satMod val="130000"/>
                    </a:schemeClr>
                  </a:gs>
                  <a:gs pos="80000">
                    <a:schemeClr val="accent6">
                      <a:tint val="10000"/>
                      <a:shade val="93000"/>
                      <a:satMod val="130000"/>
                    </a:schemeClr>
                  </a:gs>
                  <a:gs pos="100000">
                    <a:schemeClr val="accent6">
                      <a:tint val="1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bandFmt>
          <c:bandFmt>
            <c:idx val="13"/>
            <c:spPr>
              <a:gradFill rotWithShape="1">
                <a:gsLst>
                  <a:gs pos="0">
                    <a:schemeClr val="accent6">
                      <a:tint val="90000"/>
                      <a:shade val="51000"/>
                      <a:satMod val="130000"/>
                    </a:schemeClr>
                  </a:gs>
                  <a:gs pos="80000">
                    <a:schemeClr val="accent6">
                      <a:tint val="90000"/>
                      <a:shade val="93000"/>
                      <a:satMod val="130000"/>
                    </a:schemeClr>
                  </a:gs>
                  <a:gs pos="100000">
                    <a:schemeClr val="accent6">
                      <a:tint val="9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bandFmt>
          <c:bandFmt>
            <c:idx val="14"/>
            <c:spPr>
              <a:gradFill rotWithShape="1">
                <a:gsLst>
                  <a:gs pos="0">
                    <a:schemeClr val="accent6">
                      <a:tint val="70000"/>
                      <a:shade val="51000"/>
                      <a:satMod val="130000"/>
                    </a:schemeClr>
                  </a:gs>
                  <a:gs pos="80000">
                    <a:schemeClr val="accent6">
                      <a:tint val="70000"/>
                      <a:shade val="93000"/>
                      <a:satMod val="130000"/>
                    </a:schemeClr>
                  </a:gs>
                  <a:gs pos="100000">
                    <a:schemeClr val="accent6">
                      <a:tint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bandFmt>
        </c:bandFmts>
        <c:axId val="-1146026144"/>
        <c:axId val="-1146025600"/>
        <c:axId val="-1149754624"/>
      </c:surface3DChart>
      <c:catAx>
        <c:axId val="-1146026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46025600"/>
        <c:crosses val="autoZero"/>
        <c:auto val="1"/>
        <c:lblAlgn val="ctr"/>
        <c:lblOffset val="100"/>
        <c:noMultiLvlLbl val="0"/>
      </c:catAx>
      <c:valAx>
        <c:axId val="-114602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46026144"/>
        <c:crosses val="autoZero"/>
        <c:crossBetween val="midCat"/>
      </c:valAx>
      <c:serAx>
        <c:axId val="-11497546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46025600"/>
        <c:crosses val="autoZero"/>
      </c:ser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Эллиптический параболоид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5344925634295715E-2"/>
          <c:y val="0.17869203849518808"/>
          <c:w val="0.88254396325459317"/>
          <c:h val="0.77736111111111106"/>
        </c:manualLayout>
      </c:layout>
      <c:surface3DChart>
        <c:wireframe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Задание4!$B$2:$L$2</c:f>
              <c:numCache>
                <c:formatCode>General</c:formatCode>
                <c:ptCount val="11"/>
                <c:pt idx="0">
                  <c:v>31.25</c:v>
                </c:pt>
                <c:pt idx="1">
                  <c:v>11</c:v>
                </c:pt>
                <c:pt idx="2">
                  <c:v>-4.75</c:v>
                </c:pt>
                <c:pt idx="3">
                  <c:v>-16</c:v>
                </c:pt>
                <c:pt idx="4">
                  <c:v>-22.75</c:v>
                </c:pt>
                <c:pt idx="5">
                  <c:v>-25</c:v>
                </c:pt>
                <c:pt idx="6">
                  <c:v>-22.75</c:v>
                </c:pt>
                <c:pt idx="7">
                  <c:v>-16</c:v>
                </c:pt>
                <c:pt idx="8">
                  <c:v>-4.75</c:v>
                </c:pt>
                <c:pt idx="9">
                  <c:v>11</c:v>
                </c:pt>
                <c:pt idx="10">
                  <c:v>31.25</c:v>
                </c:pt>
              </c:numCache>
            </c:numRef>
          </c:val>
        </c:ser>
        <c:ser>
          <c:idx val="1"/>
          <c:order val="1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Задание4!$B$3:$L$3</c:f>
              <c:numCache>
                <c:formatCode>General</c:formatCode>
                <c:ptCount val="11"/>
                <c:pt idx="0">
                  <c:v>40.25</c:v>
                </c:pt>
                <c:pt idx="1">
                  <c:v>20</c:v>
                </c:pt>
                <c:pt idx="2">
                  <c:v>4.25</c:v>
                </c:pt>
                <c:pt idx="3">
                  <c:v>-7</c:v>
                </c:pt>
                <c:pt idx="4">
                  <c:v>-13.75</c:v>
                </c:pt>
                <c:pt idx="5">
                  <c:v>-16</c:v>
                </c:pt>
                <c:pt idx="6">
                  <c:v>-13.75</c:v>
                </c:pt>
                <c:pt idx="7">
                  <c:v>-7</c:v>
                </c:pt>
                <c:pt idx="8">
                  <c:v>4.25</c:v>
                </c:pt>
                <c:pt idx="9">
                  <c:v>20</c:v>
                </c:pt>
                <c:pt idx="10">
                  <c:v>40.25</c:v>
                </c:pt>
              </c:numCache>
            </c:numRef>
          </c:val>
        </c:ser>
        <c:ser>
          <c:idx val="2"/>
          <c:order val="2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Задание4!$B$4:$L$4</c:f>
              <c:numCache>
                <c:formatCode>General</c:formatCode>
                <c:ptCount val="11"/>
                <c:pt idx="0">
                  <c:v>47.25</c:v>
                </c:pt>
                <c:pt idx="1">
                  <c:v>27</c:v>
                </c:pt>
                <c:pt idx="2">
                  <c:v>11.25</c:v>
                </c:pt>
                <c:pt idx="3">
                  <c:v>0</c:v>
                </c:pt>
                <c:pt idx="4">
                  <c:v>-6.75</c:v>
                </c:pt>
                <c:pt idx="5">
                  <c:v>-9</c:v>
                </c:pt>
                <c:pt idx="6">
                  <c:v>-6.75</c:v>
                </c:pt>
                <c:pt idx="7">
                  <c:v>0</c:v>
                </c:pt>
                <c:pt idx="8">
                  <c:v>11.25</c:v>
                </c:pt>
                <c:pt idx="9">
                  <c:v>27</c:v>
                </c:pt>
                <c:pt idx="10">
                  <c:v>47.25</c:v>
                </c:pt>
              </c:numCache>
            </c:numRef>
          </c:val>
        </c:ser>
        <c:ser>
          <c:idx val="3"/>
          <c:order val="3"/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Задание4!$B$5:$L$5</c:f>
              <c:numCache>
                <c:formatCode>General</c:formatCode>
                <c:ptCount val="11"/>
                <c:pt idx="0">
                  <c:v>52.25</c:v>
                </c:pt>
                <c:pt idx="1">
                  <c:v>32</c:v>
                </c:pt>
                <c:pt idx="2">
                  <c:v>16.25</c:v>
                </c:pt>
                <c:pt idx="3">
                  <c:v>5</c:v>
                </c:pt>
                <c:pt idx="4">
                  <c:v>-1.75</c:v>
                </c:pt>
                <c:pt idx="5">
                  <c:v>-4</c:v>
                </c:pt>
                <c:pt idx="6">
                  <c:v>-1.75</c:v>
                </c:pt>
                <c:pt idx="7">
                  <c:v>5</c:v>
                </c:pt>
                <c:pt idx="8">
                  <c:v>16.25</c:v>
                </c:pt>
                <c:pt idx="9">
                  <c:v>32</c:v>
                </c:pt>
                <c:pt idx="10">
                  <c:v>52.25</c:v>
                </c:pt>
              </c:numCache>
            </c:numRef>
          </c:val>
        </c:ser>
        <c:ser>
          <c:idx val="4"/>
          <c:order val="4"/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Задание4!$B$6:$L$6</c:f>
              <c:numCache>
                <c:formatCode>General</c:formatCode>
                <c:ptCount val="11"/>
                <c:pt idx="0">
                  <c:v>55.25</c:v>
                </c:pt>
                <c:pt idx="1">
                  <c:v>35</c:v>
                </c:pt>
                <c:pt idx="2">
                  <c:v>19.25</c:v>
                </c:pt>
                <c:pt idx="3">
                  <c:v>8</c:v>
                </c:pt>
                <c:pt idx="4">
                  <c:v>1.25</c:v>
                </c:pt>
                <c:pt idx="5">
                  <c:v>-1</c:v>
                </c:pt>
                <c:pt idx="6">
                  <c:v>1.25</c:v>
                </c:pt>
                <c:pt idx="7">
                  <c:v>8</c:v>
                </c:pt>
                <c:pt idx="8">
                  <c:v>19.25</c:v>
                </c:pt>
                <c:pt idx="9">
                  <c:v>35</c:v>
                </c:pt>
                <c:pt idx="10">
                  <c:v>55.25</c:v>
                </c:pt>
              </c:numCache>
            </c:numRef>
          </c:val>
        </c:ser>
        <c:ser>
          <c:idx val="5"/>
          <c:order val="5"/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Задание4!$B$7:$L$7</c:f>
              <c:numCache>
                <c:formatCode>General</c:formatCode>
                <c:ptCount val="11"/>
                <c:pt idx="0">
                  <c:v>56.25</c:v>
                </c:pt>
                <c:pt idx="1">
                  <c:v>36</c:v>
                </c:pt>
                <c:pt idx="2">
                  <c:v>20.25</c:v>
                </c:pt>
                <c:pt idx="3">
                  <c:v>9</c:v>
                </c:pt>
                <c:pt idx="4">
                  <c:v>2.25</c:v>
                </c:pt>
                <c:pt idx="5">
                  <c:v>0</c:v>
                </c:pt>
                <c:pt idx="6">
                  <c:v>2.25</c:v>
                </c:pt>
                <c:pt idx="7">
                  <c:v>9</c:v>
                </c:pt>
                <c:pt idx="8">
                  <c:v>20.25</c:v>
                </c:pt>
                <c:pt idx="9">
                  <c:v>36</c:v>
                </c:pt>
                <c:pt idx="10">
                  <c:v>56.25</c:v>
                </c:pt>
              </c:numCache>
            </c:numRef>
          </c:val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Задание4!$B$8:$L$8</c:f>
              <c:numCache>
                <c:formatCode>General</c:formatCode>
                <c:ptCount val="11"/>
                <c:pt idx="0">
                  <c:v>55.25</c:v>
                </c:pt>
                <c:pt idx="1">
                  <c:v>35</c:v>
                </c:pt>
                <c:pt idx="2">
                  <c:v>19.25</c:v>
                </c:pt>
                <c:pt idx="3">
                  <c:v>8</c:v>
                </c:pt>
                <c:pt idx="4">
                  <c:v>1.25</c:v>
                </c:pt>
                <c:pt idx="5">
                  <c:v>-1</c:v>
                </c:pt>
                <c:pt idx="6">
                  <c:v>1.25</c:v>
                </c:pt>
                <c:pt idx="7">
                  <c:v>8</c:v>
                </c:pt>
                <c:pt idx="8">
                  <c:v>19.25</c:v>
                </c:pt>
                <c:pt idx="9">
                  <c:v>35</c:v>
                </c:pt>
                <c:pt idx="10">
                  <c:v>55.25</c:v>
                </c:pt>
              </c:numCache>
            </c:numRef>
          </c:val>
        </c:ser>
        <c:ser>
          <c:idx val="7"/>
          <c:order val="7"/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Задание4!$B$9:$L$9</c:f>
              <c:numCache>
                <c:formatCode>General</c:formatCode>
                <c:ptCount val="11"/>
                <c:pt idx="0">
                  <c:v>52.25</c:v>
                </c:pt>
                <c:pt idx="1">
                  <c:v>32</c:v>
                </c:pt>
                <c:pt idx="2">
                  <c:v>16.25</c:v>
                </c:pt>
                <c:pt idx="3">
                  <c:v>5</c:v>
                </c:pt>
                <c:pt idx="4">
                  <c:v>-1.75</c:v>
                </c:pt>
                <c:pt idx="5">
                  <c:v>-4</c:v>
                </c:pt>
                <c:pt idx="6">
                  <c:v>-1.75</c:v>
                </c:pt>
                <c:pt idx="7">
                  <c:v>5</c:v>
                </c:pt>
                <c:pt idx="8">
                  <c:v>16.25</c:v>
                </c:pt>
                <c:pt idx="9">
                  <c:v>32</c:v>
                </c:pt>
                <c:pt idx="10">
                  <c:v>52.25</c:v>
                </c:pt>
              </c:numCache>
            </c:numRef>
          </c:val>
        </c:ser>
        <c:ser>
          <c:idx val="8"/>
          <c:order val="8"/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Задание4!$B$10:$L$10</c:f>
              <c:numCache>
                <c:formatCode>General</c:formatCode>
                <c:ptCount val="11"/>
                <c:pt idx="0">
                  <c:v>47.25</c:v>
                </c:pt>
                <c:pt idx="1">
                  <c:v>27</c:v>
                </c:pt>
                <c:pt idx="2">
                  <c:v>11.25</c:v>
                </c:pt>
                <c:pt idx="3">
                  <c:v>0</c:v>
                </c:pt>
                <c:pt idx="4">
                  <c:v>-6.75</c:v>
                </c:pt>
                <c:pt idx="5">
                  <c:v>-9</c:v>
                </c:pt>
                <c:pt idx="6">
                  <c:v>-6.75</c:v>
                </c:pt>
                <c:pt idx="7">
                  <c:v>0</c:v>
                </c:pt>
                <c:pt idx="8">
                  <c:v>11.25</c:v>
                </c:pt>
                <c:pt idx="9">
                  <c:v>27</c:v>
                </c:pt>
                <c:pt idx="10">
                  <c:v>47.25</c:v>
                </c:pt>
              </c:numCache>
            </c:numRef>
          </c:val>
        </c:ser>
        <c:ser>
          <c:idx val="9"/>
          <c:order val="9"/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Задание4!$B$11:$L$11</c:f>
              <c:numCache>
                <c:formatCode>General</c:formatCode>
                <c:ptCount val="11"/>
                <c:pt idx="0">
                  <c:v>40.25</c:v>
                </c:pt>
                <c:pt idx="1">
                  <c:v>20</c:v>
                </c:pt>
                <c:pt idx="2">
                  <c:v>4.25</c:v>
                </c:pt>
                <c:pt idx="3">
                  <c:v>-7</c:v>
                </c:pt>
                <c:pt idx="4">
                  <c:v>-13.75</c:v>
                </c:pt>
                <c:pt idx="5">
                  <c:v>-16</c:v>
                </c:pt>
                <c:pt idx="6">
                  <c:v>-13.75</c:v>
                </c:pt>
                <c:pt idx="7">
                  <c:v>-7</c:v>
                </c:pt>
                <c:pt idx="8">
                  <c:v>4.25</c:v>
                </c:pt>
                <c:pt idx="9">
                  <c:v>20</c:v>
                </c:pt>
                <c:pt idx="10">
                  <c:v>40.25</c:v>
                </c:pt>
              </c:numCache>
            </c:numRef>
          </c:val>
        </c:ser>
        <c:ser>
          <c:idx val="10"/>
          <c:order val="10"/>
          <c:spPr>
            <a:gradFill rotWithShape="1">
              <a:gsLst>
                <a:gs pos="0">
                  <a:schemeClr val="accent5">
                    <a:lumMod val="60000"/>
                    <a:shade val="51000"/>
                    <a:satMod val="130000"/>
                  </a:schemeClr>
                </a:gs>
                <a:gs pos="80000">
                  <a:schemeClr val="accent5">
                    <a:lumMod val="60000"/>
                    <a:shade val="93000"/>
                    <a:satMod val="130000"/>
                  </a:schemeClr>
                </a:gs>
                <a:gs pos="100000">
                  <a:schemeClr val="accent5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Задание4!$B$12:$L$12</c:f>
              <c:numCache>
                <c:formatCode>General</c:formatCode>
                <c:ptCount val="11"/>
                <c:pt idx="0">
                  <c:v>31.25</c:v>
                </c:pt>
                <c:pt idx="1">
                  <c:v>11</c:v>
                </c:pt>
                <c:pt idx="2">
                  <c:v>-4.75</c:v>
                </c:pt>
                <c:pt idx="3">
                  <c:v>-16</c:v>
                </c:pt>
                <c:pt idx="4">
                  <c:v>-22.75</c:v>
                </c:pt>
                <c:pt idx="5">
                  <c:v>-25</c:v>
                </c:pt>
                <c:pt idx="6">
                  <c:v>-22.75</c:v>
                </c:pt>
                <c:pt idx="7">
                  <c:v>-16</c:v>
                </c:pt>
                <c:pt idx="8">
                  <c:v>-4.75</c:v>
                </c:pt>
                <c:pt idx="9">
                  <c:v>11</c:v>
                </c:pt>
                <c:pt idx="10">
                  <c:v>31.25</c:v>
                </c:pt>
              </c:numCache>
            </c:numRef>
          </c:val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bandFmt>
        </c:bandFmts>
        <c:axId val="-1113021248"/>
        <c:axId val="-1113016896"/>
        <c:axId val="-1149750256"/>
      </c:surface3DChart>
      <c:catAx>
        <c:axId val="-11130212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13016896"/>
        <c:crosses val="autoZero"/>
        <c:auto val="1"/>
        <c:lblAlgn val="ctr"/>
        <c:lblOffset val="100"/>
        <c:noMultiLvlLbl val="0"/>
      </c:catAx>
      <c:valAx>
        <c:axId val="-111301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13021248"/>
        <c:crosses val="autoZero"/>
        <c:crossBetween val="midCat"/>
      </c:valAx>
      <c:serAx>
        <c:axId val="-11497502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13016896"/>
        <c:crosses val="autoZero"/>
      </c:ser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6</xdr:row>
      <xdr:rowOff>23812</xdr:rowOff>
    </xdr:from>
    <xdr:to>
      <xdr:col>7</xdr:col>
      <xdr:colOff>495300</xdr:colOff>
      <xdr:row>20</xdr:row>
      <xdr:rowOff>100012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61912</xdr:rowOff>
    </xdr:from>
    <xdr:to>
      <xdr:col>7</xdr:col>
      <xdr:colOff>314325</xdr:colOff>
      <xdr:row>20</xdr:row>
      <xdr:rowOff>138112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26</xdr:row>
      <xdr:rowOff>166687</xdr:rowOff>
    </xdr:from>
    <xdr:to>
      <xdr:col>7</xdr:col>
      <xdr:colOff>333375</xdr:colOff>
      <xdr:row>41</xdr:row>
      <xdr:rowOff>52387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57150</xdr:colOff>
      <xdr:row>47</xdr:row>
      <xdr:rowOff>42862</xdr:rowOff>
    </xdr:from>
    <xdr:to>
      <xdr:col>7</xdr:col>
      <xdr:colOff>361950</xdr:colOff>
      <xdr:row>61</xdr:row>
      <xdr:rowOff>119062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438150</xdr:colOff>
      <xdr:row>65</xdr:row>
      <xdr:rowOff>166687</xdr:rowOff>
    </xdr:from>
    <xdr:to>
      <xdr:col>8</xdr:col>
      <xdr:colOff>133350</xdr:colOff>
      <xdr:row>81</xdr:row>
      <xdr:rowOff>9525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152400</xdr:colOff>
      <xdr:row>87</xdr:row>
      <xdr:rowOff>23812</xdr:rowOff>
    </xdr:from>
    <xdr:to>
      <xdr:col>7</xdr:col>
      <xdr:colOff>457200</xdr:colOff>
      <xdr:row>101</xdr:row>
      <xdr:rowOff>100012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14</xdr:row>
      <xdr:rowOff>14287</xdr:rowOff>
    </xdr:from>
    <xdr:to>
      <xdr:col>8</xdr:col>
      <xdr:colOff>323850</xdr:colOff>
      <xdr:row>28</xdr:row>
      <xdr:rowOff>90487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12</xdr:row>
      <xdr:rowOff>176212</xdr:rowOff>
    </xdr:from>
    <xdr:to>
      <xdr:col>8</xdr:col>
      <xdr:colOff>285750</xdr:colOff>
      <xdr:row>27</xdr:row>
      <xdr:rowOff>61912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zoomScaleNormal="100" workbookViewId="0">
      <selection activeCell="F26" sqref="F26"/>
    </sheetView>
  </sheetViews>
  <sheetFormatPr defaultRowHeight="15" x14ac:dyDescent="0.25"/>
  <sheetData>
    <row r="1" spans="1:8" x14ac:dyDescent="0.25">
      <c r="A1" s="2" t="s">
        <v>0</v>
      </c>
      <c r="B1" s="2">
        <v>4</v>
      </c>
    </row>
    <row r="2" spans="1:8" ht="15.75" x14ac:dyDescent="0.25">
      <c r="A2" s="2" t="s">
        <v>1</v>
      </c>
      <c r="B2" s="2">
        <v>7</v>
      </c>
      <c r="E2" s="1"/>
    </row>
    <row r="4" spans="1:8" x14ac:dyDescent="0.25">
      <c r="A4" s="3" t="s">
        <v>2</v>
      </c>
      <c r="B4" s="3">
        <v>-3</v>
      </c>
      <c r="C4" s="3">
        <v>-2</v>
      </c>
      <c r="D4" s="3">
        <v>-1</v>
      </c>
      <c r="E4" s="3">
        <v>0</v>
      </c>
      <c r="F4" s="3">
        <v>1</v>
      </c>
      <c r="G4" s="3">
        <v>2</v>
      </c>
      <c r="H4" s="3">
        <v>3</v>
      </c>
    </row>
    <row r="5" spans="1:8" x14ac:dyDescent="0.25">
      <c r="A5" s="3" t="s">
        <v>3</v>
      </c>
      <c r="B5" s="3">
        <f>$B$1*B$4+$B$2</f>
        <v>-5</v>
      </c>
      <c r="C5" s="3">
        <f t="shared" ref="C5:H5" si="0">$B$1*C$4+$B$2</f>
        <v>-1</v>
      </c>
      <c r="D5" s="3">
        <f t="shared" si="0"/>
        <v>3</v>
      </c>
      <c r="E5" s="3">
        <f t="shared" si="0"/>
        <v>7</v>
      </c>
      <c r="F5" s="3">
        <f t="shared" si="0"/>
        <v>11</v>
      </c>
      <c r="G5" s="3">
        <f t="shared" si="0"/>
        <v>15</v>
      </c>
      <c r="H5" s="3">
        <f t="shared" si="0"/>
        <v>19</v>
      </c>
    </row>
    <row r="31" spans="2:2" ht="15.75" x14ac:dyDescent="0.25">
      <c r="B31" s="1"/>
    </row>
  </sheetData>
  <pageMargins left="0.7" right="0.7" top="0.75" bottom="0.75" header="0.3" footer="0.3"/>
  <pageSetup paperSize="9" orientation="portrait" r:id="rId1"/>
  <headerFooter>
    <oddHeader>&amp;C&amp;"-,полужирный"&amp;12Белорукова Елизавета Игоревна ИВТ2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6"/>
  <sheetViews>
    <sheetView topLeftCell="A82" zoomScaleNormal="100" workbookViewId="0">
      <selection activeCell="G88" sqref="G88"/>
    </sheetView>
  </sheetViews>
  <sheetFormatPr defaultRowHeight="15" x14ac:dyDescent="0.25"/>
  <sheetData>
    <row r="1" spans="1:8" x14ac:dyDescent="0.25">
      <c r="A1" s="2" t="s">
        <v>0</v>
      </c>
      <c r="B1" s="2">
        <v>2</v>
      </c>
    </row>
    <row r="2" spans="1:8" x14ac:dyDescent="0.25">
      <c r="A2" s="2" t="s">
        <v>1</v>
      </c>
      <c r="B2" s="2">
        <v>3</v>
      </c>
    </row>
    <row r="4" spans="1:8" x14ac:dyDescent="0.25">
      <c r="A4" s="3" t="s">
        <v>2</v>
      </c>
      <c r="B4" s="3">
        <v>-3</v>
      </c>
      <c r="C4" s="3">
        <v>-1</v>
      </c>
      <c r="D4" s="3">
        <v>1</v>
      </c>
      <c r="E4" s="3">
        <v>3</v>
      </c>
      <c r="F4" s="3">
        <v>5</v>
      </c>
      <c r="G4" s="3">
        <v>7</v>
      </c>
      <c r="H4" s="3">
        <v>9</v>
      </c>
    </row>
    <row r="5" spans="1:8" x14ac:dyDescent="0.25">
      <c r="A5" s="3" t="s">
        <v>3</v>
      </c>
      <c r="B5" s="3">
        <f>POWER($B$1,B$4)+$B$2</f>
        <v>3.125</v>
      </c>
      <c r="C5" s="3">
        <f t="shared" ref="C5:H5" si="0">POWER($B$1,C$4)+$B$2</f>
        <v>3.5</v>
      </c>
      <c r="D5" s="3">
        <f t="shared" si="0"/>
        <v>5</v>
      </c>
      <c r="E5" s="3">
        <f t="shared" si="0"/>
        <v>11</v>
      </c>
      <c r="F5" s="3">
        <f t="shared" si="0"/>
        <v>35</v>
      </c>
      <c r="G5" s="3">
        <f t="shared" si="0"/>
        <v>131</v>
      </c>
      <c r="H5" s="3">
        <f t="shared" si="0"/>
        <v>515</v>
      </c>
    </row>
    <row r="25" spans="1:8" x14ac:dyDescent="0.25">
      <c r="A25" s="3" t="s">
        <v>2</v>
      </c>
      <c r="B25" s="3">
        <v>0</v>
      </c>
      <c r="C25" s="3">
        <v>1</v>
      </c>
      <c r="D25" s="3">
        <v>2</v>
      </c>
      <c r="E25" s="3">
        <v>3</v>
      </c>
      <c r="F25" s="3">
        <v>4</v>
      </c>
      <c r="G25" s="3">
        <v>5</v>
      </c>
      <c r="H25" s="3">
        <v>6</v>
      </c>
    </row>
    <row r="26" spans="1:8" x14ac:dyDescent="0.25">
      <c r="A26" s="3" t="s">
        <v>3</v>
      </c>
      <c r="B26" s="3">
        <f>SQRT(B$25)</f>
        <v>0</v>
      </c>
      <c r="C26" s="3">
        <f t="shared" ref="C26:H26" si="1">SQRT(C$25)</f>
        <v>1</v>
      </c>
      <c r="D26" s="3">
        <f t="shared" si="1"/>
        <v>1.4142135623730951</v>
      </c>
      <c r="E26" s="3">
        <f t="shared" si="1"/>
        <v>1.7320508075688772</v>
      </c>
      <c r="F26" s="3">
        <f t="shared" si="1"/>
        <v>2</v>
      </c>
      <c r="G26" s="3">
        <f t="shared" si="1"/>
        <v>2.2360679774997898</v>
      </c>
      <c r="H26" s="3">
        <f t="shared" si="1"/>
        <v>2.4494897427831779</v>
      </c>
    </row>
    <row r="43" spans="1:10" x14ac:dyDescent="0.25">
      <c r="A43" s="3" t="s">
        <v>2</v>
      </c>
      <c r="B43" s="3">
        <v>-3</v>
      </c>
      <c r="C43" s="3">
        <v>-2</v>
      </c>
      <c r="D43" s="3">
        <v>-1</v>
      </c>
      <c r="E43" s="3">
        <v>0</v>
      </c>
      <c r="F43" s="3">
        <v>1</v>
      </c>
      <c r="G43" s="3">
        <v>2</v>
      </c>
      <c r="H43" s="3">
        <v>3</v>
      </c>
      <c r="I43" s="3">
        <v>4</v>
      </c>
      <c r="J43" s="3">
        <v>5</v>
      </c>
    </row>
    <row r="44" spans="1:10" x14ac:dyDescent="0.25">
      <c r="A44" s="3" t="s">
        <v>3</v>
      </c>
      <c r="B44" s="3">
        <f>7-ABS(B$43)</f>
        <v>4</v>
      </c>
      <c r="C44" s="3">
        <f t="shared" ref="C44:J44" si="2">7-ABS(C$43)</f>
        <v>5</v>
      </c>
      <c r="D44" s="3">
        <f t="shared" si="2"/>
        <v>6</v>
      </c>
      <c r="E44" s="3">
        <f t="shared" si="2"/>
        <v>7</v>
      </c>
      <c r="F44" s="3">
        <f t="shared" si="2"/>
        <v>6</v>
      </c>
      <c r="G44" s="3">
        <f t="shared" si="2"/>
        <v>5</v>
      </c>
      <c r="H44" s="3">
        <f t="shared" si="2"/>
        <v>4</v>
      </c>
      <c r="I44" s="3">
        <f t="shared" si="2"/>
        <v>3</v>
      </c>
      <c r="J44" s="3">
        <f t="shared" si="2"/>
        <v>2</v>
      </c>
    </row>
    <row r="64" spans="1:15" x14ac:dyDescent="0.25">
      <c r="A64" s="3" t="s">
        <v>2</v>
      </c>
      <c r="B64" s="3">
        <v>-3</v>
      </c>
      <c r="C64" s="3">
        <v>-2.5</v>
      </c>
      <c r="D64" s="3">
        <v>-2</v>
      </c>
      <c r="E64" s="3">
        <v>-1.5</v>
      </c>
      <c r="F64" s="3">
        <v>-1</v>
      </c>
      <c r="G64" s="3">
        <v>-0.5</v>
      </c>
      <c r="H64" s="3">
        <v>-0.25</v>
      </c>
      <c r="I64" s="3">
        <v>0.5</v>
      </c>
      <c r="J64" s="3">
        <v>1</v>
      </c>
      <c r="K64" s="3">
        <v>1.5</v>
      </c>
      <c r="L64" s="3">
        <v>2</v>
      </c>
      <c r="M64" s="3">
        <v>2.5</v>
      </c>
      <c r="N64" s="3">
        <v>3</v>
      </c>
      <c r="O64" s="3">
        <v>3.5</v>
      </c>
    </row>
    <row r="65" spans="1:15" x14ac:dyDescent="0.25">
      <c r="A65" s="3" t="s">
        <v>3</v>
      </c>
      <c r="B65" s="3">
        <f>1/B$64</f>
        <v>-0.33333333333333331</v>
      </c>
      <c r="C65" s="3">
        <f t="shared" ref="C65:O65" si="3">1/C$64</f>
        <v>-0.4</v>
      </c>
      <c r="D65" s="3">
        <f t="shared" si="3"/>
        <v>-0.5</v>
      </c>
      <c r="E65" s="3">
        <f t="shared" si="3"/>
        <v>-0.66666666666666663</v>
      </c>
      <c r="F65" s="3">
        <f t="shared" si="3"/>
        <v>-1</v>
      </c>
      <c r="G65" s="3">
        <f t="shared" si="3"/>
        <v>-2</v>
      </c>
      <c r="H65" s="3">
        <f t="shared" si="3"/>
        <v>-4</v>
      </c>
      <c r="I65" s="3">
        <f t="shared" si="3"/>
        <v>2</v>
      </c>
      <c r="J65" s="3">
        <f t="shared" si="3"/>
        <v>1</v>
      </c>
      <c r="K65" s="3">
        <f t="shared" si="3"/>
        <v>0.66666666666666663</v>
      </c>
      <c r="L65" s="3">
        <f t="shared" si="3"/>
        <v>0.5</v>
      </c>
      <c r="M65" s="3">
        <f t="shared" si="3"/>
        <v>0.4</v>
      </c>
      <c r="N65" s="3">
        <f t="shared" si="3"/>
        <v>0.33333333333333331</v>
      </c>
      <c r="O65" s="3">
        <f t="shared" si="3"/>
        <v>0.2857142857142857</v>
      </c>
    </row>
    <row r="85" spans="1:8" x14ac:dyDescent="0.25">
      <c r="A85" s="3" t="s">
        <v>2</v>
      </c>
      <c r="B85" s="3">
        <v>0.25</v>
      </c>
      <c r="C85" s="3">
        <v>0.5</v>
      </c>
      <c r="D85" s="3">
        <v>0.75</v>
      </c>
      <c r="E85" s="3">
        <v>1</v>
      </c>
      <c r="F85" s="3">
        <v>1.25</v>
      </c>
      <c r="G85" s="3">
        <v>1.5</v>
      </c>
      <c r="H85" s="3">
        <v>1.75</v>
      </c>
    </row>
    <row r="86" spans="1:8" x14ac:dyDescent="0.25">
      <c r="A86" s="3" t="s">
        <v>3</v>
      </c>
      <c r="B86" s="3">
        <f>LN(B$85)</f>
        <v>-1.3862943611198906</v>
      </c>
      <c r="C86" s="3">
        <f t="shared" ref="C86:H86" si="4">LN(C$85)</f>
        <v>-0.69314718055994529</v>
      </c>
      <c r="D86" s="3">
        <f t="shared" si="4"/>
        <v>-0.2876820724517809</v>
      </c>
      <c r="E86" s="3">
        <f t="shared" si="4"/>
        <v>0</v>
      </c>
      <c r="F86" s="3">
        <f t="shared" si="4"/>
        <v>0.22314355131420976</v>
      </c>
      <c r="G86" s="3">
        <f t="shared" si="4"/>
        <v>0.40546510810816438</v>
      </c>
      <c r="H86" s="3">
        <f t="shared" si="4"/>
        <v>0.55961578793542266</v>
      </c>
    </row>
  </sheetData>
  <pageMargins left="0.7" right="0.7" top="0.75" bottom="0.75" header="0.3" footer="0.3"/>
  <pageSetup paperSize="9" orientation="portrait" r:id="rId1"/>
  <headerFooter>
    <oddHeader>&amp;C&amp;"-,полужирный"&amp;12Белорукова Елизавета Игоревна ИВТ2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A7" zoomScaleNormal="100" workbookViewId="0">
      <selection activeCell="B13" sqref="B13"/>
    </sheetView>
  </sheetViews>
  <sheetFormatPr defaultRowHeight="15" x14ac:dyDescent="0.25"/>
  <sheetData>
    <row r="1" spans="1:15" x14ac:dyDescent="0.25">
      <c r="A1" s="4"/>
      <c r="B1" s="5">
        <v>-7.5</v>
      </c>
      <c r="C1" s="5">
        <v>-6</v>
      </c>
      <c r="D1" s="5">
        <v>-4.5</v>
      </c>
      <c r="E1" s="5">
        <v>-3</v>
      </c>
      <c r="F1" s="5">
        <v>-1.5</v>
      </c>
      <c r="G1" s="5">
        <v>0</v>
      </c>
      <c r="H1" s="5">
        <v>1.5</v>
      </c>
      <c r="I1" s="5">
        <v>3</v>
      </c>
      <c r="J1" s="5">
        <v>4.5</v>
      </c>
      <c r="K1" s="5">
        <v>6</v>
      </c>
      <c r="L1" s="5">
        <v>7.5</v>
      </c>
      <c r="N1" s="3" t="s">
        <v>4</v>
      </c>
      <c r="O1" s="3">
        <v>1</v>
      </c>
    </row>
    <row r="2" spans="1:15" x14ac:dyDescent="0.25">
      <c r="A2" s="5">
        <v>-5</v>
      </c>
      <c r="B2" s="4">
        <f>(B$1)^2-($A2)^2</f>
        <v>31.25</v>
      </c>
      <c r="C2" s="4">
        <f t="shared" ref="C2:L12" si="0">(C$1)^2-($A2)^2</f>
        <v>11</v>
      </c>
      <c r="D2" s="4">
        <f t="shared" si="0"/>
        <v>-4.75</v>
      </c>
      <c r="E2" s="4">
        <f t="shared" si="0"/>
        <v>-16</v>
      </c>
      <c r="F2" s="4">
        <f t="shared" si="0"/>
        <v>-22.75</v>
      </c>
      <c r="G2" s="4">
        <f t="shared" si="0"/>
        <v>-25</v>
      </c>
      <c r="H2" s="4">
        <f t="shared" si="0"/>
        <v>-22.75</v>
      </c>
      <c r="I2" s="4">
        <f t="shared" si="0"/>
        <v>-16</v>
      </c>
      <c r="J2" s="4">
        <f t="shared" si="0"/>
        <v>-4.75</v>
      </c>
      <c r="K2" s="4">
        <f t="shared" si="0"/>
        <v>11</v>
      </c>
      <c r="L2" s="4">
        <f t="shared" si="0"/>
        <v>31.25</v>
      </c>
      <c r="N2" s="3" t="s">
        <v>1</v>
      </c>
      <c r="O2" s="3">
        <v>1</v>
      </c>
    </row>
    <row r="3" spans="1:15" x14ac:dyDescent="0.25">
      <c r="A3" s="5">
        <v>-4</v>
      </c>
      <c r="B3" s="4">
        <f t="shared" ref="B3:B12" si="1">(B$1)^2-($A3)^2</f>
        <v>40.25</v>
      </c>
      <c r="C3" s="4">
        <f t="shared" si="0"/>
        <v>20</v>
      </c>
      <c r="D3" s="4">
        <f t="shared" si="0"/>
        <v>4.25</v>
      </c>
      <c r="E3" s="4">
        <f t="shared" si="0"/>
        <v>-7</v>
      </c>
      <c r="F3" s="4">
        <f t="shared" si="0"/>
        <v>-13.75</v>
      </c>
      <c r="G3" s="4">
        <f t="shared" si="0"/>
        <v>-16</v>
      </c>
      <c r="H3" s="4">
        <f t="shared" si="0"/>
        <v>-13.75</v>
      </c>
      <c r="I3" s="4">
        <f t="shared" si="0"/>
        <v>-7</v>
      </c>
      <c r="J3" s="4">
        <f t="shared" si="0"/>
        <v>4.25</v>
      </c>
      <c r="K3" s="4">
        <f t="shared" si="0"/>
        <v>20</v>
      </c>
      <c r="L3" s="4">
        <f t="shared" si="0"/>
        <v>40.25</v>
      </c>
    </row>
    <row r="4" spans="1:15" x14ac:dyDescent="0.25">
      <c r="A4" s="5">
        <v>-3</v>
      </c>
      <c r="B4" s="4">
        <f t="shared" si="1"/>
        <v>47.25</v>
      </c>
      <c r="C4" s="4">
        <f t="shared" si="0"/>
        <v>27</v>
      </c>
      <c r="D4" s="4">
        <f t="shared" si="0"/>
        <v>11.25</v>
      </c>
      <c r="E4" s="4">
        <f t="shared" si="0"/>
        <v>0</v>
      </c>
      <c r="F4" s="4">
        <f t="shared" si="0"/>
        <v>-6.75</v>
      </c>
      <c r="G4" s="4">
        <f t="shared" si="0"/>
        <v>-9</v>
      </c>
      <c r="H4" s="4">
        <f t="shared" si="0"/>
        <v>-6.75</v>
      </c>
      <c r="I4" s="4">
        <f t="shared" si="0"/>
        <v>0</v>
      </c>
      <c r="J4" s="4">
        <f t="shared" si="0"/>
        <v>11.25</v>
      </c>
      <c r="K4" s="4">
        <f t="shared" si="0"/>
        <v>27</v>
      </c>
      <c r="L4" s="4">
        <f t="shared" si="0"/>
        <v>47.25</v>
      </c>
    </row>
    <row r="5" spans="1:15" x14ac:dyDescent="0.25">
      <c r="A5" s="5">
        <v>-2</v>
      </c>
      <c r="B5" s="4">
        <f t="shared" si="1"/>
        <v>52.25</v>
      </c>
      <c r="C5" s="4">
        <f t="shared" si="0"/>
        <v>32</v>
      </c>
      <c r="D5" s="4">
        <f t="shared" si="0"/>
        <v>16.25</v>
      </c>
      <c r="E5" s="4">
        <f t="shared" si="0"/>
        <v>5</v>
      </c>
      <c r="F5" s="4">
        <f t="shared" si="0"/>
        <v>-1.75</v>
      </c>
      <c r="G5" s="4">
        <f t="shared" si="0"/>
        <v>-4</v>
      </c>
      <c r="H5" s="4">
        <f t="shared" si="0"/>
        <v>-1.75</v>
      </c>
      <c r="I5" s="4">
        <f t="shared" si="0"/>
        <v>5</v>
      </c>
      <c r="J5" s="4">
        <f t="shared" si="0"/>
        <v>16.25</v>
      </c>
      <c r="K5" s="4">
        <f t="shared" si="0"/>
        <v>32</v>
      </c>
      <c r="L5" s="4">
        <f t="shared" si="0"/>
        <v>52.25</v>
      </c>
    </row>
    <row r="6" spans="1:15" x14ac:dyDescent="0.25">
      <c r="A6" s="5">
        <v>-1</v>
      </c>
      <c r="B6" s="4">
        <f t="shared" si="1"/>
        <v>55.25</v>
      </c>
      <c r="C6" s="4">
        <f t="shared" si="0"/>
        <v>35</v>
      </c>
      <c r="D6" s="4">
        <f t="shared" si="0"/>
        <v>19.25</v>
      </c>
      <c r="E6" s="4">
        <f t="shared" si="0"/>
        <v>8</v>
      </c>
      <c r="F6" s="4">
        <f t="shared" si="0"/>
        <v>1.25</v>
      </c>
      <c r="G6" s="4">
        <f t="shared" si="0"/>
        <v>-1</v>
      </c>
      <c r="H6" s="4">
        <f t="shared" si="0"/>
        <v>1.25</v>
      </c>
      <c r="I6" s="4">
        <f t="shared" si="0"/>
        <v>8</v>
      </c>
      <c r="J6" s="4">
        <f t="shared" si="0"/>
        <v>19.25</v>
      </c>
      <c r="K6" s="4">
        <f t="shared" si="0"/>
        <v>35</v>
      </c>
      <c r="L6" s="4">
        <f t="shared" si="0"/>
        <v>55.25</v>
      </c>
    </row>
    <row r="7" spans="1:15" x14ac:dyDescent="0.25">
      <c r="A7" s="5">
        <v>0</v>
      </c>
      <c r="B7" s="4">
        <f t="shared" si="1"/>
        <v>56.25</v>
      </c>
      <c r="C7" s="4">
        <f t="shared" si="0"/>
        <v>36</v>
      </c>
      <c r="D7" s="4">
        <f t="shared" si="0"/>
        <v>20.25</v>
      </c>
      <c r="E7" s="4">
        <f t="shared" si="0"/>
        <v>9</v>
      </c>
      <c r="F7" s="4">
        <f t="shared" si="0"/>
        <v>2.25</v>
      </c>
      <c r="G7" s="4">
        <f t="shared" si="0"/>
        <v>0</v>
      </c>
      <c r="H7" s="4">
        <f t="shared" si="0"/>
        <v>2.25</v>
      </c>
      <c r="I7" s="4">
        <f t="shared" si="0"/>
        <v>9</v>
      </c>
      <c r="J7" s="4">
        <f t="shared" si="0"/>
        <v>20.25</v>
      </c>
      <c r="K7" s="4">
        <f t="shared" si="0"/>
        <v>36</v>
      </c>
      <c r="L7" s="4">
        <f t="shared" si="0"/>
        <v>56.25</v>
      </c>
    </row>
    <row r="8" spans="1:15" x14ac:dyDescent="0.25">
      <c r="A8" s="5">
        <v>1</v>
      </c>
      <c r="B8" s="4">
        <f t="shared" si="1"/>
        <v>55.25</v>
      </c>
      <c r="C8" s="4">
        <f t="shared" si="0"/>
        <v>35</v>
      </c>
      <c r="D8" s="4">
        <f t="shared" si="0"/>
        <v>19.25</v>
      </c>
      <c r="E8" s="4">
        <f t="shared" si="0"/>
        <v>8</v>
      </c>
      <c r="F8" s="4">
        <f t="shared" si="0"/>
        <v>1.25</v>
      </c>
      <c r="G8" s="4">
        <f t="shared" si="0"/>
        <v>-1</v>
      </c>
      <c r="H8" s="4">
        <f t="shared" si="0"/>
        <v>1.25</v>
      </c>
      <c r="I8" s="4">
        <f t="shared" si="0"/>
        <v>8</v>
      </c>
      <c r="J8" s="4">
        <f t="shared" si="0"/>
        <v>19.25</v>
      </c>
      <c r="K8" s="4">
        <f t="shared" si="0"/>
        <v>35</v>
      </c>
      <c r="L8" s="4">
        <f t="shared" si="0"/>
        <v>55.25</v>
      </c>
    </row>
    <row r="9" spans="1:15" x14ac:dyDescent="0.25">
      <c r="A9" s="5">
        <v>2</v>
      </c>
      <c r="B9" s="4">
        <f t="shared" si="1"/>
        <v>52.25</v>
      </c>
      <c r="C9" s="4">
        <f t="shared" si="0"/>
        <v>32</v>
      </c>
      <c r="D9" s="4">
        <f t="shared" si="0"/>
        <v>16.25</v>
      </c>
      <c r="E9" s="4">
        <f t="shared" si="0"/>
        <v>5</v>
      </c>
      <c r="F9" s="4">
        <f t="shared" si="0"/>
        <v>-1.75</v>
      </c>
      <c r="G9" s="4">
        <f t="shared" si="0"/>
        <v>-4</v>
      </c>
      <c r="H9" s="4">
        <f t="shared" si="0"/>
        <v>-1.75</v>
      </c>
      <c r="I9" s="4">
        <f t="shared" si="0"/>
        <v>5</v>
      </c>
      <c r="J9" s="4">
        <f t="shared" si="0"/>
        <v>16.25</v>
      </c>
      <c r="K9" s="4">
        <f t="shared" si="0"/>
        <v>32</v>
      </c>
      <c r="L9" s="4">
        <f t="shared" si="0"/>
        <v>52.25</v>
      </c>
    </row>
    <row r="10" spans="1:15" x14ac:dyDescent="0.25">
      <c r="A10" s="5">
        <v>3</v>
      </c>
      <c r="B10" s="4">
        <f t="shared" si="1"/>
        <v>47.25</v>
      </c>
      <c r="C10" s="4">
        <f t="shared" si="0"/>
        <v>27</v>
      </c>
      <c r="D10" s="4">
        <f t="shared" si="0"/>
        <v>11.25</v>
      </c>
      <c r="E10" s="4">
        <f t="shared" si="0"/>
        <v>0</v>
      </c>
      <c r="F10" s="4">
        <f t="shared" si="0"/>
        <v>-6.75</v>
      </c>
      <c r="G10" s="4">
        <f t="shared" si="0"/>
        <v>-9</v>
      </c>
      <c r="H10" s="4">
        <f t="shared" si="0"/>
        <v>-6.75</v>
      </c>
      <c r="I10" s="4">
        <f t="shared" si="0"/>
        <v>0</v>
      </c>
      <c r="J10" s="4">
        <f t="shared" si="0"/>
        <v>11.25</v>
      </c>
      <c r="K10" s="4">
        <f t="shared" si="0"/>
        <v>27</v>
      </c>
      <c r="L10" s="4">
        <f t="shared" si="0"/>
        <v>47.25</v>
      </c>
    </row>
    <row r="11" spans="1:15" x14ac:dyDescent="0.25">
      <c r="A11" s="5">
        <v>4</v>
      </c>
      <c r="B11" s="4">
        <f t="shared" si="1"/>
        <v>40.25</v>
      </c>
      <c r="C11" s="4">
        <f t="shared" si="0"/>
        <v>20</v>
      </c>
      <c r="D11" s="4">
        <f t="shared" si="0"/>
        <v>4.25</v>
      </c>
      <c r="E11" s="4">
        <f t="shared" si="0"/>
        <v>-7</v>
      </c>
      <c r="F11" s="4">
        <f t="shared" si="0"/>
        <v>-13.75</v>
      </c>
      <c r="G11" s="4">
        <f t="shared" si="0"/>
        <v>-16</v>
      </c>
      <c r="H11" s="4">
        <f t="shared" si="0"/>
        <v>-13.75</v>
      </c>
      <c r="I11" s="4">
        <f t="shared" si="0"/>
        <v>-7</v>
      </c>
      <c r="J11" s="4">
        <f t="shared" si="0"/>
        <v>4.25</v>
      </c>
      <c r="K11" s="4">
        <f t="shared" si="0"/>
        <v>20</v>
      </c>
      <c r="L11" s="4">
        <f t="shared" si="0"/>
        <v>40.25</v>
      </c>
    </row>
    <row r="12" spans="1:15" x14ac:dyDescent="0.25">
      <c r="A12" s="5">
        <v>5</v>
      </c>
      <c r="B12" s="4">
        <f t="shared" si="1"/>
        <v>31.25</v>
      </c>
      <c r="C12" s="4">
        <f t="shared" si="0"/>
        <v>11</v>
      </c>
      <c r="D12" s="4">
        <f t="shared" si="0"/>
        <v>-4.75</v>
      </c>
      <c r="E12" s="4">
        <f t="shared" si="0"/>
        <v>-16</v>
      </c>
      <c r="F12" s="4">
        <f t="shared" si="0"/>
        <v>-22.75</v>
      </c>
      <c r="G12" s="4">
        <f t="shared" si="0"/>
        <v>-25</v>
      </c>
      <c r="H12" s="4">
        <f t="shared" si="0"/>
        <v>-22.75</v>
      </c>
      <c r="I12" s="4">
        <f t="shared" si="0"/>
        <v>-16</v>
      </c>
      <c r="J12" s="4">
        <f t="shared" si="0"/>
        <v>-4.75</v>
      </c>
      <c r="K12" s="4">
        <f t="shared" si="0"/>
        <v>11</v>
      </c>
      <c r="L12" s="4">
        <f t="shared" si="0"/>
        <v>31.25</v>
      </c>
    </row>
  </sheetData>
  <pageMargins left="0.7" right="0.7" top="0.75" bottom="0.75" header="0.3" footer="0.3"/>
  <pageSetup paperSize="9" orientation="portrait" r:id="rId1"/>
  <headerFooter>
    <oddHeader>&amp;C&amp;"-,полужирный"&amp;12Белорукова Елизавета Игоревна ИВТ2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topLeftCell="A10" zoomScaleNormal="100" workbookViewId="0">
      <selection activeCell="O4" sqref="O4"/>
    </sheetView>
  </sheetViews>
  <sheetFormatPr defaultRowHeight="15" x14ac:dyDescent="0.25"/>
  <sheetData>
    <row r="1" spans="1:12" x14ac:dyDescent="0.25">
      <c r="B1" s="6">
        <v>-7.5</v>
      </c>
      <c r="C1" s="6">
        <v>-6</v>
      </c>
      <c r="D1" s="6">
        <v>-4.5</v>
      </c>
      <c r="E1" s="6">
        <v>-3</v>
      </c>
      <c r="F1" s="6">
        <v>-1.5</v>
      </c>
      <c r="G1" s="6">
        <v>0</v>
      </c>
      <c r="H1" s="6">
        <v>1.5</v>
      </c>
      <c r="I1" s="6">
        <v>3</v>
      </c>
      <c r="J1" s="6">
        <v>4.5</v>
      </c>
      <c r="K1" s="6">
        <v>6</v>
      </c>
      <c r="L1" s="6">
        <v>7.5</v>
      </c>
    </row>
    <row r="2" spans="1:12" x14ac:dyDescent="0.25">
      <c r="A2" s="6">
        <v>-5</v>
      </c>
      <c r="B2">
        <f>(B$1)^2-($A2)^2</f>
        <v>31.25</v>
      </c>
      <c r="C2">
        <f t="shared" ref="C2:L12" si="0">(C$1)^2-($A2)^2</f>
        <v>11</v>
      </c>
      <c r="D2">
        <f t="shared" si="0"/>
        <v>-4.75</v>
      </c>
      <c r="E2">
        <f t="shared" si="0"/>
        <v>-16</v>
      </c>
      <c r="F2">
        <f t="shared" si="0"/>
        <v>-22.75</v>
      </c>
      <c r="G2">
        <f t="shared" si="0"/>
        <v>-25</v>
      </c>
      <c r="H2">
        <f t="shared" si="0"/>
        <v>-22.75</v>
      </c>
      <c r="I2">
        <f t="shared" si="0"/>
        <v>-16</v>
      </c>
      <c r="J2">
        <f t="shared" si="0"/>
        <v>-4.75</v>
      </c>
      <c r="K2">
        <f t="shared" si="0"/>
        <v>11</v>
      </c>
      <c r="L2">
        <f t="shared" si="0"/>
        <v>31.25</v>
      </c>
    </row>
    <row r="3" spans="1:12" x14ac:dyDescent="0.25">
      <c r="A3" s="6">
        <v>-4</v>
      </c>
      <c r="B3">
        <f t="shared" ref="B3:B12" si="1">(B$1)^2-($A3)^2</f>
        <v>40.25</v>
      </c>
      <c r="C3">
        <f t="shared" ref="C2:J12" si="2">(C$1)^2-($A3)^2</f>
        <v>20</v>
      </c>
      <c r="D3">
        <f t="shared" si="2"/>
        <v>4.25</v>
      </c>
      <c r="E3">
        <f t="shared" si="2"/>
        <v>-7</v>
      </c>
      <c r="F3">
        <f t="shared" si="2"/>
        <v>-13.75</v>
      </c>
      <c r="G3">
        <f t="shared" si="2"/>
        <v>-16</v>
      </c>
      <c r="H3">
        <f t="shared" si="2"/>
        <v>-13.75</v>
      </c>
      <c r="I3">
        <f t="shared" si="2"/>
        <v>-7</v>
      </c>
      <c r="J3">
        <f t="shared" si="2"/>
        <v>4.25</v>
      </c>
      <c r="K3">
        <f t="shared" si="0"/>
        <v>20</v>
      </c>
      <c r="L3">
        <f t="shared" si="0"/>
        <v>40.25</v>
      </c>
    </row>
    <row r="4" spans="1:12" x14ac:dyDescent="0.25">
      <c r="A4" s="6">
        <v>-3</v>
      </c>
      <c r="B4">
        <f t="shared" si="1"/>
        <v>47.25</v>
      </c>
      <c r="C4">
        <f t="shared" si="2"/>
        <v>27</v>
      </c>
      <c r="D4">
        <f t="shared" si="2"/>
        <v>11.25</v>
      </c>
      <c r="E4">
        <f t="shared" si="2"/>
        <v>0</v>
      </c>
      <c r="F4">
        <f t="shared" si="2"/>
        <v>-6.75</v>
      </c>
      <c r="G4">
        <f t="shared" si="2"/>
        <v>-9</v>
      </c>
      <c r="H4">
        <f t="shared" si="2"/>
        <v>-6.75</v>
      </c>
      <c r="I4">
        <f t="shared" si="2"/>
        <v>0</v>
      </c>
      <c r="J4">
        <f t="shared" si="2"/>
        <v>11.25</v>
      </c>
      <c r="K4">
        <f t="shared" si="0"/>
        <v>27</v>
      </c>
      <c r="L4">
        <f t="shared" si="0"/>
        <v>47.25</v>
      </c>
    </row>
    <row r="5" spans="1:12" x14ac:dyDescent="0.25">
      <c r="A5" s="6">
        <v>-2</v>
      </c>
      <c r="B5">
        <f t="shared" si="1"/>
        <v>52.25</v>
      </c>
      <c r="C5">
        <f t="shared" si="2"/>
        <v>32</v>
      </c>
      <c r="D5">
        <f t="shared" si="2"/>
        <v>16.25</v>
      </c>
      <c r="E5">
        <f t="shared" si="2"/>
        <v>5</v>
      </c>
      <c r="F5">
        <f t="shared" si="2"/>
        <v>-1.75</v>
      </c>
      <c r="G5">
        <f t="shared" si="2"/>
        <v>-4</v>
      </c>
      <c r="H5">
        <f t="shared" si="2"/>
        <v>-1.75</v>
      </c>
      <c r="I5">
        <f t="shared" si="2"/>
        <v>5</v>
      </c>
      <c r="J5">
        <f t="shared" si="2"/>
        <v>16.25</v>
      </c>
      <c r="K5">
        <f t="shared" si="0"/>
        <v>32</v>
      </c>
      <c r="L5">
        <f t="shared" si="0"/>
        <v>52.25</v>
      </c>
    </row>
    <row r="6" spans="1:12" x14ac:dyDescent="0.25">
      <c r="A6" s="6">
        <v>-1</v>
      </c>
      <c r="B6">
        <f t="shared" si="1"/>
        <v>55.25</v>
      </c>
      <c r="C6">
        <f t="shared" si="2"/>
        <v>35</v>
      </c>
      <c r="D6">
        <f t="shared" si="2"/>
        <v>19.25</v>
      </c>
      <c r="E6">
        <f t="shared" si="2"/>
        <v>8</v>
      </c>
      <c r="F6">
        <f t="shared" si="2"/>
        <v>1.25</v>
      </c>
      <c r="G6">
        <f t="shared" si="2"/>
        <v>-1</v>
      </c>
      <c r="H6">
        <f t="shared" si="2"/>
        <v>1.25</v>
      </c>
      <c r="I6">
        <f t="shared" si="2"/>
        <v>8</v>
      </c>
      <c r="J6">
        <f t="shared" si="2"/>
        <v>19.25</v>
      </c>
      <c r="K6">
        <f t="shared" si="0"/>
        <v>35</v>
      </c>
      <c r="L6">
        <f t="shared" si="0"/>
        <v>55.25</v>
      </c>
    </row>
    <row r="7" spans="1:12" x14ac:dyDescent="0.25">
      <c r="A7" s="6">
        <v>0</v>
      </c>
      <c r="B7">
        <f t="shared" si="1"/>
        <v>56.25</v>
      </c>
      <c r="C7">
        <f t="shared" si="2"/>
        <v>36</v>
      </c>
      <c r="D7">
        <f t="shared" si="2"/>
        <v>20.25</v>
      </c>
      <c r="E7">
        <f t="shared" si="2"/>
        <v>9</v>
      </c>
      <c r="F7">
        <f t="shared" si="2"/>
        <v>2.25</v>
      </c>
      <c r="G7">
        <f t="shared" si="2"/>
        <v>0</v>
      </c>
      <c r="H7">
        <f t="shared" si="2"/>
        <v>2.25</v>
      </c>
      <c r="I7">
        <f t="shared" si="2"/>
        <v>9</v>
      </c>
      <c r="J7">
        <f t="shared" si="2"/>
        <v>20.25</v>
      </c>
      <c r="K7">
        <f t="shared" si="0"/>
        <v>36</v>
      </c>
      <c r="L7">
        <f t="shared" si="0"/>
        <v>56.25</v>
      </c>
    </row>
    <row r="8" spans="1:12" x14ac:dyDescent="0.25">
      <c r="A8" s="6">
        <v>1</v>
      </c>
      <c r="B8">
        <f t="shared" si="1"/>
        <v>55.25</v>
      </c>
      <c r="C8">
        <f t="shared" si="2"/>
        <v>35</v>
      </c>
      <c r="D8">
        <f t="shared" si="2"/>
        <v>19.25</v>
      </c>
      <c r="E8">
        <f t="shared" si="2"/>
        <v>8</v>
      </c>
      <c r="F8">
        <f t="shared" si="2"/>
        <v>1.25</v>
      </c>
      <c r="G8">
        <f t="shared" si="2"/>
        <v>-1</v>
      </c>
      <c r="H8">
        <f t="shared" si="2"/>
        <v>1.25</v>
      </c>
      <c r="I8">
        <f t="shared" si="2"/>
        <v>8</v>
      </c>
      <c r="J8">
        <f t="shared" si="2"/>
        <v>19.25</v>
      </c>
      <c r="K8">
        <f t="shared" si="0"/>
        <v>35</v>
      </c>
      <c r="L8">
        <f t="shared" si="0"/>
        <v>55.25</v>
      </c>
    </row>
    <row r="9" spans="1:12" x14ac:dyDescent="0.25">
      <c r="A9" s="6">
        <v>2</v>
      </c>
      <c r="B9">
        <f t="shared" si="1"/>
        <v>52.25</v>
      </c>
      <c r="C9">
        <f t="shared" si="2"/>
        <v>32</v>
      </c>
      <c r="D9">
        <f t="shared" si="2"/>
        <v>16.25</v>
      </c>
      <c r="E9">
        <f t="shared" si="2"/>
        <v>5</v>
      </c>
      <c r="F9">
        <f t="shared" si="2"/>
        <v>-1.75</v>
      </c>
      <c r="G9">
        <f t="shared" si="2"/>
        <v>-4</v>
      </c>
      <c r="H9">
        <f t="shared" si="2"/>
        <v>-1.75</v>
      </c>
      <c r="I9">
        <f t="shared" si="2"/>
        <v>5</v>
      </c>
      <c r="J9">
        <f t="shared" si="2"/>
        <v>16.25</v>
      </c>
      <c r="K9">
        <f t="shared" si="0"/>
        <v>32</v>
      </c>
      <c r="L9">
        <f t="shared" si="0"/>
        <v>52.25</v>
      </c>
    </row>
    <row r="10" spans="1:12" x14ac:dyDescent="0.25">
      <c r="A10" s="6">
        <v>3</v>
      </c>
      <c r="B10">
        <f t="shared" si="1"/>
        <v>47.25</v>
      </c>
      <c r="C10">
        <f t="shared" si="2"/>
        <v>27</v>
      </c>
      <c r="D10">
        <f t="shared" si="2"/>
        <v>11.25</v>
      </c>
      <c r="E10">
        <f t="shared" si="2"/>
        <v>0</v>
      </c>
      <c r="F10">
        <f t="shared" si="2"/>
        <v>-6.75</v>
      </c>
      <c r="G10">
        <f t="shared" si="2"/>
        <v>-9</v>
      </c>
      <c r="H10">
        <f t="shared" si="2"/>
        <v>-6.75</v>
      </c>
      <c r="I10">
        <f t="shared" si="2"/>
        <v>0</v>
      </c>
      <c r="J10">
        <f t="shared" si="2"/>
        <v>11.25</v>
      </c>
      <c r="K10">
        <f t="shared" si="0"/>
        <v>27</v>
      </c>
      <c r="L10">
        <f t="shared" si="0"/>
        <v>47.25</v>
      </c>
    </row>
    <row r="11" spans="1:12" x14ac:dyDescent="0.25">
      <c r="A11" s="6">
        <v>4</v>
      </c>
      <c r="B11">
        <f t="shared" si="1"/>
        <v>40.25</v>
      </c>
      <c r="C11">
        <f t="shared" si="2"/>
        <v>20</v>
      </c>
      <c r="D11">
        <f t="shared" si="2"/>
        <v>4.25</v>
      </c>
      <c r="E11">
        <f t="shared" si="2"/>
        <v>-7</v>
      </c>
      <c r="F11">
        <f t="shared" si="2"/>
        <v>-13.75</v>
      </c>
      <c r="G11">
        <f t="shared" si="2"/>
        <v>-16</v>
      </c>
      <c r="H11">
        <f t="shared" si="2"/>
        <v>-13.75</v>
      </c>
      <c r="I11">
        <f t="shared" si="2"/>
        <v>-7</v>
      </c>
      <c r="J11">
        <f t="shared" si="2"/>
        <v>4.25</v>
      </c>
      <c r="K11">
        <f t="shared" si="0"/>
        <v>20</v>
      </c>
      <c r="L11">
        <f t="shared" si="0"/>
        <v>40.25</v>
      </c>
    </row>
    <row r="12" spans="1:12" x14ac:dyDescent="0.25">
      <c r="A12" s="6">
        <v>5</v>
      </c>
      <c r="B12">
        <f t="shared" si="1"/>
        <v>31.25</v>
      </c>
      <c r="C12">
        <f t="shared" si="2"/>
        <v>11</v>
      </c>
      <c r="D12">
        <f t="shared" si="2"/>
        <v>-4.75</v>
      </c>
      <c r="E12">
        <f t="shared" si="2"/>
        <v>-16</v>
      </c>
      <c r="F12">
        <f t="shared" si="2"/>
        <v>-22.75</v>
      </c>
      <c r="G12">
        <f t="shared" si="2"/>
        <v>-25</v>
      </c>
      <c r="H12">
        <f t="shared" si="2"/>
        <v>-22.75</v>
      </c>
      <c r="I12">
        <f t="shared" si="2"/>
        <v>-16</v>
      </c>
      <c r="J12">
        <f t="shared" si="2"/>
        <v>-4.75</v>
      </c>
      <c r="K12">
        <f t="shared" si="0"/>
        <v>11</v>
      </c>
      <c r="L12">
        <f t="shared" si="0"/>
        <v>31.25</v>
      </c>
    </row>
  </sheetData>
  <pageMargins left="0.7" right="0.7" top="0.75" bottom="0.75" header="0.3" footer="0.3"/>
  <pageSetup paperSize="9" orientation="portrait" r:id="rId1"/>
  <headerFooter>
    <oddHeader>&amp;C&amp;"-,полужирный"&amp;12Белорукова Елизавета Игоревна ИВТ2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Задание1</vt:lpstr>
      <vt:lpstr>Задание2</vt:lpstr>
      <vt:lpstr>Задание3</vt:lpstr>
      <vt:lpstr>Задание4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2017-10-08T17:19:51Z</dcterms:modified>
</cp:coreProperties>
</file>