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Задание1" sheetId="1" r:id="rId1"/>
    <sheet name="Задание2" sheetId="2" r:id="rId2"/>
  </sheets>
  <calcPr calcId="152511"/>
</workbook>
</file>

<file path=xl/calcChain.xml><?xml version="1.0" encoding="utf-8"?>
<calcChain xmlns="http://schemas.openxmlformats.org/spreadsheetml/2006/main">
  <c r="C8" i="2" l="1"/>
  <c r="B8" i="2"/>
  <c r="C5" i="2"/>
  <c r="B5" i="2"/>
  <c r="B7" i="2" s="1"/>
  <c r="C7" i="2"/>
  <c r="C10" i="2" s="1"/>
  <c r="B10" i="2" l="1"/>
  <c r="B6" i="2"/>
  <c r="C6" i="2"/>
  <c r="C9" i="2" s="1"/>
  <c r="C11" i="2" s="1"/>
  <c r="C12" i="2" s="1"/>
  <c r="B9" i="2" l="1"/>
  <c r="B11" i="2" s="1"/>
  <c r="B12" i="2" s="1"/>
  <c r="C13" i="2"/>
  <c r="B13" i="2" l="1"/>
  <c r="H7" i="1" l="1"/>
  <c r="H6" i="1"/>
  <c r="H5" i="1"/>
  <c r="H4" i="1"/>
  <c r="H3" i="1"/>
  <c r="H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3" i="1"/>
  <c r="E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2" i="1"/>
</calcChain>
</file>

<file path=xl/sharedStrings.xml><?xml version="1.0" encoding="utf-8"?>
<sst xmlns="http://schemas.openxmlformats.org/spreadsheetml/2006/main" count="28" uniqueCount="21">
  <si>
    <t>X</t>
  </si>
  <si>
    <t>Количество</t>
  </si>
  <si>
    <t>p</t>
  </si>
  <si>
    <t>X * p</t>
  </si>
  <si>
    <t>X*X*p</t>
  </si>
  <si>
    <t xml:space="preserve">n </t>
  </si>
  <si>
    <t>Среднее значение</t>
  </si>
  <si>
    <t>M(x)</t>
  </si>
  <si>
    <t>M(x*x)</t>
  </si>
  <si>
    <t>D(x)</t>
  </si>
  <si>
    <t>σ(x)</t>
  </si>
  <si>
    <t>V(x)</t>
  </si>
  <si>
    <t>Группа рабочих</t>
  </si>
  <si>
    <t>Число рабочих</t>
  </si>
  <si>
    <t>Средняя зарплата за одного рабочего</t>
  </si>
  <si>
    <t>Дисперсия  зарплаты</t>
  </si>
  <si>
    <t>x*p</t>
  </si>
  <si>
    <t>x*x*p</t>
  </si>
  <si>
    <t>Одностаночники</t>
  </si>
  <si>
    <t>Двустаночники</t>
  </si>
  <si>
    <t>Кол-во рабочих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</si>
</sst>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ourier New"/>
      <family val="3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3" fillId="0" borderId="1" xfId="1" applyFont="1" applyFill="1" applyBorder="1" applyAlignment="1">
      <alignment vertical="center"/>
    </xf>
    <xf numFmtId="0" fontId="1" fillId="0" borderId="1" xfId="1" applyFill="1" applyBorder="1" applyAlignment="1">
      <alignment horizontal="center"/>
    </xf>
    <xf numFmtId="0" fontId="0" fillId="0" borderId="1" xfId="0" applyBorder="1"/>
    <xf numFmtId="0" fontId="1" fillId="0" borderId="1" xfId="1" applyFill="1" applyBorder="1" applyAlignment="1">
      <alignment horizontal="center"/>
    </xf>
    <xf numFmtId="10" fontId="0" fillId="0" borderId="1" xfId="0" applyNumberFormat="1" applyBorder="1"/>
    <xf numFmtId="0" fontId="0" fillId="2" borderId="1" xfId="0" applyFill="1" applyBorder="1"/>
    <xf numFmtId="0" fontId="2" fillId="2" borderId="1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workbookViewId="0">
      <selection activeCell="N18" sqref="N18"/>
    </sheetView>
  </sheetViews>
  <sheetFormatPr defaultRowHeight="15" x14ac:dyDescent="0.25"/>
  <cols>
    <col min="2" max="2" width="11.85546875" customWidth="1"/>
    <col min="7" max="7" width="18.140625" customWidth="1"/>
  </cols>
  <sheetData>
    <row r="1" spans="1:8" x14ac:dyDescent="0.25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G1" s="6" t="s">
        <v>5</v>
      </c>
      <c r="H1" s="3">
        <v>98</v>
      </c>
    </row>
    <row r="2" spans="1:8" x14ac:dyDescent="0.25">
      <c r="A2" s="1">
        <v>94.1</v>
      </c>
      <c r="B2" s="2">
        <v>1</v>
      </c>
      <c r="C2" s="2">
        <f>B2/$H$1</f>
        <v>1.020408163265306E-2</v>
      </c>
      <c r="D2" s="2">
        <f>A2*C2</f>
        <v>0.96020408163265292</v>
      </c>
      <c r="E2" s="2">
        <f>A2*A2*C2</f>
        <v>90.355204081632635</v>
      </c>
      <c r="G2" s="6" t="s">
        <v>6</v>
      </c>
      <c r="H2" s="3">
        <f>SUM(A2:A97)/H1</f>
        <v>116.81836734693879</v>
      </c>
    </row>
    <row r="3" spans="1:8" x14ac:dyDescent="0.25">
      <c r="A3" s="1">
        <v>97</v>
      </c>
      <c r="B3" s="2">
        <v>1</v>
      </c>
      <c r="C3" s="4">
        <f t="shared" ref="C3:C66" si="0">B3/$H$1</f>
        <v>1.020408163265306E-2</v>
      </c>
      <c r="D3" s="4">
        <f>A3*C3</f>
        <v>0.98979591836734682</v>
      </c>
      <c r="E3" s="4">
        <f>A3*A3*C3</f>
        <v>96.010204081632651</v>
      </c>
      <c r="G3" s="6" t="s">
        <v>7</v>
      </c>
      <c r="H3" s="3">
        <f>SUM(D2:D97)</f>
        <v>119.27244897959184</v>
      </c>
    </row>
    <row r="4" spans="1:8" x14ac:dyDescent="0.25">
      <c r="A4" s="1">
        <v>99.2</v>
      </c>
      <c r="B4" s="2">
        <v>1</v>
      </c>
      <c r="C4" s="4">
        <f t="shared" si="0"/>
        <v>1.020408163265306E-2</v>
      </c>
      <c r="D4" s="4">
        <f t="shared" ref="D4:D67" si="1">A4*C4</f>
        <v>1.0122448979591836</v>
      </c>
      <c r="E4" s="4">
        <f t="shared" ref="E4:E67" si="2">A4*A4*C4</f>
        <v>100.41469387755103</v>
      </c>
      <c r="G4" s="6" t="s">
        <v>8</v>
      </c>
      <c r="H4" s="3">
        <f>SUM(E2:E97)</f>
        <v>14312.372959183669</v>
      </c>
    </row>
    <row r="5" spans="1:8" x14ac:dyDescent="0.25">
      <c r="A5" s="1">
        <v>100.1</v>
      </c>
      <c r="B5" s="2">
        <v>1</v>
      </c>
      <c r="C5" s="4">
        <f t="shared" si="0"/>
        <v>1.020408163265306E-2</v>
      </c>
      <c r="D5" s="4">
        <f t="shared" si="1"/>
        <v>1.0214285714285714</v>
      </c>
      <c r="E5" s="4">
        <f t="shared" si="2"/>
        <v>102.24499999999998</v>
      </c>
      <c r="G5" s="6" t="s">
        <v>9</v>
      </c>
      <c r="H5" s="3">
        <f>H4-H3*H3</f>
        <v>86.455873594330114</v>
      </c>
    </row>
    <row r="6" spans="1:8" x14ac:dyDescent="0.25">
      <c r="A6" s="1">
        <v>102</v>
      </c>
      <c r="B6" s="2">
        <v>1</v>
      </c>
      <c r="C6" s="4">
        <f t="shared" si="0"/>
        <v>1.020408163265306E-2</v>
      </c>
      <c r="D6" s="4">
        <f t="shared" si="1"/>
        <v>1.0408163265306121</v>
      </c>
      <c r="E6" s="4">
        <f t="shared" si="2"/>
        <v>106.16326530612244</v>
      </c>
      <c r="G6" s="6" t="s">
        <v>10</v>
      </c>
      <c r="H6" s="3">
        <f>SQRT(H5)</f>
        <v>9.2981650659864137</v>
      </c>
    </row>
    <row r="7" spans="1:8" x14ac:dyDescent="0.25">
      <c r="A7" s="1">
        <v>103.4</v>
      </c>
      <c r="B7" s="2">
        <v>1</v>
      </c>
      <c r="C7" s="4">
        <f t="shared" si="0"/>
        <v>1.020408163265306E-2</v>
      </c>
      <c r="D7" s="4">
        <f t="shared" si="1"/>
        <v>1.0551020408163265</v>
      </c>
      <c r="E7" s="4">
        <f t="shared" si="2"/>
        <v>109.09755102040816</v>
      </c>
      <c r="G7" s="6" t="s">
        <v>11</v>
      </c>
      <c r="H7" s="5">
        <f>H6/H2</f>
        <v>7.9595060923697045E-2</v>
      </c>
    </row>
    <row r="8" spans="1:8" x14ac:dyDescent="0.25">
      <c r="A8" s="1">
        <v>105.5</v>
      </c>
      <c r="B8" s="2">
        <v>1</v>
      </c>
      <c r="C8" s="4">
        <f t="shared" si="0"/>
        <v>1.020408163265306E-2</v>
      </c>
      <c r="D8" s="4">
        <f t="shared" si="1"/>
        <v>1.0765306122448979</v>
      </c>
      <c r="E8" s="4">
        <f t="shared" si="2"/>
        <v>113.57397959183673</v>
      </c>
    </row>
    <row r="9" spans="1:8" x14ac:dyDescent="0.25">
      <c r="A9" s="1">
        <v>105.9</v>
      </c>
      <c r="B9" s="2">
        <v>1</v>
      </c>
      <c r="C9" s="4">
        <f t="shared" si="0"/>
        <v>1.020408163265306E-2</v>
      </c>
      <c r="D9" s="4">
        <f t="shared" si="1"/>
        <v>1.0806122448979592</v>
      </c>
      <c r="E9" s="4">
        <f t="shared" si="2"/>
        <v>114.43683673469388</v>
      </c>
    </row>
    <row r="10" spans="1:8" x14ac:dyDescent="0.25">
      <c r="A10" s="1">
        <v>106.1</v>
      </c>
      <c r="B10" s="2">
        <v>1</v>
      </c>
      <c r="C10" s="4">
        <f t="shared" si="0"/>
        <v>1.020408163265306E-2</v>
      </c>
      <c r="D10" s="4">
        <f t="shared" si="1"/>
        <v>1.0826530612244896</v>
      </c>
      <c r="E10" s="4">
        <f t="shared" si="2"/>
        <v>114.86948979591835</v>
      </c>
    </row>
    <row r="11" spans="1:8" x14ac:dyDescent="0.25">
      <c r="A11" s="1">
        <v>106.5</v>
      </c>
      <c r="B11" s="2">
        <v>1</v>
      </c>
      <c r="C11" s="4">
        <f t="shared" si="0"/>
        <v>1.020408163265306E-2</v>
      </c>
      <c r="D11" s="4">
        <f t="shared" si="1"/>
        <v>1.0867346938775508</v>
      </c>
      <c r="E11" s="4">
        <f t="shared" si="2"/>
        <v>115.73724489795917</v>
      </c>
    </row>
    <row r="12" spans="1:8" x14ac:dyDescent="0.25">
      <c r="A12" s="1">
        <v>107</v>
      </c>
      <c r="B12" s="2">
        <v>1</v>
      </c>
      <c r="C12" s="4">
        <f t="shared" si="0"/>
        <v>1.020408163265306E-2</v>
      </c>
      <c r="D12" s="4">
        <f t="shared" si="1"/>
        <v>1.0918367346938775</v>
      </c>
      <c r="E12" s="4">
        <f t="shared" si="2"/>
        <v>116.82653061224489</v>
      </c>
    </row>
    <row r="13" spans="1:8" x14ac:dyDescent="0.25">
      <c r="A13" s="1">
        <v>107.1</v>
      </c>
      <c r="B13" s="2">
        <v>1</v>
      </c>
      <c r="C13" s="4">
        <f t="shared" si="0"/>
        <v>1.020408163265306E-2</v>
      </c>
      <c r="D13" s="4">
        <f t="shared" si="1"/>
        <v>1.0928571428571427</v>
      </c>
      <c r="E13" s="4">
        <f t="shared" si="2"/>
        <v>117.04499999999997</v>
      </c>
    </row>
    <row r="14" spans="1:8" x14ac:dyDescent="0.25">
      <c r="A14" s="1">
        <v>108</v>
      </c>
      <c r="B14" s="2">
        <v>1</v>
      </c>
      <c r="C14" s="4">
        <f t="shared" si="0"/>
        <v>1.020408163265306E-2</v>
      </c>
      <c r="D14" s="4">
        <f t="shared" si="1"/>
        <v>1.1020408163265305</v>
      </c>
      <c r="E14" s="4">
        <f t="shared" si="2"/>
        <v>119.0204081632653</v>
      </c>
    </row>
    <row r="15" spans="1:8" x14ac:dyDescent="0.25">
      <c r="A15" s="1">
        <v>108.2</v>
      </c>
      <c r="B15" s="2">
        <v>1</v>
      </c>
      <c r="C15" s="4">
        <f t="shared" si="0"/>
        <v>1.020408163265306E-2</v>
      </c>
      <c r="D15" s="4">
        <f t="shared" si="1"/>
        <v>1.1040816326530611</v>
      </c>
      <c r="E15" s="4">
        <f t="shared" si="2"/>
        <v>119.46163265306122</v>
      </c>
    </row>
    <row r="16" spans="1:8" x14ac:dyDescent="0.25">
      <c r="A16" s="1">
        <v>109</v>
      </c>
      <c r="B16" s="2">
        <v>1</v>
      </c>
      <c r="C16" s="4">
        <f t="shared" si="0"/>
        <v>1.020408163265306E-2</v>
      </c>
      <c r="D16" s="4">
        <f t="shared" si="1"/>
        <v>1.1122448979591837</v>
      </c>
      <c r="E16" s="4">
        <f t="shared" si="2"/>
        <v>121.23469387755101</v>
      </c>
    </row>
    <row r="17" spans="1:5" x14ac:dyDescent="0.25">
      <c r="A17" s="1">
        <v>109.5</v>
      </c>
      <c r="B17" s="2">
        <v>1</v>
      </c>
      <c r="C17" s="4">
        <f t="shared" si="0"/>
        <v>1.020408163265306E-2</v>
      </c>
      <c r="D17" s="4">
        <f t="shared" si="1"/>
        <v>1.1173469387755102</v>
      </c>
      <c r="E17" s="4">
        <f t="shared" si="2"/>
        <v>122.34948979591836</v>
      </c>
    </row>
    <row r="18" spans="1:5" x14ac:dyDescent="0.25">
      <c r="A18" s="1">
        <v>110</v>
      </c>
      <c r="B18" s="2">
        <v>1</v>
      </c>
      <c r="C18" s="4">
        <f t="shared" si="0"/>
        <v>1.020408163265306E-2</v>
      </c>
      <c r="D18" s="4">
        <f t="shared" si="1"/>
        <v>1.1224489795918366</v>
      </c>
      <c r="E18" s="4">
        <f t="shared" si="2"/>
        <v>123.46938775510203</v>
      </c>
    </row>
    <row r="19" spans="1:5" x14ac:dyDescent="0.25">
      <c r="A19" s="1">
        <v>111</v>
      </c>
      <c r="B19" s="2">
        <v>1</v>
      </c>
      <c r="C19" s="4">
        <f t="shared" si="0"/>
        <v>1.020408163265306E-2</v>
      </c>
      <c r="D19" s="4">
        <f t="shared" si="1"/>
        <v>1.1326530612244896</v>
      </c>
      <c r="E19" s="4">
        <f t="shared" si="2"/>
        <v>125.72448979591836</v>
      </c>
    </row>
    <row r="20" spans="1:5" x14ac:dyDescent="0.25">
      <c r="A20" s="1">
        <v>111.5</v>
      </c>
      <c r="B20" s="2">
        <v>1</v>
      </c>
      <c r="C20" s="4">
        <f t="shared" si="0"/>
        <v>1.020408163265306E-2</v>
      </c>
      <c r="D20" s="4">
        <f t="shared" si="1"/>
        <v>1.1377551020408163</v>
      </c>
      <c r="E20" s="4">
        <f t="shared" si="2"/>
        <v>126.85969387755101</v>
      </c>
    </row>
    <row r="21" spans="1:5" x14ac:dyDescent="0.25">
      <c r="A21" s="1">
        <v>112</v>
      </c>
      <c r="B21" s="2">
        <v>1</v>
      </c>
      <c r="C21" s="4">
        <f t="shared" si="0"/>
        <v>1.020408163265306E-2</v>
      </c>
      <c r="D21" s="4">
        <f t="shared" si="1"/>
        <v>1.1428571428571428</v>
      </c>
      <c r="E21" s="4">
        <f t="shared" si="2"/>
        <v>127.99999999999999</v>
      </c>
    </row>
    <row r="22" spans="1:5" x14ac:dyDescent="0.25">
      <c r="A22" s="1">
        <v>112.3</v>
      </c>
      <c r="B22" s="2">
        <v>1</v>
      </c>
      <c r="C22" s="4">
        <f t="shared" si="0"/>
        <v>1.020408163265306E-2</v>
      </c>
      <c r="D22" s="4">
        <f t="shared" si="1"/>
        <v>1.1459183673469386</v>
      </c>
      <c r="E22" s="4">
        <f t="shared" si="2"/>
        <v>128.6866326530612</v>
      </c>
    </row>
    <row r="23" spans="1:5" x14ac:dyDescent="0.25">
      <c r="A23" s="1">
        <v>112.5</v>
      </c>
      <c r="B23" s="2">
        <v>1</v>
      </c>
      <c r="C23" s="4">
        <f t="shared" si="0"/>
        <v>1.020408163265306E-2</v>
      </c>
      <c r="D23" s="4">
        <f t="shared" si="1"/>
        <v>1.1479591836734693</v>
      </c>
      <c r="E23" s="4">
        <f t="shared" si="2"/>
        <v>129.1454081632653</v>
      </c>
    </row>
    <row r="24" spans="1:5" x14ac:dyDescent="0.25">
      <c r="A24" s="1">
        <v>112.9</v>
      </c>
      <c r="B24" s="2">
        <v>1</v>
      </c>
      <c r="C24" s="4">
        <f t="shared" si="0"/>
        <v>1.020408163265306E-2</v>
      </c>
      <c r="D24" s="4">
        <f t="shared" si="1"/>
        <v>1.1520408163265305</v>
      </c>
      <c r="E24" s="4">
        <f t="shared" si="2"/>
        <v>130.06540816326532</v>
      </c>
    </row>
    <row r="25" spans="1:5" x14ac:dyDescent="0.25">
      <c r="A25" s="1">
        <v>113</v>
      </c>
      <c r="B25" s="2">
        <v>1</v>
      </c>
      <c r="C25" s="4">
        <f t="shared" si="0"/>
        <v>1.020408163265306E-2</v>
      </c>
      <c r="D25" s="4">
        <f t="shared" si="1"/>
        <v>1.1530612244897958</v>
      </c>
      <c r="E25" s="4">
        <f t="shared" si="2"/>
        <v>130.29591836734693</v>
      </c>
    </row>
    <row r="26" spans="1:5" x14ac:dyDescent="0.25">
      <c r="A26" s="1">
        <v>113.2</v>
      </c>
      <c r="B26" s="2">
        <v>1</v>
      </c>
      <c r="C26" s="4">
        <f t="shared" si="0"/>
        <v>1.020408163265306E-2</v>
      </c>
      <c r="D26" s="4">
        <f t="shared" si="1"/>
        <v>1.1551020408163264</v>
      </c>
      <c r="E26" s="4">
        <f t="shared" si="2"/>
        <v>130.75755102040816</v>
      </c>
    </row>
    <row r="27" spans="1:5" x14ac:dyDescent="0.25">
      <c r="A27" s="1">
        <v>113.5</v>
      </c>
      <c r="B27" s="2">
        <v>1</v>
      </c>
      <c r="C27" s="4">
        <f t="shared" si="0"/>
        <v>1.020408163265306E-2</v>
      </c>
      <c r="D27" s="4">
        <f t="shared" si="1"/>
        <v>1.1581632653061225</v>
      </c>
      <c r="E27" s="4">
        <f t="shared" si="2"/>
        <v>131.45153061224488</v>
      </c>
    </row>
    <row r="28" spans="1:5" x14ac:dyDescent="0.25">
      <c r="A28" s="1">
        <v>114</v>
      </c>
      <c r="B28" s="2">
        <v>1</v>
      </c>
      <c r="C28" s="4">
        <f t="shared" si="0"/>
        <v>1.020408163265306E-2</v>
      </c>
      <c r="D28" s="4">
        <f t="shared" si="1"/>
        <v>1.1632653061224489</v>
      </c>
      <c r="E28" s="4">
        <f t="shared" si="2"/>
        <v>132.61224489795919</v>
      </c>
    </row>
    <row r="29" spans="1:5" x14ac:dyDescent="0.25">
      <c r="A29" s="1">
        <v>114.1</v>
      </c>
      <c r="B29" s="2">
        <v>1</v>
      </c>
      <c r="C29" s="4">
        <f t="shared" si="0"/>
        <v>1.020408163265306E-2</v>
      </c>
      <c r="D29" s="4">
        <f t="shared" si="1"/>
        <v>1.1642857142857141</v>
      </c>
      <c r="E29" s="4">
        <f t="shared" si="2"/>
        <v>132.84499999999997</v>
      </c>
    </row>
    <row r="30" spans="1:5" x14ac:dyDescent="0.25">
      <c r="A30" s="1">
        <v>114.5</v>
      </c>
      <c r="B30" s="2">
        <v>1</v>
      </c>
      <c r="C30" s="4">
        <f t="shared" si="0"/>
        <v>1.020408163265306E-2</v>
      </c>
      <c r="D30" s="4">
        <f t="shared" si="1"/>
        <v>1.1683673469387754</v>
      </c>
      <c r="E30" s="4">
        <f t="shared" si="2"/>
        <v>133.77806122448979</v>
      </c>
    </row>
    <row r="31" spans="1:5" x14ac:dyDescent="0.25">
      <c r="A31" s="1">
        <v>115</v>
      </c>
      <c r="B31" s="2">
        <v>1</v>
      </c>
      <c r="C31" s="4">
        <f t="shared" si="0"/>
        <v>1.020408163265306E-2</v>
      </c>
      <c r="D31" s="4">
        <f t="shared" si="1"/>
        <v>1.1734693877551019</v>
      </c>
      <c r="E31" s="4">
        <f t="shared" si="2"/>
        <v>134.94897959183672</v>
      </c>
    </row>
    <row r="32" spans="1:5" x14ac:dyDescent="0.25">
      <c r="A32" s="1">
        <v>115.2</v>
      </c>
      <c r="B32" s="2">
        <v>1</v>
      </c>
      <c r="C32" s="4">
        <f t="shared" si="0"/>
        <v>1.020408163265306E-2</v>
      </c>
      <c r="D32" s="4">
        <f t="shared" si="1"/>
        <v>1.1755102040816325</v>
      </c>
      <c r="E32" s="4">
        <f t="shared" si="2"/>
        <v>135.41877551020409</v>
      </c>
    </row>
    <row r="33" spans="1:5" x14ac:dyDescent="0.25">
      <c r="A33" s="1">
        <v>115.5</v>
      </c>
      <c r="B33" s="2">
        <v>1</v>
      </c>
      <c r="C33" s="4">
        <f t="shared" si="0"/>
        <v>1.020408163265306E-2</v>
      </c>
      <c r="D33" s="4">
        <f t="shared" si="1"/>
        <v>1.1785714285714284</v>
      </c>
      <c r="E33" s="4">
        <f t="shared" si="2"/>
        <v>136.125</v>
      </c>
    </row>
    <row r="34" spans="1:5" x14ac:dyDescent="0.25">
      <c r="A34" s="1">
        <v>115.7</v>
      </c>
      <c r="B34" s="2">
        <v>1</v>
      </c>
      <c r="C34" s="4">
        <f t="shared" si="0"/>
        <v>1.020408163265306E-2</v>
      </c>
      <c r="D34" s="4">
        <f t="shared" si="1"/>
        <v>1.180612244897959</v>
      </c>
      <c r="E34" s="4">
        <f t="shared" si="2"/>
        <v>136.59683673469385</v>
      </c>
    </row>
    <row r="35" spans="1:5" x14ac:dyDescent="0.25">
      <c r="A35" s="1">
        <v>116</v>
      </c>
      <c r="B35" s="2">
        <v>1</v>
      </c>
      <c r="C35" s="4">
        <f t="shared" si="0"/>
        <v>1.020408163265306E-2</v>
      </c>
      <c r="D35" s="4">
        <f t="shared" si="1"/>
        <v>1.1836734693877551</v>
      </c>
      <c r="E35" s="4">
        <f t="shared" si="2"/>
        <v>137.30612244897958</v>
      </c>
    </row>
    <row r="36" spans="1:5" x14ac:dyDescent="0.25">
      <c r="A36" s="1">
        <v>116.5</v>
      </c>
      <c r="B36" s="2">
        <v>1</v>
      </c>
      <c r="C36" s="4">
        <f t="shared" si="0"/>
        <v>1.020408163265306E-2</v>
      </c>
      <c r="D36" s="4">
        <f t="shared" si="1"/>
        <v>1.1887755102040816</v>
      </c>
      <c r="E36" s="4">
        <f t="shared" si="2"/>
        <v>138.49234693877551</v>
      </c>
    </row>
    <row r="37" spans="1:5" x14ac:dyDescent="0.25">
      <c r="A37" s="1">
        <v>116.9</v>
      </c>
      <c r="B37" s="2">
        <v>1</v>
      </c>
      <c r="C37" s="4">
        <f t="shared" si="0"/>
        <v>1.020408163265306E-2</v>
      </c>
      <c r="D37" s="4">
        <f t="shared" si="1"/>
        <v>1.1928571428571428</v>
      </c>
      <c r="E37" s="4">
        <f t="shared" si="2"/>
        <v>139.44499999999999</v>
      </c>
    </row>
    <row r="38" spans="1:5" x14ac:dyDescent="0.25">
      <c r="A38" s="1">
        <v>117</v>
      </c>
      <c r="B38" s="2">
        <v>1</v>
      </c>
      <c r="C38" s="4">
        <f t="shared" si="0"/>
        <v>1.020408163265306E-2</v>
      </c>
      <c r="D38" s="4">
        <f t="shared" si="1"/>
        <v>1.193877551020408</v>
      </c>
      <c r="E38" s="4">
        <f t="shared" si="2"/>
        <v>139.68367346938774</v>
      </c>
    </row>
    <row r="39" spans="1:5" x14ac:dyDescent="0.25">
      <c r="A39" s="1">
        <v>117.5</v>
      </c>
      <c r="B39" s="2">
        <v>2</v>
      </c>
      <c r="C39" s="4">
        <f t="shared" si="0"/>
        <v>2.0408163265306121E-2</v>
      </c>
      <c r="D39" s="4">
        <f t="shared" si="1"/>
        <v>2.3979591836734691</v>
      </c>
      <c r="E39" s="4">
        <f t="shared" si="2"/>
        <v>281.76020408163265</v>
      </c>
    </row>
    <row r="40" spans="1:5" x14ac:dyDescent="0.25">
      <c r="A40" s="1">
        <v>118</v>
      </c>
      <c r="B40" s="2">
        <v>1</v>
      </c>
      <c r="C40" s="4">
        <f t="shared" si="0"/>
        <v>1.020408163265306E-2</v>
      </c>
      <c r="D40" s="4">
        <f t="shared" si="1"/>
        <v>1.2040816326530612</v>
      </c>
      <c r="E40" s="4">
        <f t="shared" si="2"/>
        <v>142.08163265306121</v>
      </c>
    </row>
    <row r="41" spans="1:5" x14ac:dyDescent="0.25">
      <c r="A41" s="1">
        <v>118.1</v>
      </c>
      <c r="B41" s="2">
        <v>1</v>
      </c>
      <c r="C41" s="4">
        <f t="shared" si="0"/>
        <v>1.020408163265306E-2</v>
      </c>
      <c r="D41" s="4">
        <f t="shared" si="1"/>
        <v>1.2051020408163264</v>
      </c>
      <c r="E41" s="4">
        <f t="shared" si="2"/>
        <v>142.32255102040813</v>
      </c>
    </row>
    <row r="42" spans="1:5" x14ac:dyDescent="0.25">
      <c r="A42" s="1">
        <v>118.3</v>
      </c>
      <c r="B42" s="2">
        <v>1</v>
      </c>
      <c r="C42" s="4">
        <f t="shared" si="0"/>
        <v>1.020408163265306E-2</v>
      </c>
      <c r="D42" s="4">
        <f t="shared" si="1"/>
        <v>1.2071428571428571</v>
      </c>
      <c r="E42" s="4">
        <f t="shared" si="2"/>
        <v>142.80499999999998</v>
      </c>
    </row>
    <row r="43" spans="1:5" x14ac:dyDescent="0.25">
      <c r="A43" s="1">
        <v>118.5</v>
      </c>
      <c r="B43" s="2">
        <v>1</v>
      </c>
      <c r="C43" s="4">
        <f t="shared" si="0"/>
        <v>1.020408163265306E-2</v>
      </c>
      <c r="D43" s="4">
        <f t="shared" si="1"/>
        <v>1.2091836734693877</v>
      </c>
      <c r="E43" s="4">
        <f t="shared" si="2"/>
        <v>143.28826530612244</v>
      </c>
    </row>
    <row r="44" spans="1:5" x14ac:dyDescent="0.25">
      <c r="A44" s="1">
        <v>118.9</v>
      </c>
      <c r="B44" s="2">
        <v>1</v>
      </c>
      <c r="C44" s="4">
        <f t="shared" si="0"/>
        <v>1.020408163265306E-2</v>
      </c>
      <c r="D44" s="4">
        <f t="shared" si="1"/>
        <v>1.213265306122449</v>
      </c>
      <c r="E44" s="4">
        <f t="shared" si="2"/>
        <v>144.25724489795917</v>
      </c>
    </row>
    <row r="45" spans="1:5" x14ac:dyDescent="0.25">
      <c r="A45" s="1">
        <v>119</v>
      </c>
      <c r="B45" s="2">
        <v>1</v>
      </c>
      <c r="C45" s="4">
        <f t="shared" si="0"/>
        <v>1.020408163265306E-2</v>
      </c>
      <c r="D45" s="4">
        <f t="shared" si="1"/>
        <v>1.2142857142857142</v>
      </c>
      <c r="E45" s="4">
        <f t="shared" si="2"/>
        <v>144.5</v>
      </c>
    </row>
    <row r="46" spans="1:5" x14ac:dyDescent="0.25">
      <c r="A46" s="1">
        <v>119.2</v>
      </c>
      <c r="B46" s="2">
        <v>1</v>
      </c>
      <c r="C46" s="4">
        <f t="shared" si="0"/>
        <v>1.020408163265306E-2</v>
      </c>
      <c r="D46" s="4">
        <f t="shared" si="1"/>
        <v>1.2163265306122448</v>
      </c>
      <c r="E46" s="4">
        <f t="shared" si="2"/>
        <v>144.98612244897959</v>
      </c>
    </row>
    <row r="47" spans="1:5" x14ac:dyDescent="0.25">
      <c r="A47" s="1">
        <v>119.5</v>
      </c>
      <c r="B47" s="2">
        <v>1</v>
      </c>
      <c r="C47" s="4">
        <f t="shared" si="0"/>
        <v>1.020408163265306E-2</v>
      </c>
      <c r="D47" s="4">
        <f t="shared" si="1"/>
        <v>1.2193877551020407</v>
      </c>
      <c r="E47" s="4">
        <f t="shared" si="2"/>
        <v>145.71683673469386</v>
      </c>
    </row>
    <row r="48" spans="1:5" x14ac:dyDescent="0.25">
      <c r="A48" s="1">
        <v>119.6</v>
      </c>
      <c r="B48" s="2">
        <v>1</v>
      </c>
      <c r="C48" s="4">
        <f t="shared" si="0"/>
        <v>1.020408163265306E-2</v>
      </c>
      <c r="D48" s="4">
        <f t="shared" si="1"/>
        <v>1.2204081632653059</v>
      </c>
      <c r="E48" s="4">
        <f t="shared" si="2"/>
        <v>145.96081632653059</v>
      </c>
    </row>
    <row r="49" spans="1:5" x14ac:dyDescent="0.25">
      <c r="A49" s="1">
        <v>119.8</v>
      </c>
      <c r="B49" s="2">
        <v>1</v>
      </c>
      <c r="C49" s="4">
        <f t="shared" si="0"/>
        <v>1.020408163265306E-2</v>
      </c>
      <c r="D49" s="4">
        <f t="shared" si="1"/>
        <v>1.2224489795918365</v>
      </c>
      <c r="E49" s="4">
        <f t="shared" si="2"/>
        <v>146.44938775510201</v>
      </c>
    </row>
    <row r="50" spans="1:5" x14ac:dyDescent="0.25">
      <c r="A50" s="1">
        <v>120</v>
      </c>
      <c r="B50" s="2">
        <v>1</v>
      </c>
      <c r="C50" s="4">
        <f t="shared" si="0"/>
        <v>1.020408163265306E-2</v>
      </c>
      <c r="D50" s="4">
        <f t="shared" si="1"/>
        <v>1.2244897959183672</v>
      </c>
      <c r="E50" s="4">
        <f t="shared" si="2"/>
        <v>146.93877551020407</v>
      </c>
    </row>
    <row r="51" spans="1:5" x14ac:dyDescent="0.25">
      <c r="A51" s="1">
        <v>120.2</v>
      </c>
      <c r="B51" s="2">
        <v>1</v>
      </c>
      <c r="C51" s="4">
        <f t="shared" si="0"/>
        <v>1.020408163265306E-2</v>
      </c>
      <c r="D51" s="4">
        <f t="shared" si="1"/>
        <v>1.2265306122448978</v>
      </c>
      <c r="E51" s="4">
        <f t="shared" si="2"/>
        <v>147.42897959183674</v>
      </c>
    </row>
    <row r="52" spans="1:5" x14ac:dyDescent="0.25">
      <c r="A52" s="1">
        <v>120.6</v>
      </c>
      <c r="B52" s="2">
        <v>1</v>
      </c>
      <c r="C52" s="4">
        <f t="shared" si="0"/>
        <v>1.020408163265306E-2</v>
      </c>
      <c r="D52" s="4">
        <f t="shared" si="1"/>
        <v>1.2306122448979591</v>
      </c>
      <c r="E52" s="4">
        <f t="shared" si="2"/>
        <v>148.41183673469385</v>
      </c>
    </row>
    <row r="53" spans="1:5" x14ac:dyDescent="0.25">
      <c r="A53" s="1">
        <v>120.8</v>
      </c>
      <c r="B53" s="2">
        <v>1</v>
      </c>
      <c r="C53" s="4">
        <f t="shared" si="0"/>
        <v>1.020408163265306E-2</v>
      </c>
      <c r="D53" s="4">
        <f t="shared" si="1"/>
        <v>1.2326530612244897</v>
      </c>
      <c r="E53" s="4">
        <f t="shared" si="2"/>
        <v>148.90448979591835</v>
      </c>
    </row>
    <row r="54" spans="1:5" x14ac:dyDescent="0.25">
      <c r="A54" s="1">
        <v>121</v>
      </c>
      <c r="B54" s="2">
        <v>1</v>
      </c>
      <c r="C54" s="4">
        <f t="shared" si="0"/>
        <v>1.020408163265306E-2</v>
      </c>
      <c r="D54" s="4">
        <f t="shared" si="1"/>
        <v>1.2346938775510203</v>
      </c>
      <c r="E54" s="4">
        <f t="shared" si="2"/>
        <v>149.39795918367346</v>
      </c>
    </row>
    <row r="55" spans="1:5" x14ac:dyDescent="0.25">
      <c r="A55" s="1">
        <v>121.1</v>
      </c>
      <c r="B55" s="2">
        <v>1</v>
      </c>
      <c r="C55" s="4">
        <f t="shared" si="0"/>
        <v>1.020408163265306E-2</v>
      </c>
      <c r="D55" s="4">
        <f t="shared" si="1"/>
        <v>1.2357142857142855</v>
      </c>
      <c r="E55" s="4">
        <f t="shared" si="2"/>
        <v>149.64499999999998</v>
      </c>
    </row>
    <row r="56" spans="1:5" x14ac:dyDescent="0.25">
      <c r="A56" s="1">
        <v>121.5</v>
      </c>
      <c r="B56" s="2">
        <v>1</v>
      </c>
      <c r="C56" s="4">
        <f t="shared" si="0"/>
        <v>1.020408163265306E-2</v>
      </c>
      <c r="D56" s="4">
        <f t="shared" si="1"/>
        <v>1.2397959183673468</v>
      </c>
      <c r="E56" s="4">
        <f t="shared" si="2"/>
        <v>150.63520408163265</v>
      </c>
    </row>
    <row r="57" spans="1:5" x14ac:dyDescent="0.25">
      <c r="A57" s="1">
        <v>121.9</v>
      </c>
      <c r="B57" s="2">
        <v>1</v>
      </c>
      <c r="C57" s="4">
        <f t="shared" si="0"/>
        <v>1.020408163265306E-2</v>
      </c>
      <c r="D57" s="4">
        <f t="shared" si="1"/>
        <v>1.2438775510204081</v>
      </c>
      <c r="E57" s="4">
        <f t="shared" si="2"/>
        <v>151.62867346938773</v>
      </c>
    </row>
    <row r="58" spans="1:5" x14ac:dyDescent="0.25">
      <c r="A58" s="1">
        <v>122</v>
      </c>
      <c r="B58" s="2">
        <v>1</v>
      </c>
      <c r="C58" s="4">
        <f t="shared" si="0"/>
        <v>1.020408163265306E-2</v>
      </c>
      <c r="D58" s="4">
        <f t="shared" si="1"/>
        <v>1.2448979591836733</v>
      </c>
      <c r="E58" s="4">
        <f t="shared" si="2"/>
        <v>151.87755102040816</v>
      </c>
    </row>
    <row r="59" spans="1:5" x14ac:dyDescent="0.25">
      <c r="A59" s="1">
        <v>122.2</v>
      </c>
      <c r="B59" s="2">
        <v>1</v>
      </c>
      <c r="C59" s="4">
        <f t="shared" si="0"/>
        <v>1.020408163265306E-2</v>
      </c>
      <c r="D59" s="4">
        <f t="shared" si="1"/>
        <v>1.2469387755102039</v>
      </c>
      <c r="E59" s="4">
        <f t="shared" si="2"/>
        <v>152.37591836734694</v>
      </c>
    </row>
    <row r="60" spans="1:5" x14ac:dyDescent="0.25">
      <c r="A60" s="1">
        <v>122.5</v>
      </c>
      <c r="B60" s="2">
        <v>1</v>
      </c>
      <c r="C60" s="4">
        <f t="shared" si="0"/>
        <v>1.020408163265306E-2</v>
      </c>
      <c r="D60" s="4">
        <f t="shared" si="1"/>
        <v>1.25</v>
      </c>
      <c r="E60" s="4">
        <f t="shared" si="2"/>
        <v>153.125</v>
      </c>
    </row>
    <row r="61" spans="1:5" x14ac:dyDescent="0.25">
      <c r="A61" s="1">
        <v>122.6</v>
      </c>
      <c r="B61" s="2">
        <v>1</v>
      </c>
      <c r="C61" s="4">
        <f t="shared" si="0"/>
        <v>1.020408163265306E-2</v>
      </c>
      <c r="D61" s="4">
        <f t="shared" si="1"/>
        <v>1.2510204081632652</v>
      </c>
      <c r="E61" s="4">
        <f t="shared" si="2"/>
        <v>153.3751020408163</v>
      </c>
    </row>
    <row r="62" spans="1:5" x14ac:dyDescent="0.25">
      <c r="A62" s="1">
        <v>122.9</v>
      </c>
      <c r="B62" s="2">
        <v>1</v>
      </c>
      <c r="C62" s="4">
        <f t="shared" si="0"/>
        <v>1.020408163265306E-2</v>
      </c>
      <c r="D62" s="4">
        <f t="shared" si="1"/>
        <v>1.2540816326530613</v>
      </c>
      <c r="E62" s="4">
        <f t="shared" si="2"/>
        <v>154.12663265306122</v>
      </c>
    </row>
    <row r="63" spans="1:5" x14ac:dyDescent="0.25">
      <c r="A63" s="1">
        <v>123</v>
      </c>
      <c r="B63" s="2">
        <v>2</v>
      </c>
      <c r="C63" s="4">
        <f t="shared" si="0"/>
        <v>2.0408163265306121E-2</v>
      </c>
      <c r="D63" s="4">
        <f t="shared" si="1"/>
        <v>2.510204081632653</v>
      </c>
      <c r="E63" s="4">
        <f t="shared" si="2"/>
        <v>308.75510204081633</v>
      </c>
    </row>
    <row r="64" spans="1:5" x14ac:dyDescent="0.25">
      <c r="A64" s="1">
        <v>123.1</v>
      </c>
      <c r="B64" s="2">
        <v>1</v>
      </c>
      <c r="C64" s="4">
        <f t="shared" si="0"/>
        <v>1.020408163265306E-2</v>
      </c>
      <c r="D64" s="4">
        <f t="shared" si="1"/>
        <v>1.2561224489795917</v>
      </c>
      <c r="E64" s="4">
        <f t="shared" si="2"/>
        <v>154.62867346938773</v>
      </c>
    </row>
    <row r="65" spans="1:5" x14ac:dyDescent="0.25">
      <c r="A65" s="1">
        <v>123.2</v>
      </c>
      <c r="B65" s="2">
        <v>1</v>
      </c>
      <c r="C65" s="4">
        <f t="shared" si="0"/>
        <v>1.020408163265306E-2</v>
      </c>
      <c r="D65" s="4">
        <f t="shared" si="1"/>
        <v>1.2571428571428571</v>
      </c>
      <c r="E65" s="4">
        <f t="shared" si="2"/>
        <v>154.88</v>
      </c>
    </row>
    <row r="66" spans="1:5" x14ac:dyDescent="0.25">
      <c r="A66" s="1">
        <v>123.5</v>
      </c>
      <c r="B66" s="2">
        <v>1</v>
      </c>
      <c r="C66" s="4">
        <f t="shared" si="0"/>
        <v>1.020408163265306E-2</v>
      </c>
      <c r="D66" s="4">
        <f t="shared" si="1"/>
        <v>1.260204081632653</v>
      </c>
      <c r="E66" s="4">
        <f t="shared" si="2"/>
        <v>155.63520408163265</v>
      </c>
    </row>
    <row r="67" spans="1:5" x14ac:dyDescent="0.25">
      <c r="A67" s="1">
        <v>123.5</v>
      </c>
      <c r="B67" s="2">
        <v>1</v>
      </c>
      <c r="C67" s="4">
        <f t="shared" ref="C67:C97" si="3">B67/$H$1</f>
        <v>1.020408163265306E-2</v>
      </c>
      <c r="D67" s="4">
        <f t="shared" si="1"/>
        <v>1.260204081632653</v>
      </c>
      <c r="E67" s="4">
        <f t="shared" si="2"/>
        <v>155.63520408163265</v>
      </c>
    </row>
    <row r="68" spans="1:5" x14ac:dyDescent="0.25">
      <c r="A68" s="1">
        <v>123.8</v>
      </c>
      <c r="B68" s="2">
        <v>1</v>
      </c>
      <c r="C68" s="4">
        <f t="shared" si="3"/>
        <v>1.020408163265306E-2</v>
      </c>
      <c r="D68" s="4">
        <f t="shared" ref="D68:D97" si="4">A68*C68</f>
        <v>1.2632653061224488</v>
      </c>
      <c r="E68" s="4">
        <f t="shared" ref="E68:E97" si="5">A68*A68*C68</f>
        <v>156.39224489795916</v>
      </c>
    </row>
    <row r="69" spans="1:5" x14ac:dyDescent="0.25">
      <c r="A69" s="1">
        <v>123.9</v>
      </c>
      <c r="B69" s="2">
        <v>1</v>
      </c>
      <c r="C69" s="4">
        <f t="shared" si="3"/>
        <v>1.020408163265306E-2</v>
      </c>
      <c r="D69" s="4">
        <f t="shared" si="4"/>
        <v>1.2642857142857142</v>
      </c>
      <c r="E69" s="4">
        <f t="shared" si="5"/>
        <v>156.64500000000001</v>
      </c>
    </row>
    <row r="70" spans="1:5" x14ac:dyDescent="0.25">
      <c r="A70" s="1">
        <v>124</v>
      </c>
      <c r="B70" s="2">
        <v>1</v>
      </c>
      <c r="C70" s="4">
        <f t="shared" si="3"/>
        <v>1.020408163265306E-2</v>
      </c>
      <c r="D70" s="4">
        <f t="shared" si="4"/>
        <v>1.2653061224489794</v>
      </c>
      <c r="E70" s="4">
        <f t="shared" si="5"/>
        <v>156.89795918367346</v>
      </c>
    </row>
    <row r="71" spans="1:5" x14ac:dyDescent="0.25">
      <c r="A71" s="1">
        <v>124.5</v>
      </c>
      <c r="B71" s="2">
        <v>1</v>
      </c>
      <c r="C71" s="4">
        <f t="shared" si="3"/>
        <v>1.020408163265306E-2</v>
      </c>
      <c r="D71" s="4">
        <f t="shared" si="4"/>
        <v>1.2704081632653059</v>
      </c>
      <c r="E71" s="4">
        <f t="shared" si="5"/>
        <v>158.1658163265306</v>
      </c>
    </row>
    <row r="72" spans="1:5" x14ac:dyDescent="0.25">
      <c r="A72" s="1">
        <v>124.8</v>
      </c>
      <c r="B72" s="2">
        <v>1</v>
      </c>
      <c r="C72" s="4">
        <f t="shared" si="3"/>
        <v>1.020408163265306E-2</v>
      </c>
      <c r="D72" s="4">
        <f t="shared" si="4"/>
        <v>1.273469387755102</v>
      </c>
      <c r="E72" s="4">
        <f t="shared" si="5"/>
        <v>158.92897959183671</v>
      </c>
    </row>
    <row r="73" spans="1:5" x14ac:dyDescent="0.25">
      <c r="A73" s="1">
        <v>125</v>
      </c>
      <c r="B73" s="2">
        <v>1</v>
      </c>
      <c r="C73" s="4">
        <f t="shared" si="3"/>
        <v>1.020408163265306E-2</v>
      </c>
      <c r="D73" s="4">
        <f t="shared" si="4"/>
        <v>1.2755102040816326</v>
      </c>
      <c r="E73" s="4">
        <f t="shared" si="5"/>
        <v>159.43877551020407</v>
      </c>
    </row>
    <row r="74" spans="1:5" x14ac:dyDescent="0.25">
      <c r="A74" s="1">
        <v>125.5</v>
      </c>
      <c r="B74" s="2">
        <v>1</v>
      </c>
      <c r="C74" s="4">
        <f t="shared" si="3"/>
        <v>1.020408163265306E-2</v>
      </c>
      <c r="D74" s="4">
        <f t="shared" si="4"/>
        <v>1.2806122448979591</v>
      </c>
      <c r="E74" s="4">
        <f t="shared" si="5"/>
        <v>160.71683673469386</v>
      </c>
    </row>
    <row r="75" spans="1:5" x14ac:dyDescent="0.25">
      <c r="A75" s="1">
        <v>126</v>
      </c>
      <c r="B75" s="2">
        <v>1</v>
      </c>
      <c r="C75" s="4">
        <f t="shared" si="3"/>
        <v>1.020408163265306E-2</v>
      </c>
      <c r="D75" s="4">
        <f t="shared" si="4"/>
        <v>1.2857142857142856</v>
      </c>
      <c r="E75" s="4">
        <f t="shared" si="5"/>
        <v>162</v>
      </c>
    </row>
    <row r="76" spans="1:5" x14ac:dyDescent="0.25">
      <c r="A76" s="1">
        <v>126.1</v>
      </c>
      <c r="B76" s="2">
        <v>1</v>
      </c>
      <c r="C76" s="4">
        <f t="shared" si="3"/>
        <v>1.020408163265306E-2</v>
      </c>
      <c r="D76" s="4">
        <f t="shared" si="4"/>
        <v>1.2867346938775508</v>
      </c>
      <c r="E76" s="4">
        <f t="shared" si="5"/>
        <v>162.25724489795917</v>
      </c>
    </row>
    <row r="77" spans="1:5" x14ac:dyDescent="0.25">
      <c r="A77" s="1">
        <v>126.5</v>
      </c>
      <c r="B77" s="2">
        <v>1</v>
      </c>
      <c r="C77" s="4">
        <f t="shared" si="3"/>
        <v>1.020408163265306E-2</v>
      </c>
      <c r="D77" s="4">
        <f t="shared" si="4"/>
        <v>1.2908163265306121</v>
      </c>
      <c r="E77" s="4">
        <f t="shared" si="5"/>
        <v>163.28826530612244</v>
      </c>
    </row>
    <row r="78" spans="1:5" x14ac:dyDescent="0.25">
      <c r="A78" s="1">
        <v>127</v>
      </c>
      <c r="B78" s="2">
        <v>1</v>
      </c>
      <c r="C78" s="4">
        <f t="shared" si="3"/>
        <v>1.020408163265306E-2</v>
      </c>
      <c r="D78" s="4">
        <f t="shared" si="4"/>
        <v>1.2959183673469388</v>
      </c>
      <c r="E78" s="4">
        <f t="shared" si="5"/>
        <v>164.58163265306121</v>
      </c>
    </row>
    <row r="79" spans="1:5" x14ac:dyDescent="0.25">
      <c r="A79" s="1">
        <v>127.5</v>
      </c>
      <c r="B79" s="2">
        <v>1</v>
      </c>
      <c r="C79" s="4">
        <f t="shared" si="3"/>
        <v>1.020408163265306E-2</v>
      </c>
      <c r="D79" s="4">
        <f t="shared" si="4"/>
        <v>1.3010204081632653</v>
      </c>
      <c r="E79" s="4">
        <f t="shared" si="5"/>
        <v>165.88010204081633</v>
      </c>
    </row>
    <row r="80" spans="1:5" x14ac:dyDescent="0.25">
      <c r="A80" s="1">
        <v>127.8</v>
      </c>
      <c r="B80" s="2">
        <v>1</v>
      </c>
      <c r="C80" s="4">
        <f t="shared" si="3"/>
        <v>1.020408163265306E-2</v>
      </c>
      <c r="D80" s="4">
        <f t="shared" si="4"/>
        <v>1.3040816326530611</v>
      </c>
      <c r="E80" s="4">
        <f t="shared" si="5"/>
        <v>166.66163265306122</v>
      </c>
    </row>
    <row r="81" spans="1:5" x14ac:dyDescent="0.25">
      <c r="A81" s="1">
        <v>128</v>
      </c>
      <c r="B81" s="2">
        <v>1</v>
      </c>
      <c r="C81" s="4">
        <f t="shared" si="3"/>
        <v>1.020408163265306E-2</v>
      </c>
      <c r="D81" s="4">
        <f t="shared" si="4"/>
        <v>1.3061224489795917</v>
      </c>
      <c r="E81" s="4">
        <f t="shared" si="5"/>
        <v>167.18367346938774</v>
      </c>
    </row>
    <row r="82" spans="1:5" x14ac:dyDescent="0.25">
      <c r="A82" s="1">
        <v>128.5</v>
      </c>
      <c r="B82" s="2">
        <v>1</v>
      </c>
      <c r="C82" s="4">
        <f t="shared" si="3"/>
        <v>1.020408163265306E-2</v>
      </c>
      <c r="D82" s="4">
        <f t="shared" si="4"/>
        <v>1.3112244897959182</v>
      </c>
      <c r="E82" s="4">
        <f t="shared" si="5"/>
        <v>168.49234693877548</v>
      </c>
    </row>
    <row r="83" spans="1:5" x14ac:dyDescent="0.25">
      <c r="A83" s="1">
        <v>129</v>
      </c>
      <c r="B83" s="2">
        <v>1</v>
      </c>
      <c r="C83" s="4">
        <f t="shared" si="3"/>
        <v>1.020408163265306E-2</v>
      </c>
      <c r="D83" s="4">
        <f t="shared" si="4"/>
        <v>1.3163265306122447</v>
      </c>
      <c r="E83" s="4">
        <f t="shared" si="5"/>
        <v>169.80612244897958</v>
      </c>
    </row>
    <row r="84" spans="1:5" x14ac:dyDescent="0.25">
      <c r="A84" s="1">
        <v>129.5</v>
      </c>
      <c r="B84" s="2">
        <v>1</v>
      </c>
      <c r="C84" s="4">
        <f t="shared" si="3"/>
        <v>1.020408163265306E-2</v>
      </c>
      <c r="D84" s="4">
        <f t="shared" si="4"/>
        <v>1.3214285714285714</v>
      </c>
      <c r="E84" s="4">
        <f t="shared" si="5"/>
        <v>171.125</v>
      </c>
    </row>
    <row r="85" spans="1:5" x14ac:dyDescent="0.25">
      <c r="A85" s="1">
        <v>129.9</v>
      </c>
      <c r="B85" s="2">
        <v>1</v>
      </c>
      <c r="C85" s="4">
        <f t="shared" si="3"/>
        <v>1.020408163265306E-2</v>
      </c>
      <c r="D85" s="4">
        <f t="shared" si="4"/>
        <v>1.3255102040816327</v>
      </c>
      <c r="E85" s="4">
        <f t="shared" si="5"/>
        <v>172.1837755102041</v>
      </c>
    </row>
    <row r="86" spans="1:5" x14ac:dyDescent="0.25">
      <c r="A86" s="1">
        <v>130</v>
      </c>
      <c r="B86" s="2">
        <v>1</v>
      </c>
      <c r="C86" s="4">
        <f t="shared" si="3"/>
        <v>1.020408163265306E-2</v>
      </c>
      <c r="D86" s="4">
        <f t="shared" si="4"/>
        <v>1.3265306122448979</v>
      </c>
      <c r="E86" s="4">
        <f t="shared" si="5"/>
        <v>172.44897959183672</v>
      </c>
    </row>
    <row r="87" spans="1:5" x14ac:dyDescent="0.25">
      <c r="A87" s="1">
        <v>131</v>
      </c>
      <c r="B87" s="2">
        <v>1</v>
      </c>
      <c r="C87" s="4">
        <f t="shared" si="3"/>
        <v>1.020408163265306E-2</v>
      </c>
      <c r="D87" s="4">
        <f t="shared" si="4"/>
        <v>1.3367346938775508</v>
      </c>
      <c r="E87" s="4">
        <f t="shared" si="5"/>
        <v>175.11224489795916</v>
      </c>
    </row>
    <row r="88" spans="1:5" x14ac:dyDescent="0.25">
      <c r="A88" s="1">
        <v>131.4</v>
      </c>
      <c r="B88" s="2">
        <v>1</v>
      </c>
      <c r="C88" s="4">
        <f t="shared" si="3"/>
        <v>1.020408163265306E-2</v>
      </c>
      <c r="D88" s="4">
        <f t="shared" si="4"/>
        <v>1.3408163265306121</v>
      </c>
      <c r="E88" s="4">
        <f t="shared" si="5"/>
        <v>176.18326530612245</v>
      </c>
    </row>
    <row r="89" spans="1:5" x14ac:dyDescent="0.25">
      <c r="A89" s="1">
        <v>132</v>
      </c>
      <c r="B89" s="2">
        <v>1</v>
      </c>
      <c r="C89" s="4">
        <f t="shared" si="3"/>
        <v>1.020408163265306E-2</v>
      </c>
      <c r="D89" s="4">
        <f t="shared" si="4"/>
        <v>1.346938775510204</v>
      </c>
      <c r="E89" s="4">
        <f t="shared" si="5"/>
        <v>177.79591836734693</v>
      </c>
    </row>
    <row r="90" spans="1:5" x14ac:dyDescent="0.25">
      <c r="A90" s="1">
        <v>133</v>
      </c>
      <c r="B90" s="2">
        <v>1</v>
      </c>
      <c r="C90" s="4">
        <f t="shared" si="3"/>
        <v>1.020408163265306E-2</v>
      </c>
      <c r="D90" s="4">
        <f t="shared" si="4"/>
        <v>1.357142857142857</v>
      </c>
      <c r="E90" s="4">
        <f t="shared" si="5"/>
        <v>180.49999999999997</v>
      </c>
    </row>
    <row r="91" spans="1:5" x14ac:dyDescent="0.25">
      <c r="A91" s="1">
        <v>133.6</v>
      </c>
      <c r="B91" s="2">
        <v>1</v>
      </c>
      <c r="C91" s="4">
        <f t="shared" si="3"/>
        <v>1.020408163265306E-2</v>
      </c>
      <c r="D91" s="4">
        <f t="shared" si="4"/>
        <v>1.3632653061224489</v>
      </c>
      <c r="E91" s="4">
        <f t="shared" si="5"/>
        <v>182.13224489795917</v>
      </c>
    </row>
    <row r="92" spans="1:5" x14ac:dyDescent="0.25">
      <c r="A92" s="1">
        <v>134</v>
      </c>
      <c r="B92" s="2">
        <v>1</v>
      </c>
      <c r="C92" s="4">
        <f t="shared" si="3"/>
        <v>1.020408163265306E-2</v>
      </c>
      <c r="D92" s="4">
        <f t="shared" si="4"/>
        <v>1.3673469387755102</v>
      </c>
      <c r="E92" s="4">
        <f t="shared" si="5"/>
        <v>183.22448979591834</v>
      </c>
    </row>
    <row r="93" spans="1:5" x14ac:dyDescent="0.25">
      <c r="A93" s="1">
        <v>134.19999999999999</v>
      </c>
      <c r="B93" s="2">
        <v>1</v>
      </c>
      <c r="C93" s="4">
        <f t="shared" si="3"/>
        <v>1.020408163265306E-2</v>
      </c>
      <c r="D93" s="4">
        <f t="shared" si="4"/>
        <v>1.3693877551020406</v>
      </c>
      <c r="E93" s="4">
        <f t="shared" si="5"/>
        <v>183.77183673469381</v>
      </c>
    </row>
    <row r="94" spans="1:5" x14ac:dyDescent="0.25">
      <c r="A94" s="1">
        <v>135</v>
      </c>
      <c r="B94" s="2">
        <v>1</v>
      </c>
      <c r="C94" s="4">
        <f t="shared" si="3"/>
        <v>1.020408163265306E-2</v>
      </c>
      <c r="D94" s="4">
        <f t="shared" si="4"/>
        <v>1.3775510204081631</v>
      </c>
      <c r="E94" s="4">
        <f t="shared" si="5"/>
        <v>185.96938775510202</v>
      </c>
    </row>
    <row r="95" spans="1:5" x14ac:dyDescent="0.25">
      <c r="A95" s="1">
        <v>135.80000000000001</v>
      </c>
      <c r="B95" s="2">
        <v>1</v>
      </c>
      <c r="C95" s="4">
        <f t="shared" si="3"/>
        <v>1.020408163265306E-2</v>
      </c>
      <c r="D95" s="4">
        <f t="shared" si="4"/>
        <v>1.3857142857142857</v>
      </c>
      <c r="E95" s="4">
        <f t="shared" si="5"/>
        <v>188.18</v>
      </c>
    </row>
    <row r="96" spans="1:5" x14ac:dyDescent="0.25">
      <c r="A96" s="1">
        <v>138</v>
      </c>
      <c r="B96" s="2">
        <v>1</v>
      </c>
      <c r="C96" s="4">
        <f t="shared" si="3"/>
        <v>1.020408163265306E-2</v>
      </c>
      <c r="D96" s="4">
        <f t="shared" si="4"/>
        <v>1.4081632653061222</v>
      </c>
      <c r="E96" s="4">
        <f t="shared" si="5"/>
        <v>194.32653061224488</v>
      </c>
    </row>
    <row r="97" spans="1:5" x14ac:dyDescent="0.25">
      <c r="A97" s="1">
        <v>140</v>
      </c>
      <c r="B97" s="2">
        <v>1</v>
      </c>
      <c r="C97" s="4">
        <f t="shared" si="3"/>
        <v>1.020408163265306E-2</v>
      </c>
      <c r="D97" s="4">
        <f t="shared" si="4"/>
        <v>1.4285714285714284</v>
      </c>
      <c r="E97" s="4">
        <f t="shared" si="5"/>
        <v>199.99999999999997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C9" sqref="C9"/>
    </sheetView>
  </sheetViews>
  <sheetFormatPr defaultRowHeight="15" x14ac:dyDescent="0.25"/>
  <cols>
    <col min="1" max="1" width="16.28515625" customWidth="1"/>
    <col min="2" max="2" width="11.5703125" customWidth="1"/>
    <col min="3" max="3" width="13" customWidth="1"/>
  </cols>
  <sheetData>
    <row r="1" spans="1:5" ht="30" x14ac:dyDescent="0.25">
      <c r="A1" s="12" t="s">
        <v>12</v>
      </c>
      <c r="B1" s="12" t="s">
        <v>18</v>
      </c>
      <c r="C1" s="12" t="s">
        <v>19</v>
      </c>
      <c r="E1" s="12" t="s">
        <v>20</v>
      </c>
    </row>
    <row r="2" spans="1:5" x14ac:dyDescent="0.25">
      <c r="A2" s="12" t="s">
        <v>13</v>
      </c>
      <c r="B2" s="9">
        <v>40</v>
      </c>
      <c r="C2" s="9">
        <v>60</v>
      </c>
      <c r="E2" s="3">
        <v>100</v>
      </c>
    </row>
    <row r="3" spans="1:5" ht="60" x14ac:dyDescent="0.25">
      <c r="A3" s="12" t="s">
        <v>14</v>
      </c>
      <c r="B3" s="9">
        <v>2400</v>
      </c>
      <c r="C3" s="9">
        <v>3200</v>
      </c>
    </row>
    <row r="4" spans="1:5" ht="30" x14ac:dyDescent="0.25">
      <c r="A4" s="12" t="s">
        <v>15</v>
      </c>
      <c r="B4" s="9">
        <v>180000</v>
      </c>
      <c r="C4" s="9">
        <v>200000</v>
      </c>
    </row>
    <row r="5" spans="1:5" x14ac:dyDescent="0.25">
      <c r="A5" s="13" t="s">
        <v>2</v>
      </c>
      <c r="B5" s="10">
        <f>B2/E2</f>
        <v>0.4</v>
      </c>
      <c r="C5" s="9">
        <f>C2/E2</f>
        <v>0.6</v>
      </c>
    </row>
    <row r="6" spans="1:5" x14ac:dyDescent="0.25">
      <c r="A6" s="12" t="s">
        <v>16</v>
      </c>
      <c r="B6" s="9">
        <f>B2*B5</f>
        <v>16</v>
      </c>
      <c r="C6" s="9">
        <f>C2*C5</f>
        <v>36</v>
      </c>
    </row>
    <row r="7" spans="1:5" x14ac:dyDescent="0.25">
      <c r="A7" s="12" t="s">
        <v>17</v>
      </c>
      <c r="B7" s="9">
        <f>B2*B2*B5</f>
        <v>640</v>
      </c>
      <c r="C7" s="9">
        <f>C2*C2*C5</f>
        <v>2160</v>
      </c>
    </row>
    <row r="8" spans="1:5" ht="30" x14ac:dyDescent="0.25">
      <c r="A8" s="13" t="s">
        <v>6</v>
      </c>
      <c r="B8" s="10">
        <f>($B$2+$C$2)/$E$2</f>
        <v>1</v>
      </c>
      <c r="C8" s="9">
        <f>($B$2+$C$2)/$E$2</f>
        <v>1</v>
      </c>
    </row>
    <row r="9" spans="1:5" x14ac:dyDescent="0.25">
      <c r="A9" s="12" t="s">
        <v>7</v>
      </c>
      <c r="B9" s="9">
        <f>SUM(B6:C6)</f>
        <v>52</v>
      </c>
      <c r="C9" s="9">
        <f>SUM(C6:D6)</f>
        <v>36</v>
      </c>
    </row>
    <row r="10" spans="1:5" x14ac:dyDescent="0.25">
      <c r="A10" s="12" t="s">
        <v>8</v>
      </c>
      <c r="B10" s="9">
        <f>SUM(B7:C7)</f>
        <v>2800</v>
      </c>
      <c r="C10" s="9">
        <f>SUM(C7:D7)</f>
        <v>2160</v>
      </c>
    </row>
    <row r="11" spans="1:5" x14ac:dyDescent="0.25">
      <c r="A11" s="14" t="s">
        <v>9</v>
      </c>
      <c r="B11" s="9">
        <f>B10-B9*B9</f>
        <v>96</v>
      </c>
      <c r="C11" s="9">
        <f>C10-C9*C9</f>
        <v>864</v>
      </c>
    </row>
    <row r="12" spans="1:5" x14ac:dyDescent="0.25">
      <c r="A12" s="14" t="s">
        <v>10</v>
      </c>
      <c r="B12" s="9">
        <f>SQRT(B11)</f>
        <v>9.7979589711327115</v>
      </c>
      <c r="C12" s="9">
        <f>SQRT(C11)</f>
        <v>29.393876913398138</v>
      </c>
    </row>
    <row r="13" spans="1:5" x14ac:dyDescent="0.25">
      <c r="A13" s="14" t="s">
        <v>11</v>
      </c>
      <c r="B13" s="11">
        <f>B12/B8/100</f>
        <v>9.7979589711327114E-2</v>
      </c>
      <c r="C13" s="11">
        <f>C12/C8/100</f>
        <v>0.29393876913398137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Задание1</vt:lpstr>
      <vt:lpstr>Задание2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2018-11-12T00:39:13Z</dcterms:modified>
</cp:coreProperties>
</file>