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ISTEMA ESTADÍSTICO E INDICADORES ECONÓMICOS\"/>
    </mc:Choice>
  </mc:AlternateContent>
  <bookViews>
    <workbookView xWindow="0" yWindow="0" windowWidth="23040" windowHeight="9192"/>
  </bookViews>
  <sheets>
    <sheet name="ultimo1" sheetId="1" r:id="rId1"/>
  </sheets>
  <calcPr calcId="162913"/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E15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J10" i="1"/>
  <c r="F10" i="1"/>
  <c r="G10" i="1"/>
  <c r="H10" i="1"/>
  <c r="I10" i="1"/>
  <c r="E10" i="1"/>
</calcChain>
</file>

<file path=xl/sharedStrings.xml><?xml version="1.0" encoding="utf-8"?>
<sst xmlns="http://schemas.openxmlformats.org/spreadsheetml/2006/main" count="59" uniqueCount="35">
  <si>
    <t>Category:</t>
  </si>
  <si>
    <t>All</t>
  </si>
  <si>
    <t xml:space="preserve">categories	</t>
  </si>
  <si>
    <t xml:space="preserve">	</t>
  </si>
  <si>
    <t>Month	renfe:</t>
  </si>
  <si>
    <t>(Spain)</t>
  </si>
  <si>
    <t>2016-02</t>
  </si>
  <si>
    <t>2016-05</t>
  </si>
  <si>
    <t>2016-08</t>
  </si>
  <si>
    <t>2016-11</t>
  </si>
  <si>
    <t>2017-02</t>
  </si>
  <si>
    <t>2017-05</t>
  </si>
  <si>
    <t>2017-08</t>
  </si>
  <si>
    <t>2017-11</t>
  </si>
  <si>
    <t>2018-02</t>
  </si>
  <si>
    <t>2018-05</t>
  </si>
  <si>
    <t>2018-08</t>
  </si>
  <si>
    <t>2018-11</t>
  </si>
  <si>
    <t>2019-02</t>
  </si>
  <si>
    <t>2019-05</t>
  </si>
  <si>
    <t>2019-08</t>
  </si>
  <si>
    <t>2019-11</t>
  </si>
  <si>
    <t>2020-02</t>
  </si>
  <si>
    <t>2020-05</t>
  </si>
  <si>
    <t>2020-08</t>
  </si>
  <si>
    <t>2020-11</t>
  </si>
  <si>
    <t>2021-02</t>
  </si>
  <si>
    <t>2021-05</t>
  </si>
  <si>
    <t>2021-08</t>
  </si>
  <si>
    <t>Fecha</t>
  </si>
  <si>
    <t>Busquedas</t>
  </si>
  <si>
    <t>Viajadores</t>
  </si>
  <si>
    <t>Busquedas + 50</t>
  </si>
  <si>
    <t>GIS</t>
  </si>
  <si>
    <t>Viajeros transportados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</si>
</sst>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ultimo1!$D$13</c:f>
              <c:strCache>
                <c:ptCount val="1"/>
                <c:pt idx="0">
                  <c:v>Busquedas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ultimo1!$E$13:$AA$13</c:f>
              <c:numCache>
                <c:formatCode>General</c:formatCode>
                <c:ptCount val="23"/>
                <c:pt idx="0">
                  <c:v>81</c:v>
                </c:pt>
                <c:pt idx="1">
                  <c:v>78</c:v>
                </c:pt>
                <c:pt idx="2">
                  <c:v>86</c:v>
                </c:pt>
                <c:pt idx="3">
                  <c:v>76</c:v>
                </c:pt>
                <c:pt idx="4">
                  <c:v>72</c:v>
                </c:pt>
                <c:pt idx="5">
                  <c:v>82</c:v>
                </c:pt>
                <c:pt idx="6">
                  <c:v>84</c:v>
                </c:pt>
                <c:pt idx="7">
                  <c:v>75</c:v>
                </c:pt>
                <c:pt idx="8">
                  <c:v>75</c:v>
                </c:pt>
                <c:pt idx="9">
                  <c:v>66</c:v>
                </c:pt>
                <c:pt idx="10">
                  <c:v>77</c:v>
                </c:pt>
                <c:pt idx="11">
                  <c:v>71</c:v>
                </c:pt>
                <c:pt idx="12">
                  <c:v>71</c:v>
                </c:pt>
                <c:pt idx="13">
                  <c:v>68</c:v>
                </c:pt>
                <c:pt idx="14">
                  <c:v>80</c:v>
                </c:pt>
                <c:pt idx="15">
                  <c:v>71</c:v>
                </c:pt>
                <c:pt idx="16">
                  <c:v>72</c:v>
                </c:pt>
                <c:pt idx="17">
                  <c:v>17</c:v>
                </c:pt>
                <c:pt idx="18">
                  <c:v>48</c:v>
                </c:pt>
                <c:pt idx="19">
                  <c:v>26</c:v>
                </c:pt>
                <c:pt idx="20">
                  <c:v>29</c:v>
                </c:pt>
                <c:pt idx="21">
                  <c:v>45</c:v>
                </c:pt>
                <c:pt idx="2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E-4E30-BC57-A37483804465}"/>
            </c:ext>
          </c:extLst>
        </c:ser>
        <c:ser>
          <c:idx val="1"/>
          <c:order val="1"/>
          <c:tx>
            <c:strRef>
              <c:f>ultimo1!$D$14</c:f>
              <c:strCache>
                <c:ptCount val="1"/>
                <c:pt idx="0">
                  <c:v>Viajadores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ultimo1!$E$14:$AA$14</c:f>
              <c:numCache>
                <c:formatCode>General</c:formatCode>
                <c:ptCount val="23"/>
                <c:pt idx="0">
                  <c:v>140.008498</c:v>
                </c:pt>
                <c:pt idx="1">
                  <c:v>149.34129999999999</c:v>
                </c:pt>
                <c:pt idx="2">
                  <c:v>130.35292000000001</c:v>
                </c:pt>
                <c:pt idx="3">
                  <c:v>150.03924000000001</c:v>
                </c:pt>
                <c:pt idx="4">
                  <c:v>148.62296699999999</c:v>
                </c:pt>
                <c:pt idx="5">
                  <c:v>151.48675</c:v>
                </c:pt>
                <c:pt idx="6">
                  <c:v>134.74754799999999</c:v>
                </c:pt>
                <c:pt idx="7">
                  <c:v>158.49716599999999</c:v>
                </c:pt>
                <c:pt idx="8">
                  <c:v>150.246047</c:v>
                </c:pt>
                <c:pt idx="9">
                  <c:v>163.22890200000001</c:v>
                </c:pt>
                <c:pt idx="10">
                  <c:v>140.31109699999999</c:v>
                </c:pt>
                <c:pt idx="11">
                  <c:v>165.26937899999999</c:v>
                </c:pt>
                <c:pt idx="12">
                  <c:v>161.457841</c:v>
                </c:pt>
                <c:pt idx="13">
                  <c:v>160.348073</c:v>
                </c:pt>
                <c:pt idx="14">
                  <c:v>139.321325</c:v>
                </c:pt>
                <c:pt idx="15">
                  <c:v>165.98037600000001</c:v>
                </c:pt>
                <c:pt idx="16">
                  <c:v>131.49450999999999</c:v>
                </c:pt>
                <c:pt idx="17">
                  <c:v>35.047499999999999</c:v>
                </c:pt>
                <c:pt idx="18">
                  <c:v>77.545396999999994</c:v>
                </c:pt>
                <c:pt idx="19">
                  <c:v>85.389906999999994</c:v>
                </c:pt>
                <c:pt idx="20">
                  <c:v>81.866730000000004</c:v>
                </c:pt>
                <c:pt idx="21">
                  <c:v>100.54696300000001</c:v>
                </c:pt>
                <c:pt idx="22">
                  <c:v>99.936976999999999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E-4E30-BC57-A37483804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980031"/>
        <c:axId val="1909978367"/>
      </c:lineChart>
      <c:catAx>
        <c:axId val="190998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09978367"/>
        <c:crosses val="autoZero"/>
        <c:auto val="1"/>
        <c:lblAlgn val="ctr"/>
        <c:lblOffset val="100"/>
        <c:noMultiLvlLbl val="0"/>
      </c:catAx>
      <c:valAx>
        <c:axId val="19099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099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ultimo1!$E$14:$AA$14</c:f>
              <c:numCache>
                <c:formatCode>General</c:formatCode>
                <c:ptCount val="23"/>
                <c:pt idx="0">
                  <c:v>140.008498</c:v>
                </c:pt>
                <c:pt idx="1">
                  <c:v>149.34129999999999</c:v>
                </c:pt>
                <c:pt idx="2">
                  <c:v>130.35292000000001</c:v>
                </c:pt>
                <c:pt idx="3">
                  <c:v>150.03924000000001</c:v>
                </c:pt>
                <c:pt idx="4">
                  <c:v>148.62296699999999</c:v>
                </c:pt>
                <c:pt idx="5">
                  <c:v>151.48675</c:v>
                </c:pt>
                <c:pt idx="6">
                  <c:v>134.74754799999999</c:v>
                </c:pt>
                <c:pt idx="7">
                  <c:v>158.49716599999999</c:v>
                </c:pt>
                <c:pt idx="8">
                  <c:v>150.246047</c:v>
                </c:pt>
                <c:pt idx="9">
                  <c:v>163.22890200000001</c:v>
                </c:pt>
                <c:pt idx="10">
                  <c:v>140.31109699999999</c:v>
                </c:pt>
                <c:pt idx="11">
                  <c:v>165.26937899999999</c:v>
                </c:pt>
                <c:pt idx="12">
                  <c:v>161.457841</c:v>
                </c:pt>
                <c:pt idx="13">
                  <c:v>160.348073</c:v>
                </c:pt>
                <c:pt idx="14">
                  <c:v>139.321325</c:v>
                </c:pt>
                <c:pt idx="15">
                  <c:v>165.98037600000001</c:v>
                </c:pt>
                <c:pt idx="16">
                  <c:v>131.49450999999999</c:v>
                </c:pt>
                <c:pt idx="17">
                  <c:v>35.047499999999999</c:v>
                </c:pt>
                <c:pt idx="18">
                  <c:v>77.545396999999994</c:v>
                </c:pt>
                <c:pt idx="19">
                  <c:v>85.389906999999994</c:v>
                </c:pt>
                <c:pt idx="20">
                  <c:v>81.866730000000004</c:v>
                </c:pt>
                <c:pt idx="21">
                  <c:v>100.54696300000001</c:v>
                </c:pt>
                <c:pt idx="22">
                  <c:v>99.936976999999999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8-4447-B0E9-DDC86483853C}"/>
            </c:ext>
          </c:extLst>
        </c:ser>
        <c:ser>
          <c:idx val="1"/>
          <c:order val="1"/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ultimo1!$E$15:$AA$15</c:f>
              <c:numCache>
                <c:formatCode>General</c:formatCode>
                <c:ptCount val="23"/>
                <c:pt idx="0">
                  <c:v>131</c:v>
                </c:pt>
                <c:pt idx="1">
                  <c:v>128</c:v>
                </c:pt>
                <c:pt idx="2">
                  <c:v>136</c:v>
                </c:pt>
                <c:pt idx="3">
                  <c:v>126</c:v>
                </c:pt>
                <c:pt idx="4">
                  <c:v>122</c:v>
                </c:pt>
                <c:pt idx="5">
                  <c:v>132</c:v>
                </c:pt>
                <c:pt idx="6">
                  <c:v>134</c:v>
                </c:pt>
                <c:pt idx="7">
                  <c:v>125</c:v>
                </c:pt>
                <c:pt idx="8">
                  <c:v>125</c:v>
                </c:pt>
                <c:pt idx="9">
                  <c:v>116</c:v>
                </c:pt>
                <c:pt idx="10">
                  <c:v>127</c:v>
                </c:pt>
                <c:pt idx="11">
                  <c:v>121</c:v>
                </c:pt>
                <c:pt idx="12">
                  <c:v>121</c:v>
                </c:pt>
                <c:pt idx="13">
                  <c:v>118</c:v>
                </c:pt>
                <c:pt idx="14">
                  <c:v>130</c:v>
                </c:pt>
                <c:pt idx="15">
                  <c:v>121</c:v>
                </c:pt>
                <c:pt idx="16">
                  <c:v>122</c:v>
                </c:pt>
                <c:pt idx="17">
                  <c:v>67</c:v>
                </c:pt>
                <c:pt idx="18">
                  <c:v>98</c:v>
                </c:pt>
                <c:pt idx="19">
                  <c:v>76</c:v>
                </c:pt>
                <c:pt idx="20">
                  <c:v>79</c:v>
                </c:pt>
                <c:pt idx="21">
                  <c:v>95</c:v>
                </c:pt>
                <c:pt idx="2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8-4447-B0E9-DDC86483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008751"/>
        <c:axId val="1994007087"/>
      </c:lineChart>
      <c:catAx>
        <c:axId val="199400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94007087"/>
        <c:crosses val="autoZero"/>
        <c:auto val="1"/>
        <c:lblAlgn val="ctr"/>
        <c:lblOffset val="100"/>
        <c:noMultiLvlLbl val="0"/>
      </c:catAx>
      <c:valAx>
        <c:axId val="19940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9400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ultimo1!$A$31</c:f>
              <c:strCache>
                <c:ptCount val="1"/>
                <c:pt idx="0">
                  <c:v>Viajeros transportados</c:v>
                </c:pt>
              </c:strCache>
            </c:strRef>
          </c:tx>
          <c:spPr>
            <a:ln w="317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ultimo1!$B$31:$X$31</c:f>
              <c:numCache>
                <c:formatCode>General</c:formatCode>
                <c:ptCount val="23"/>
                <c:pt idx="0" formatCode="0">
                  <c:v>140008498</c:v>
                </c:pt>
                <c:pt idx="1">
                  <c:v>149341300</c:v>
                </c:pt>
                <c:pt idx="2">
                  <c:v>130352920</c:v>
                </c:pt>
                <c:pt idx="3">
                  <c:v>150039240</c:v>
                </c:pt>
                <c:pt idx="4">
                  <c:v>148622967</c:v>
                </c:pt>
                <c:pt idx="5">
                  <c:v>151486750</c:v>
                </c:pt>
                <c:pt idx="6">
                  <c:v>134747548</c:v>
                </c:pt>
                <c:pt idx="7">
                  <c:v>158497166</c:v>
                </c:pt>
                <c:pt idx="8">
                  <c:v>150246047</c:v>
                </c:pt>
                <c:pt idx="9">
                  <c:v>163228902</c:v>
                </c:pt>
                <c:pt idx="10">
                  <c:v>140311097</c:v>
                </c:pt>
                <c:pt idx="11">
                  <c:v>165269379</c:v>
                </c:pt>
                <c:pt idx="12">
                  <c:v>161457841</c:v>
                </c:pt>
                <c:pt idx="13">
                  <c:v>160348073</c:v>
                </c:pt>
                <c:pt idx="14">
                  <c:v>139321325</c:v>
                </c:pt>
                <c:pt idx="15">
                  <c:v>165980376</c:v>
                </c:pt>
                <c:pt idx="16">
                  <c:v>131494510</c:v>
                </c:pt>
                <c:pt idx="17">
                  <c:v>35047500</c:v>
                </c:pt>
                <c:pt idx="18">
                  <c:v>77545397</c:v>
                </c:pt>
                <c:pt idx="19">
                  <c:v>85389907</c:v>
                </c:pt>
                <c:pt idx="20">
                  <c:v>81866730</c:v>
                </c:pt>
                <c:pt idx="21">
                  <c:v>100546963</c:v>
                </c:pt>
                <c:pt idx="22">
                  <c:v>99936977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1-492E-A71D-F219D60D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2527"/>
        <c:axId val="178680447"/>
      </c:lineChart>
      <c:lineChart>
        <c:grouping val="standard"/>
        <c:varyColors val="0"/>
        <c:ser>
          <c:idx val="0"/>
          <c:order val="0"/>
          <c:tx>
            <c:strRef>
              <c:f>ultimo1!#REF!</c:f>
              <c:strCache>
                <c:ptCount val="1"/>
                <c:pt idx="0">
                  <c:v>#REF!</c:v>
                </c:pt>
              </c:strCache>
            </c:strRef>
          </c:tx>
          <c:spPr>
            <a:ln w="317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ultimo1!#REF!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1-492E-A71D-F219D60D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91711"/>
        <c:axId val="174685471"/>
      </c:lineChart>
      <c:catAx>
        <c:axId val="17868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8680447"/>
        <c:crosses val="autoZero"/>
        <c:auto val="1"/>
        <c:lblAlgn val="ctr"/>
        <c:lblOffset val="100"/>
        <c:noMultiLvlLbl val="0"/>
      </c:catAx>
      <c:valAx>
        <c:axId val="1786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8682527"/>
        <c:crosses val="autoZero"/>
        <c:crossBetween val="between"/>
      </c:valAx>
      <c:valAx>
        <c:axId val="17468547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4691711"/>
        <c:crosses val="max"/>
        <c:crossBetween val="between"/>
      </c:valAx>
      <c:catAx>
        <c:axId val="1746917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74685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ultimo1!$A$31</c:f>
              <c:strCache>
                <c:ptCount val="1"/>
                <c:pt idx="0">
                  <c:v>Viajeros transportados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ultimo1!#REF!</c:f>
            </c:numRef>
          </c:xVal>
          <c:yVal>
            <c:numRef>
              <c:f>ultimo1!$B$31:$X$31</c:f>
              <c:numCache>
                <c:formatCode>General</c:formatCode>
                <c:ptCount val="23"/>
                <c:pt idx="0" formatCode="0">
                  <c:v>140008498</c:v>
                </c:pt>
                <c:pt idx="1">
                  <c:v>149341300</c:v>
                </c:pt>
                <c:pt idx="2">
                  <c:v>130352920</c:v>
                </c:pt>
                <c:pt idx="3">
                  <c:v>150039240</c:v>
                </c:pt>
                <c:pt idx="4">
                  <c:v>148622967</c:v>
                </c:pt>
                <c:pt idx="5">
                  <c:v>151486750</c:v>
                </c:pt>
                <c:pt idx="6">
                  <c:v>134747548</c:v>
                </c:pt>
                <c:pt idx="7">
                  <c:v>158497166</c:v>
                </c:pt>
                <c:pt idx="8">
                  <c:v>150246047</c:v>
                </c:pt>
                <c:pt idx="9">
                  <c:v>163228902</c:v>
                </c:pt>
                <c:pt idx="10">
                  <c:v>140311097</c:v>
                </c:pt>
                <c:pt idx="11">
                  <c:v>165269379</c:v>
                </c:pt>
                <c:pt idx="12">
                  <c:v>161457841</c:v>
                </c:pt>
                <c:pt idx="13">
                  <c:v>160348073</c:v>
                </c:pt>
                <c:pt idx="14">
                  <c:v>139321325</c:v>
                </c:pt>
                <c:pt idx="15">
                  <c:v>165980376</c:v>
                </c:pt>
                <c:pt idx="16">
                  <c:v>131494510</c:v>
                </c:pt>
                <c:pt idx="17">
                  <c:v>35047500</c:v>
                </c:pt>
                <c:pt idx="18">
                  <c:v>77545397</c:v>
                </c:pt>
                <c:pt idx="19">
                  <c:v>85389907</c:v>
                </c:pt>
                <c:pt idx="20">
                  <c:v>81866730</c:v>
                </c:pt>
                <c:pt idx="21">
                  <c:v>100546963</c:v>
                </c:pt>
                <c:pt idx="22">
                  <c:v>99936977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9-43BB-AFD1-69129E537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87343"/>
        <c:axId val="309190255"/>
      </c:scatterChart>
      <c:valAx>
        <c:axId val="30918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9190255"/>
        <c:crosses val="autoZero"/>
        <c:crossBetween val="midCat"/>
      </c:valAx>
      <c:valAx>
        <c:axId val="3091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918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Regresión</a:t>
            </a:r>
            <a:r>
              <a:rPr lang="en-US" baseline="0"/>
              <a:t> lineal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ultimo1!$A$31</c:f>
              <c:strCache>
                <c:ptCount val="1"/>
                <c:pt idx="0">
                  <c:v>Viajeros transportados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ultimo1!#REF!</c:f>
            </c:numRef>
          </c:xVal>
          <c:yVal>
            <c:numRef>
              <c:f>ultimo1!$B$31:$X$31</c:f>
              <c:numCache>
                <c:formatCode>General</c:formatCode>
                <c:ptCount val="23"/>
                <c:pt idx="0" formatCode="0">
                  <c:v>140008498</c:v>
                </c:pt>
                <c:pt idx="1">
                  <c:v>149341300</c:v>
                </c:pt>
                <c:pt idx="2">
                  <c:v>130352920</c:v>
                </c:pt>
                <c:pt idx="3">
                  <c:v>150039240</c:v>
                </c:pt>
                <c:pt idx="4">
                  <c:v>148622967</c:v>
                </c:pt>
                <c:pt idx="5">
                  <c:v>151486750</c:v>
                </c:pt>
                <c:pt idx="6">
                  <c:v>134747548</c:v>
                </c:pt>
                <c:pt idx="7">
                  <c:v>158497166</c:v>
                </c:pt>
                <c:pt idx="8">
                  <c:v>150246047</c:v>
                </c:pt>
                <c:pt idx="9">
                  <c:v>163228902</c:v>
                </c:pt>
                <c:pt idx="10">
                  <c:v>140311097</c:v>
                </c:pt>
                <c:pt idx="11">
                  <c:v>165269379</c:v>
                </c:pt>
                <c:pt idx="12">
                  <c:v>161457841</c:v>
                </c:pt>
                <c:pt idx="13">
                  <c:v>160348073</c:v>
                </c:pt>
                <c:pt idx="14">
                  <c:v>139321325</c:v>
                </c:pt>
                <c:pt idx="15">
                  <c:v>165980376</c:v>
                </c:pt>
                <c:pt idx="16">
                  <c:v>131494510</c:v>
                </c:pt>
                <c:pt idx="17">
                  <c:v>35047500</c:v>
                </c:pt>
                <c:pt idx="18">
                  <c:v>77545397</c:v>
                </c:pt>
                <c:pt idx="19">
                  <c:v>85389907</c:v>
                </c:pt>
                <c:pt idx="20">
                  <c:v>81866730</c:v>
                </c:pt>
                <c:pt idx="21">
                  <c:v>100546963</c:v>
                </c:pt>
                <c:pt idx="22">
                  <c:v>99936977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4-42F2-B219-7FF1B24C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10431"/>
        <c:axId val="2005013759"/>
      </c:scatterChart>
      <c:valAx>
        <c:axId val="20050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05013759"/>
        <c:crosses val="autoZero"/>
        <c:crossBetween val="midCat"/>
      </c:valAx>
      <c:valAx>
        <c:axId val="20050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0501043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ultimo1!$A$31</c:f>
              <c:strCache>
                <c:ptCount val="1"/>
                <c:pt idx="0">
                  <c:v>Viajeros transportados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ultimo1!$B$31:$X$31</c:f>
              <c:numCache>
                <c:formatCode>General</c:formatCode>
                <c:ptCount val="23"/>
                <c:pt idx="0" formatCode="0">
                  <c:v>140008498</c:v>
                </c:pt>
                <c:pt idx="1">
                  <c:v>149341300</c:v>
                </c:pt>
                <c:pt idx="2">
                  <c:v>130352920</c:v>
                </c:pt>
                <c:pt idx="3">
                  <c:v>150039240</c:v>
                </c:pt>
                <c:pt idx="4">
                  <c:v>148622967</c:v>
                </c:pt>
                <c:pt idx="5">
                  <c:v>151486750</c:v>
                </c:pt>
                <c:pt idx="6">
                  <c:v>134747548</c:v>
                </c:pt>
                <c:pt idx="7">
                  <c:v>158497166</c:v>
                </c:pt>
                <c:pt idx="8">
                  <c:v>150246047</c:v>
                </c:pt>
                <c:pt idx="9">
                  <c:v>163228902</c:v>
                </c:pt>
                <c:pt idx="10">
                  <c:v>140311097</c:v>
                </c:pt>
                <c:pt idx="11">
                  <c:v>165269379</c:v>
                </c:pt>
                <c:pt idx="12">
                  <c:v>161457841</c:v>
                </c:pt>
                <c:pt idx="13">
                  <c:v>160348073</c:v>
                </c:pt>
                <c:pt idx="14">
                  <c:v>139321325</c:v>
                </c:pt>
                <c:pt idx="15">
                  <c:v>165980376</c:v>
                </c:pt>
                <c:pt idx="16">
                  <c:v>131494510</c:v>
                </c:pt>
                <c:pt idx="17">
                  <c:v>35047500</c:v>
                </c:pt>
                <c:pt idx="18">
                  <c:v>77545397</c:v>
                </c:pt>
                <c:pt idx="19">
                  <c:v>85389907</c:v>
                </c:pt>
                <c:pt idx="20">
                  <c:v>81866730</c:v>
                </c:pt>
                <c:pt idx="21">
                  <c:v>100546963</c:v>
                </c:pt>
                <c:pt idx="22">
                  <c:v>99936977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2-4599-9FF7-E8E121B5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916495"/>
        <c:axId val="305917743"/>
      </c:lineChart>
      <c:lineChart>
        <c:grouping val="standard"/>
        <c:varyColors val="0"/>
        <c:ser>
          <c:idx val="0"/>
          <c:order val="0"/>
          <c:tx>
            <c:strRef>
              <c:f>ultimo1!$A$30</c:f>
              <c:strCache>
                <c:ptCount val="1"/>
                <c:pt idx="0">
                  <c:v>GIS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ultimo1!$B$30:$X$30</c:f>
              <c:numCache>
                <c:formatCode>0.00</c:formatCode>
                <c:ptCount val="23"/>
                <c:pt idx="0">
                  <c:v>79.666669999999996</c:v>
                </c:pt>
                <c:pt idx="1">
                  <c:v>84.666669999999996</c:v>
                </c:pt>
                <c:pt idx="2">
                  <c:v>90.333330000000004</c:v>
                </c:pt>
                <c:pt idx="3">
                  <c:v>77</c:v>
                </c:pt>
                <c:pt idx="4">
                  <c:v>72.333330000000004</c:v>
                </c:pt>
                <c:pt idx="5">
                  <c:v>83.666669999999996</c:v>
                </c:pt>
                <c:pt idx="6">
                  <c:v>88.333330000000004</c:v>
                </c:pt>
                <c:pt idx="7">
                  <c:v>74.333330000000004</c:v>
                </c:pt>
                <c:pt idx="8">
                  <c:v>71</c:v>
                </c:pt>
                <c:pt idx="9">
                  <c:v>69.666669999999996</c:v>
                </c:pt>
                <c:pt idx="10">
                  <c:v>78</c:v>
                </c:pt>
                <c:pt idx="11">
                  <c:v>74.666669999999996</c:v>
                </c:pt>
                <c:pt idx="12">
                  <c:v>70.666669999999996</c:v>
                </c:pt>
                <c:pt idx="13">
                  <c:v>70.666669999999996</c:v>
                </c:pt>
                <c:pt idx="14">
                  <c:v>81</c:v>
                </c:pt>
                <c:pt idx="15">
                  <c:v>74.666669999999996</c:v>
                </c:pt>
                <c:pt idx="16">
                  <c:v>62.333329999999997</c:v>
                </c:pt>
                <c:pt idx="17">
                  <c:v>25.33333</c:v>
                </c:pt>
                <c:pt idx="18">
                  <c:v>50</c:v>
                </c:pt>
                <c:pt idx="19">
                  <c:v>32.333329999999997</c:v>
                </c:pt>
                <c:pt idx="20">
                  <c:v>34.333329999999997</c:v>
                </c:pt>
                <c:pt idx="21">
                  <c:v>46.666670000000003</c:v>
                </c:pt>
                <c:pt idx="2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2-4599-9FF7-E8E121B5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011679"/>
        <c:axId val="2005012511"/>
      </c:lineChart>
      <c:catAx>
        <c:axId val="30591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5917743"/>
        <c:crosses val="autoZero"/>
        <c:auto val="1"/>
        <c:lblAlgn val="ctr"/>
        <c:lblOffset val="100"/>
        <c:noMultiLvlLbl val="0"/>
      </c:catAx>
      <c:valAx>
        <c:axId val="3059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5916495"/>
        <c:crosses val="autoZero"/>
        <c:crossBetween val="between"/>
      </c:valAx>
      <c:valAx>
        <c:axId val="2005012511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05011679"/>
        <c:crosses val="max"/>
        <c:crossBetween val="between"/>
      </c:valAx>
      <c:catAx>
        <c:axId val="200501167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0501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Regresión lineal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ultimo1!$A$31</c:f>
              <c:strCache>
                <c:ptCount val="1"/>
                <c:pt idx="0">
                  <c:v>Viajeros transportados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135804899387576"/>
                  <c:y val="0.129212962962962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R² = 0,6731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bg-BG"/>
                </a:p>
              </c:txPr>
            </c:trendlineLbl>
          </c:trendline>
          <c:xVal>
            <c:numRef>
              <c:f>ultimo1!$B$30:$X$30</c:f>
              <c:numCache>
                <c:formatCode>0.00</c:formatCode>
                <c:ptCount val="23"/>
                <c:pt idx="0">
                  <c:v>79.666669999999996</c:v>
                </c:pt>
                <c:pt idx="1">
                  <c:v>84.666669999999996</c:v>
                </c:pt>
                <c:pt idx="2">
                  <c:v>90.333330000000004</c:v>
                </c:pt>
                <c:pt idx="3">
                  <c:v>77</c:v>
                </c:pt>
                <c:pt idx="4">
                  <c:v>72.333330000000004</c:v>
                </c:pt>
                <c:pt idx="5">
                  <c:v>83.666669999999996</c:v>
                </c:pt>
                <c:pt idx="6">
                  <c:v>88.333330000000004</c:v>
                </c:pt>
                <c:pt idx="7">
                  <c:v>74.333330000000004</c:v>
                </c:pt>
                <c:pt idx="8">
                  <c:v>71</c:v>
                </c:pt>
                <c:pt idx="9">
                  <c:v>69.666669999999996</c:v>
                </c:pt>
                <c:pt idx="10">
                  <c:v>78</c:v>
                </c:pt>
                <c:pt idx="11">
                  <c:v>74.666669999999996</c:v>
                </c:pt>
                <c:pt idx="12">
                  <c:v>70.666669999999996</c:v>
                </c:pt>
                <c:pt idx="13">
                  <c:v>70.666669999999996</c:v>
                </c:pt>
                <c:pt idx="14">
                  <c:v>81</c:v>
                </c:pt>
                <c:pt idx="15">
                  <c:v>74.666669999999996</c:v>
                </c:pt>
                <c:pt idx="16">
                  <c:v>62.333329999999997</c:v>
                </c:pt>
                <c:pt idx="17">
                  <c:v>25.33333</c:v>
                </c:pt>
                <c:pt idx="18">
                  <c:v>50</c:v>
                </c:pt>
                <c:pt idx="19">
                  <c:v>32.333329999999997</c:v>
                </c:pt>
                <c:pt idx="20">
                  <c:v>34.333329999999997</c:v>
                </c:pt>
                <c:pt idx="21">
                  <c:v>46.666670000000003</c:v>
                </c:pt>
                <c:pt idx="22">
                  <c:v>63</c:v>
                </c:pt>
              </c:numCache>
            </c:numRef>
          </c:xVal>
          <c:yVal>
            <c:numRef>
              <c:f>ultimo1!$B$31:$X$31</c:f>
              <c:numCache>
                <c:formatCode>General</c:formatCode>
                <c:ptCount val="23"/>
                <c:pt idx="0" formatCode="0">
                  <c:v>140008498</c:v>
                </c:pt>
                <c:pt idx="1">
                  <c:v>149341300</c:v>
                </c:pt>
                <c:pt idx="2">
                  <c:v>130352920</c:v>
                </c:pt>
                <c:pt idx="3">
                  <c:v>150039240</c:v>
                </c:pt>
                <c:pt idx="4">
                  <c:v>148622967</c:v>
                </c:pt>
                <c:pt idx="5">
                  <c:v>151486750</c:v>
                </c:pt>
                <c:pt idx="6">
                  <c:v>134747548</c:v>
                </c:pt>
                <c:pt idx="7">
                  <c:v>158497166</c:v>
                </c:pt>
                <c:pt idx="8">
                  <c:v>150246047</c:v>
                </c:pt>
                <c:pt idx="9">
                  <c:v>163228902</c:v>
                </c:pt>
                <c:pt idx="10">
                  <c:v>140311097</c:v>
                </c:pt>
                <c:pt idx="11">
                  <c:v>165269379</c:v>
                </c:pt>
                <c:pt idx="12">
                  <c:v>161457841</c:v>
                </c:pt>
                <c:pt idx="13">
                  <c:v>160348073</c:v>
                </c:pt>
                <c:pt idx="14">
                  <c:v>139321325</c:v>
                </c:pt>
                <c:pt idx="15">
                  <c:v>165980376</c:v>
                </c:pt>
                <c:pt idx="16">
                  <c:v>131494510</c:v>
                </c:pt>
                <c:pt idx="17">
                  <c:v>35047500</c:v>
                </c:pt>
                <c:pt idx="18">
                  <c:v>77545397</c:v>
                </c:pt>
                <c:pt idx="19">
                  <c:v>85389907</c:v>
                </c:pt>
                <c:pt idx="20">
                  <c:v>81866730</c:v>
                </c:pt>
                <c:pt idx="21">
                  <c:v>100546963</c:v>
                </c:pt>
                <c:pt idx="22">
                  <c:v>99936977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8-4F56-B01B-1CA6C531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96431"/>
        <c:axId val="308795183"/>
      </c:scatterChart>
      <c:valAx>
        <c:axId val="30879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8795183"/>
        <c:crosses val="autoZero"/>
        <c:crossBetween val="midCat"/>
      </c:valAx>
      <c:valAx>
        <c:axId val="3087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879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403860</xdr:colOff>
      <xdr:row>38</xdr:row>
      <xdr:rowOff>102870</xdr:rowOff>
    </xdr:from>
    <xdr:to>
      <xdr:col>28</xdr:col>
      <xdr:colOff>137160</xdr:colOff>
      <xdr:row>53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929640</xdr:colOff>
      <xdr:row>41</xdr:row>
      <xdr:rowOff>72390</xdr:rowOff>
    </xdr:from>
    <xdr:to>
      <xdr:col>26</xdr:col>
      <xdr:colOff>662940</xdr:colOff>
      <xdr:row>56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908957</xdr:colOff>
      <xdr:row>34</xdr:row>
      <xdr:rowOff>36468</xdr:rowOff>
    </xdr:from>
    <xdr:to>
      <xdr:col>11</xdr:col>
      <xdr:colOff>642257</xdr:colOff>
      <xdr:row>49</xdr:row>
      <xdr:rowOff>36468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655320</xdr:colOff>
      <xdr:row>38</xdr:row>
      <xdr:rowOff>34290</xdr:rowOff>
    </xdr:from>
    <xdr:to>
      <xdr:col>22</xdr:col>
      <xdr:colOff>388620</xdr:colOff>
      <xdr:row>53</xdr:row>
      <xdr:rowOff>34290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765990</xdr:colOff>
      <xdr:row>57</xdr:row>
      <xdr:rowOff>94887</xdr:rowOff>
    </xdr:from>
    <xdr:to>
      <xdr:col>20</xdr:col>
      <xdr:colOff>499290</xdr:colOff>
      <xdr:row>72</xdr:row>
      <xdr:rowOff>94887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263072</xdr:colOff>
      <xdr:row>11</xdr:row>
      <xdr:rowOff>11794</xdr:rowOff>
    </xdr:from>
    <xdr:to>
      <xdr:col>18</xdr:col>
      <xdr:colOff>952501</xdr:colOff>
      <xdr:row>26</xdr:row>
      <xdr:rowOff>33565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63500</xdr:colOff>
      <xdr:row>33</xdr:row>
      <xdr:rowOff>93436</xdr:rowOff>
    </xdr:from>
    <xdr:to>
      <xdr:col>16</xdr:col>
      <xdr:colOff>752928</xdr:colOff>
      <xdr:row>48</xdr:row>
      <xdr:rowOff>115208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I24" zoomScale="106" zoomScaleNormal="100" workbookViewId="0">
      <selection activeCell="N27" sqref="N27"/>
    </sheetView>
  </sheetViews>
  <sheetFormatPr defaultColWidth="14.109375" defaultRowHeight="14.4" x14ac:dyDescent="0.3"/>
  <sheetData>
    <row r="1" spans="1:27" x14ac:dyDescent="0.3">
      <c r="A1" t="s">
        <v>0</v>
      </c>
      <c r="B1" t="s">
        <v>1</v>
      </c>
      <c r="C1" t="s">
        <v>2</v>
      </c>
    </row>
    <row r="2" spans="1:27" x14ac:dyDescent="0.3">
      <c r="A2" t="s">
        <v>3</v>
      </c>
    </row>
    <row r="3" spans="1:27" x14ac:dyDescent="0.3">
      <c r="A3" t="s">
        <v>4</v>
      </c>
      <c r="B3" t="s">
        <v>5</v>
      </c>
    </row>
    <row r="4" spans="1:27" x14ac:dyDescent="0.3">
      <c r="A4" t="s">
        <v>6</v>
      </c>
      <c r="B4">
        <v>81</v>
      </c>
    </row>
    <row r="5" spans="1:27" x14ac:dyDescent="0.3">
      <c r="A5" t="s">
        <v>7</v>
      </c>
      <c r="B5">
        <v>78</v>
      </c>
    </row>
    <row r="6" spans="1:27" x14ac:dyDescent="0.3">
      <c r="A6" t="s">
        <v>8</v>
      </c>
      <c r="B6">
        <v>86</v>
      </c>
    </row>
    <row r="7" spans="1:27" x14ac:dyDescent="0.3">
      <c r="A7" t="s">
        <v>9</v>
      </c>
      <c r="B7">
        <v>76</v>
      </c>
      <c r="D7" t="s">
        <v>29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</row>
    <row r="8" spans="1:27" x14ac:dyDescent="0.3">
      <c r="A8" t="s">
        <v>10</v>
      </c>
      <c r="B8">
        <v>72</v>
      </c>
      <c r="D8" t="s">
        <v>5</v>
      </c>
      <c r="E8">
        <v>81</v>
      </c>
      <c r="F8">
        <v>78</v>
      </c>
      <c r="G8">
        <v>86</v>
      </c>
      <c r="H8">
        <v>76</v>
      </c>
      <c r="I8">
        <v>72</v>
      </c>
      <c r="J8">
        <v>82</v>
      </c>
      <c r="K8">
        <v>84</v>
      </c>
      <c r="L8">
        <v>75</v>
      </c>
      <c r="M8">
        <v>75</v>
      </c>
      <c r="N8">
        <v>66</v>
      </c>
      <c r="O8">
        <v>77</v>
      </c>
      <c r="P8">
        <v>71</v>
      </c>
      <c r="Q8">
        <v>71</v>
      </c>
      <c r="R8">
        <v>68</v>
      </c>
      <c r="S8">
        <v>80</v>
      </c>
      <c r="T8">
        <v>71</v>
      </c>
      <c r="U8">
        <v>72</v>
      </c>
      <c r="V8">
        <v>17</v>
      </c>
      <c r="W8">
        <v>48</v>
      </c>
      <c r="X8">
        <v>26</v>
      </c>
      <c r="Y8">
        <v>29</v>
      </c>
      <c r="Z8">
        <v>45</v>
      </c>
      <c r="AA8">
        <v>59</v>
      </c>
    </row>
    <row r="9" spans="1:27" x14ac:dyDescent="0.3">
      <c r="A9" t="s">
        <v>11</v>
      </c>
      <c r="B9">
        <v>82</v>
      </c>
      <c r="E9" s="2">
        <v>140008498</v>
      </c>
      <c r="F9">
        <v>149341300</v>
      </c>
      <c r="G9">
        <v>130352920</v>
      </c>
      <c r="H9">
        <v>150039240</v>
      </c>
      <c r="I9">
        <v>148622967</v>
      </c>
      <c r="J9">
        <v>151486750</v>
      </c>
      <c r="K9">
        <v>134747548</v>
      </c>
      <c r="L9">
        <v>158497166</v>
      </c>
      <c r="M9">
        <v>150246047</v>
      </c>
      <c r="N9">
        <v>163228902</v>
      </c>
      <c r="O9">
        <v>140311097</v>
      </c>
      <c r="P9">
        <v>165269379</v>
      </c>
      <c r="Q9">
        <v>161457841</v>
      </c>
      <c r="R9">
        <v>160348073</v>
      </c>
      <c r="S9">
        <v>139321325</v>
      </c>
      <c r="T9">
        <v>165980376</v>
      </c>
      <c r="U9">
        <v>131494510</v>
      </c>
      <c r="V9">
        <v>35047500</v>
      </c>
      <c r="W9">
        <v>77545397</v>
      </c>
      <c r="X9">
        <v>85389907</v>
      </c>
      <c r="Y9">
        <v>81866730</v>
      </c>
      <c r="Z9">
        <v>100546963</v>
      </c>
      <c r="AA9">
        <v>99936977</v>
      </c>
    </row>
    <row r="10" spans="1:27" x14ac:dyDescent="0.3">
      <c r="A10" t="s">
        <v>12</v>
      </c>
      <c r="B10">
        <v>84</v>
      </c>
      <c r="E10">
        <f>E9/1000000</f>
        <v>140.008498</v>
      </c>
      <c r="F10">
        <f t="shared" ref="F10:J10" si="0">F9/1000000</f>
        <v>149.34129999999999</v>
      </c>
      <c r="G10">
        <f t="shared" si="0"/>
        <v>130.35292000000001</v>
      </c>
      <c r="H10">
        <f t="shared" si="0"/>
        <v>150.03924000000001</v>
      </c>
      <c r="I10">
        <f t="shared" si="0"/>
        <v>148.62296699999999</v>
      </c>
      <c r="J10">
        <f t="shared" si="0"/>
        <v>151.48675</v>
      </c>
      <c r="K10">
        <f t="shared" ref="K10" si="1">K9/1000000</f>
        <v>134.74754799999999</v>
      </c>
      <c r="L10">
        <f t="shared" ref="L10" si="2">L9/1000000</f>
        <v>158.49716599999999</v>
      </c>
      <c r="M10">
        <f t="shared" ref="M10" si="3">M9/1000000</f>
        <v>150.246047</v>
      </c>
      <c r="N10">
        <f t="shared" ref="N10" si="4">N9/1000000</f>
        <v>163.22890200000001</v>
      </c>
      <c r="O10">
        <f t="shared" ref="O10" si="5">O9/1000000</f>
        <v>140.31109699999999</v>
      </c>
      <c r="P10">
        <f t="shared" ref="P10" si="6">P9/1000000</f>
        <v>165.26937899999999</v>
      </c>
      <c r="Q10">
        <f t="shared" ref="Q10" si="7">Q9/1000000</f>
        <v>161.457841</v>
      </c>
      <c r="R10">
        <f t="shared" ref="R10" si="8">R9/1000000</f>
        <v>160.348073</v>
      </c>
      <c r="S10">
        <f t="shared" ref="S10" si="9">S9/1000000</f>
        <v>139.321325</v>
      </c>
      <c r="T10">
        <f t="shared" ref="T10" si="10">T9/1000000</f>
        <v>165.98037600000001</v>
      </c>
      <c r="U10">
        <f t="shared" ref="U10" si="11">U9/1000000</f>
        <v>131.49450999999999</v>
      </c>
      <c r="V10">
        <f t="shared" ref="V10" si="12">V9/1000000</f>
        <v>35.047499999999999</v>
      </c>
      <c r="W10">
        <f t="shared" ref="W10" si="13">W9/1000000</f>
        <v>77.545396999999994</v>
      </c>
      <c r="X10">
        <f t="shared" ref="X10" si="14">X9/1000000</f>
        <v>85.389906999999994</v>
      </c>
      <c r="Y10">
        <f t="shared" ref="Y10" si="15">Y9/1000000</f>
        <v>81.866730000000004</v>
      </c>
      <c r="Z10">
        <f t="shared" ref="Z10" si="16">Z9/1000000</f>
        <v>100.54696300000001</v>
      </c>
      <c r="AA10">
        <f t="shared" ref="AA10" si="17">AA9/1000000</f>
        <v>99.936976999999999</v>
      </c>
    </row>
    <row r="11" spans="1:27" x14ac:dyDescent="0.3">
      <c r="A11" t="s">
        <v>13</v>
      </c>
      <c r="B11">
        <v>75</v>
      </c>
    </row>
    <row r="12" spans="1:27" x14ac:dyDescent="0.3">
      <c r="A12" t="s">
        <v>14</v>
      </c>
      <c r="B12">
        <v>75</v>
      </c>
    </row>
    <row r="13" spans="1:27" x14ac:dyDescent="0.3">
      <c r="A13" t="s">
        <v>15</v>
      </c>
      <c r="B13">
        <v>66</v>
      </c>
      <c r="D13" t="s">
        <v>30</v>
      </c>
      <c r="E13">
        <v>81</v>
      </c>
      <c r="F13">
        <v>78</v>
      </c>
      <c r="G13">
        <v>86</v>
      </c>
      <c r="H13">
        <v>76</v>
      </c>
      <c r="I13">
        <v>72</v>
      </c>
      <c r="J13">
        <v>82</v>
      </c>
      <c r="K13">
        <v>84</v>
      </c>
      <c r="L13">
        <v>75</v>
      </c>
      <c r="M13">
        <v>75</v>
      </c>
      <c r="N13">
        <v>66</v>
      </c>
      <c r="O13">
        <v>77</v>
      </c>
      <c r="P13">
        <v>71</v>
      </c>
      <c r="Q13">
        <v>71</v>
      </c>
      <c r="R13">
        <v>68</v>
      </c>
      <c r="S13">
        <v>80</v>
      </c>
      <c r="T13">
        <v>71</v>
      </c>
      <c r="U13">
        <v>72</v>
      </c>
      <c r="V13">
        <v>17</v>
      </c>
      <c r="W13">
        <v>48</v>
      </c>
      <c r="X13">
        <v>26</v>
      </c>
      <c r="Y13">
        <v>29</v>
      </c>
      <c r="Z13">
        <v>45</v>
      </c>
      <c r="AA13">
        <v>59</v>
      </c>
    </row>
    <row r="14" spans="1:27" x14ac:dyDescent="0.3">
      <c r="A14" t="s">
        <v>16</v>
      </c>
      <c r="B14">
        <v>77</v>
      </c>
      <c r="D14" t="s">
        <v>31</v>
      </c>
      <c r="E14">
        <v>140.008498</v>
      </c>
      <c r="F14">
        <v>149.34129999999999</v>
      </c>
      <c r="G14">
        <v>130.35292000000001</v>
      </c>
      <c r="H14">
        <v>150.03924000000001</v>
      </c>
      <c r="I14">
        <v>148.62296699999999</v>
      </c>
      <c r="J14">
        <v>151.48675</v>
      </c>
      <c r="K14">
        <v>134.74754799999999</v>
      </c>
      <c r="L14">
        <v>158.49716599999999</v>
      </c>
      <c r="M14">
        <v>150.246047</v>
      </c>
      <c r="N14">
        <v>163.22890200000001</v>
      </c>
      <c r="O14">
        <v>140.31109699999999</v>
      </c>
      <c r="P14">
        <v>165.26937899999999</v>
      </c>
      <c r="Q14">
        <v>161.457841</v>
      </c>
      <c r="R14">
        <v>160.348073</v>
      </c>
      <c r="S14">
        <v>139.321325</v>
      </c>
      <c r="T14">
        <v>165.98037600000001</v>
      </c>
      <c r="U14">
        <v>131.49450999999999</v>
      </c>
      <c r="V14">
        <v>35.047499999999999</v>
      </c>
      <c r="W14">
        <v>77.545396999999994</v>
      </c>
      <c r="X14">
        <v>85.389906999999994</v>
      </c>
      <c r="Y14">
        <v>81.866730000000004</v>
      </c>
      <c r="Z14">
        <v>100.54696300000001</v>
      </c>
      <c r="AA14">
        <v>99.936976999999999</v>
      </c>
    </row>
    <row r="15" spans="1:27" x14ac:dyDescent="0.3">
      <c r="A15" t="s">
        <v>17</v>
      </c>
      <c r="B15">
        <v>71</v>
      </c>
      <c r="D15" t="s">
        <v>32</v>
      </c>
      <c r="E15">
        <f>E13+50</f>
        <v>131</v>
      </c>
      <c r="F15">
        <f t="shared" ref="F15:AA15" si="18">F13+50</f>
        <v>128</v>
      </c>
      <c r="G15">
        <f t="shared" si="18"/>
        <v>136</v>
      </c>
      <c r="H15">
        <f t="shared" si="18"/>
        <v>126</v>
      </c>
      <c r="I15">
        <f t="shared" si="18"/>
        <v>122</v>
      </c>
      <c r="J15">
        <f t="shared" si="18"/>
        <v>132</v>
      </c>
      <c r="K15">
        <f t="shared" si="18"/>
        <v>134</v>
      </c>
      <c r="L15">
        <f t="shared" si="18"/>
        <v>125</v>
      </c>
      <c r="M15">
        <f t="shared" si="18"/>
        <v>125</v>
      </c>
      <c r="N15">
        <f t="shared" si="18"/>
        <v>116</v>
      </c>
      <c r="O15">
        <f t="shared" si="18"/>
        <v>127</v>
      </c>
      <c r="P15">
        <f t="shared" si="18"/>
        <v>121</v>
      </c>
      <c r="Q15">
        <f t="shared" si="18"/>
        <v>121</v>
      </c>
      <c r="R15">
        <f t="shared" si="18"/>
        <v>118</v>
      </c>
      <c r="S15">
        <f t="shared" si="18"/>
        <v>130</v>
      </c>
      <c r="T15">
        <f t="shared" si="18"/>
        <v>121</v>
      </c>
      <c r="U15">
        <f t="shared" si="18"/>
        <v>122</v>
      </c>
      <c r="V15">
        <f t="shared" si="18"/>
        <v>67</v>
      </c>
      <c r="W15">
        <f t="shared" si="18"/>
        <v>98</v>
      </c>
      <c r="X15">
        <f t="shared" si="18"/>
        <v>76</v>
      </c>
      <c r="Y15">
        <f t="shared" si="18"/>
        <v>79</v>
      </c>
      <c r="Z15">
        <f t="shared" si="18"/>
        <v>95</v>
      </c>
      <c r="AA15">
        <f t="shared" si="18"/>
        <v>109</v>
      </c>
    </row>
    <row r="16" spans="1:27" x14ac:dyDescent="0.3">
      <c r="A16" t="s">
        <v>18</v>
      </c>
      <c r="B16">
        <v>71</v>
      </c>
    </row>
    <row r="17" spans="1:25" x14ac:dyDescent="0.3">
      <c r="A17" t="s">
        <v>19</v>
      </c>
      <c r="B17">
        <v>68</v>
      </c>
    </row>
    <row r="18" spans="1:25" x14ac:dyDescent="0.3">
      <c r="A18" t="s">
        <v>20</v>
      </c>
      <c r="B18">
        <v>80</v>
      </c>
    </row>
    <row r="19" spans="1:25" x14ac:dyDescent="0.3">
      <c r="A19" t="s">
        <v>21</v>
      </c>
      <c r="B19">
        <v>71</v>
      </c>
    </row>
    <row r="20" spans="1:25" x14ac:dyDescent="0.3">
      <c r="A20" t="s">
        <v>22</v>
      </c>
      <c r="B20">
        <v>72</v>
      </c>
    </row>
    <row r="21" spans="1:25" x14ac:dyDescent="0.3">
      <c r="A21" t="s">
        <v>23</v>
      </c>
      <c r="B21">
        <v>17</v>
      </c>
    </row>
    <row r="22" spans="1:25" x14ac:dyDescent="0.3">
      <c r="A22" t="s">
        <v>24</v>
      </c>
      <c r="B22">
        <v>48</v>
      </c>
    </row>
    <row r="23" spans="1:25" x14ac:dyDescent="0.3">
      <c r="A23" t="s">
        <v>25</v>
      </c>
      <c r="B23">
        <v>26</v>
      </c>
    </row>
    <row r="24" spans="1:25" x14ac:dyDescent="0.3">
      <c r="A24" t="s">
        <v>26</v>
      </c>
      <c r="B24">
        <v>29</v>
      </c>
    </row>
    <row r="25" spans="1:25" x14ac:dyDescent="0.3">
      <c r="A25" t="s">
        <v>27</v>
      </c>
      <c r="B25">
        <v>45</v>
      </c>
    </row>
    <row r="26" spans="1:25" x14ac:dyDescent="0.3">
      <c r="A26" t="s">
        <v>28</v>
      </c>
      <c r="B26">
        <v>59</v>
      </c>
    </row>
    <row r="30" spans="1:25" x14ac:dyDescent="0.3">
      <c r="A30" t="s">
        <v>33</v>
      </c>
      <c r="B30" s="1">
        <v>79.666669999999996</v>
      </c>
      <c r="C30" s="1">
        <v>84.666669999999996</v>
      </c>
      <c r="D30" s="1">
        <v>90.333330000000004</v>
      </c>
      <c r="E30" s="1">
        <v>77</v>
      </c>
      <c r="F30" s="1">
        <v>72.333330000000004</v>
      </c>
      <c r="G30" s="1">
        <v>83.666669999999996</v>
      </c>
      <c r="H30" s="1">
        <v>88.333330000000004</v>
      </c>
      <c r="I30" s="1">
        <v>74.333330000000004</v>
      </c>
      <c r="J30" s="1">
        <v>71</v>
      </c>
      <c r="K30" s="1">
        <v>69.666669999999996</v>
      </c>
      <c r="L30" s="1">
        <v>78</v>
      </c>
      <c r="M30" s="1">
        <v>74.666669999999996</v>
      </c>
      <c r="N30" s="1">
        <v>70.666669999999996</v>
      </c>
      <c r="O30" s="1">
        <v>70.666669999999996</v>
      </c>
      <c r="P30" s="1">
        <v>81</v>
      </c>
      <c r="Q30" s="1">
        <v>74.666669999999996</v>
      </c>
      <c r="R30" s="1">
        <v>62.333329999999997</v>
      </c>
      <c r="S30" s="1">
        <v>25.33333</v>
      </c>
      <c r="T30" s="1">
        <v>50</v>
      </c>
      <c r="U30" s="1">
        <v>32.333329999999997</v>
      </c>
      <c r="V30" s="1">
        <v>34.333329999999997</v>
      </c>
      <c r="W30" s="1">
        <v>46.666670000000003</v>
      </c>
      <c r="X30" s="1">
        <v>63</v>
      </c>
      <c r="Y30" s="1">
        <v>48</v>
      </c>
    </row>
    <row r="31" spans="1:25" x14ac:dyDescent="0.3">
      <c r="A31" t="s">
        <v>34</v>
      </c>
      <c r="B31" s="2">
        <v>140008498</v>
      </c>
      <c r="C31">
        <v>149341300</v>
      </c>
      <c r="D31">
        <v>130352920</v>
      </c>
      <c r="E31">
        <v>150039240</v>
      </c>
      <c r="F31">
        <v>148622967</v>
      </c>
      <c r="G31">
        <v>151486750</v>
      </c>
      <c r="H31">
        <v>134747548</v>
      </c>
      <c r="I31">
        <v>158497166</v>
      </c>
      <c r="J31">
        <v>150246047</v>
      </c>
      <c r="K31">
        <v>163228902</v>
      </c>
      <c r="L31">
        <v>140311097</v>
      </c>
      <c r="M31">
        <v>165269379</v>
      </c>
      <c r="N31">
        <v>161457841</v>
      </c>
      <c r="O31">
        <v>160348073</v>
      </c>
      <c r="P31">
        <v>139321325</v>
      </c>
      <c r="Q31">
        <v>165980376</v>
      </c>
      <c r="R31">
        <v>131494510</v>
      </c>
      <c r="S31">
        <v>35047500</v>
      </c>
      <c r="T31">
        <v>77545397</v>
      </c>
      <c r="U31">
        <v>85389907</v>
      </c>
      <c r="V31">
        <v>81866730</v>
      </c>
      <c r="W31">
        <v>100546963</v>
      </c>
      <c r="X31">
        <v>99936977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ultimo1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2022-02-10T13:35:44Z</dcterms:created>
  <dcterms:modified xsi:type="dcterms:W3CDTF">2022-02-17T10:55:34Z</dcterms:modified>
</cp:coreProperties>
</file>