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\Rollover\SignalAdvisor\"/>
    </mc:Choice>
  </mc:AlternateContent>
  <xr:revisionPtr revIDLastSave="0" documentId="13_ncr:1_{AD41FEFC-B2C6-4E6C-B538-AD725045C4C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CD" sheetId="1" r:id="rId1"/>
    <sheet name="MACD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2" l="1"/>
  <c r="E71" i="2" s="1"/>
  <c r="D71" i="2"/>
  <c r="C72" i="2"/>
  <c r="D72" i="2"/>
  <c r="D73" i="2" s="1"/>
  <c r="D74" i="2" s="1"/>
  <c r="D75" i="2"/>
  <c r="D76" i="2" s="1"/>
  <c r="D77" i="2" s="1"/>
  <c r="D78" i="2" s="1"/>
  <c r="D79" i="2" s="1"/>
  <c r="D80" i="2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30" i="2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C16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73" i="2" l="1"/>
  <c r="E72" i="2"/>
  <c r="F71" i="2"/>
  <c r="G71" i="2"/>
  <c r="C31" i="2"/>
  <c r="E30" i="2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F72" i="2" l="1"/>
  <c r="G72" i="2"/>
  <c r="E73" i="2"/>
  <c r="C74" i="2"/>
  <c r="E31" i="2"/>
  <c r="C32" i="2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74" i="2" l="1"/>
  <c r="C75" i="2"/>
  <c r="F73" i="2"/>
  <c r="G73" i="2" s="1"/>
  <c r="E32" i="2"/>
  <c r="C33" i="2"/>
  <c r="E31" i="1"/>
  <c r="E30" i="1"/>
  <c r="C76" i="2" l="1"/>
  <c r="E75" i="2"/>
  <c r="F74" i="2"/>
  <c r="G74" i="2"/>
  <c r="C34" i="2"/>
  <c r="E33" i="2"/>
  <c r="E32" i="1"/>
  <c r="F75" i="2" l="1"/>
  <c r="G75" i="2" s="1"/>
  <c r="E76" i="2"/>
  <c r="C77" i="2"/>
  <c r="C35" i="2"/>
  <c r="E34" i="2"/>
  <c r="E33" i="1"/>
  <c r="F76" i="2" l="1"/>
  <c r="G76" i="2"/>
  <c r="E77" i="2"/>
  <c r="C78" i="2"/>
  <c r="E35" i="2"/>
  <c r="C36" i="2"/>
  <c r="E34" i="1"/>
  <c r="C79" i="2" l="1"/>
  <c r="E78" i="2"/>
  <c r="F77" i="2"/>
  <c r="G77" i="2"/>
  <c r="E36" i="2"/>
  <c r="C37" i="2"/>
  <c r="E35" i="1"/>
  <c r="F78" i="2" l="1"/>
  <c r="G78" i="2" s="1"/>
  <c r="E79" i="2"/>
  <c r="C80" i="2"/>
  <c r="C38" i="2"/>
  <c r="E37" i="2"/>
  <c r="E36" i="1"/>
  <c r="C81" i="2" l="1"/>
  <c r="E80" i="2"/>
  <c r="F79" i="2"/>
  <c r="G79" i="2"/>
  <c r="E38" i="2"/>
  <c r="C39" i="2"/>
  <c r="E37" i="1"/>
  <c r="E81" i="2" l="1"/>
  <c r="C82" i="2"/>
  <c r="F80" i="2"/>
  <c r="G80" i="2"/>
  <c r="F38" i="2"/>
  <c r="G38" i="2" s="1"/>
  <c r="C40" i="2"/>
  <c r="E39" i="2"/>
  <c r="E38" i="1"/>
  <c r="F81" i="2" l="1"/>
  <c r="G81" i="2" s="1"/>
  <c r="E82" i="2"/>
  <c r="C83" i="2"/>
  <c r="F39" i="2"/>
  <c r="G39" i="2" s="1"/>
  <c r="E40" i="2"/>
  <c r="C41" i="2"/>
  <c r="F38" i="1"/>
  <c r="G38" i="1" s="1"/>
  <c r="E39" i="1"/>
  <c r="F82" i="2" l="1"/>
  <c r="G82" i="2"/>
  <c r="C84" i="2"/>
  <c r="E83" i="2"/>
  <c r="C42" i="2"/>
  <c r="E41" i="2"/>
  <c r="F40" i="2"/>
  <c r="G40" i="2" s="1"/>
  <c r="F39" i="1"/>
  <c r="G39" i="1" s="1"/>
  <c r="E40" i="1"/>
  <c r="F83" i="2" l="1"/>
  <c r="G83" i="2" s="1"/>
  <c r="E84" i="2"/>
  <c r="C85" i="2"/>
  <c r="C43" i="2"/>
  <c r="E42" i="2"/>
  <c r="F41" i="2"/>
  <c r="G41" i="2" s="1"/>
  <c r="F40" i="1"/>
  <c r="G40" i="1"/>
  <c r="E41" i="1"/>
  <c r="E85" i="2" l="1"/>
  <c r="C86" i="2"/>
  <c r="F84" i="2"/>
  <c r="G84" i="2"/>
  <c r="F42" i="2"/>
  <c r="G42" i="2" s="1"/>
  <c r="E43" i="2"/>
  <c r="C44" i="2"/>
  <c r="F41" i="1"/>
  <c r="G41" i="1"/>
  <c r="E42" i="1"/>
  <c r="F85" i="2" l="1"/>
  <c r="G85" i="2" s="1"/>
  <c r="C87" i="2"/>
  <c r="E86" i="2"/>
  <c r="F43" i="2"/>
  <c r="G43" i="2" s="1"/>
  <c r="E44" i="2"/>
  <c r="C45" i="2"/>
  <c r="F42" i="1"/>
  <c r="G42" i="1"/>
  <c r="E43" i="1"/>
  <c r="E87" i="2" l="1"/>
  <c r="C88" i="2"/>
  <c r="F86" i="2"/>
  <c r="G86" i="2" s="1"/>
  <c r="C46" i="2"/>
  <c r="E45" i="2"/>
  <c r="F44" i="2"/>
  <c r="G44" i="2" s="1"/>
  <c r="F43" i="1"/>
  <c r="G43" i="1"/>
  <c r="E44" i="1"/>
  <c r="C89" i="2" l="1"/>
  <c r="E88" i="2"/>
  <c r="F87" i="2"/>
  <c r="G87" i="2"/>
  <c r="E46" i="2"/>
  <c r="C47" i="2"/>
  <c r="F45" i="2"/>
  <c r="G45" i="2" s="1"/>
  <c r="F44" i="1"/>
  <c r="G44" i="1"/>
  <c r="E45" i="1"/>
  <c r="E89" i="2" l="1"/>
  <c r="C90" i="2"/>
  <c r="F88" i="2"/>
  <c r="G88" i="2" s="1"/>
  <c r="F46" i="2"/>
  <c r="G46" i="2" s="1"/>
  <c r="C48" i="2"/>
  <c r="E47" i="2"/>
  <c r="F45" i="1"/>
  <c r="G45" i="1"/>
  <c r="E46" i="1"/>
  <c r="E90" i="2" l="1"/>
  <c r="C91" i="2"/>
  <c r="F89" i="2"/>
  <c r="G89" i="2"/>
  <c r="F47" i="2"/>
  <c r="G47" i="2" s="1"/>
  <c r="E48" i="2"/>
  <c r="C49" i="2"/>
  <c r="F46" i="1"/>
  <c r="G46" i="1"/>
  <c r="E47" i="1"/>
  <c r="F90" i="2" l="1"/>
  <c r="G90" i="2"/>
  <c r="C92" i="2"/>
  <c r="E91" i="2"/>
  <c r="F48" i="2"/>
  <c r="G48" i="2" s="1"/>
  <c r="C50" i="2"/>
  <c r="E49" i="2"/>
  <c r="F47" i="1"/>
  <c r="G47" i="1"/>
  <c r="E48" i="1"/>
  <c r="G91" i="2" l="1"/>
  <c r="F91" i="2"/>
  <c r="E92" i="2"/>
  <c r="C93" i="2"/>
  <c r="F49" i="2"/>
  <c r="G49" i="2" s="1"/>
  <c r="C51" i="2"/>
  <c r="E50" i="2"/>
  <c r="F48" i="1"/>
  <c r="G48" i="1" s="1"/>
  <c r="E49" i="1"/>
  <c r="F92" i="2" l="1"/>
  <c r="G92" i="2" s="1"/>
  <c r="E93" i="2"/>
  <c r="C94" i="2"/>
  <c r="E51" i="2"/>
  <c r="C52" i="2"/>
  <c r="F50" i="2"/>
  <c r="G50" i="2" s="1"/>
  <c r="F49" i="1"/>
  <c r="G49" i="1" s="1"/>
  <c r="E50" i="1"/>
  <c r="F93" i="2" l="1"/>
  <c r="G93" i="2"/>
  <c r="C95" i="2"/>
  <c r="E94" i="2"/>
  <c r="F51" i="2"/>
  <c r="G51" i="2" s="1"/>
  <c r="C53" i="2"/>
  <c r="E52" i="2"/>
  <c r="F50" i="1"/>
  <c r="G50" i="1"/>
  <c r="E51" i="1"/>
  <c r="F94" i="2" l="1"/>
  <c r="G94" i="2" s="1"/>
  <c r="E95" i="2"/>
  <c r="C96" i="2"/>
  <c r="F52" i="2"/>
  <c r="G52" i="2" s="1"/>
  <c r="C54" i="2"/>
  <c r="E53" i="2"/>
  <c r="F51" i="1"/>
  <c r="G51" i="1"/>
  <c r="E52" i="1"/>
  <c r="C97" i="2" l="1"/>
  <c r="E96" i="2"/>
  <c r="F95" i="2"/>
  <c r="G95" i="2" s="1"/>
  <c r="F53" i="2"/>
  <c r="G53" i="2" s="1"/>
  <c r="E54" i="2"/>
  <c r="C55" i="2"/>
  <c r="F52" i="1"/>
  <c r="G52" i="1"/>
  <c r="E53" i="1"/>
  <c r="F96" i="2" l="1"/>
  <c r="G96" i="2"/>
  <c r="E97" i="2"/>
  <c r="C98" i="2"/>
  <c r="C56" i="2"/>
  <c r="E55" i="2"/>
  <c r="F54" i="2"/>
  <c r="G54" i="2" s="1"/>
  <c r="F53" i="1"/>
  <c r="G53" i="1"/>
  <c r="E54" i="1"/>
  <c r="E98" i="2" l="1"/>
  <c r="C99" i="2"/>
  <c r="F97" i="2"/>
  <c r="G97" i="2"/>
  <c r="E56" i="2"/>
  <c r="C57" i="2"/>
  <c r="F55" i="2"/>
  <c r="G55" i="2" s="1"/>
  <c r="F54" i="1"/>
  <c r="G54" i="1"/>
  <c r="E55" i="1"/>
  <c r="C100" i="2" l="1"/>
  <c r="E99" i="2"/>
  <c r="F98" i="2"/>
  <c r="G98" i="2"/>
  <c r="F56" i="2"/>
  <c r="G56" i="2" s="1"/>
  <c r="C58" i="2"/>
  <c r="E57" i="2"/>
  <c r="F55" i="1"/>
  <c r="G55" i="1" s="1"/>
  <c r="E56" i="1"/>
  <c r="F99" i="2" l="1"/>
  <c r="G99" i="2" s="1"/>
  <c r="E100" i="2"/>
  <c r="C101" i="2"/>
  <c r="F57" i="2"/>
  <c r="G57" i="2" s="1"/>
  <c r="C59" i="2"/>
  <c r="E58" i="2"/>
  <c r="F56" i="1"/>
  <c r="G56" i="1"/>
  <c r="E57" i="1"/>
  <c r="E101" i="2" l="1"/>
  <c r="C102" i="2"/>
  <c r="F100" i="2"/>
  <c r="G100" i="2" s="1"/>
  <c r="F58" i="2"/>
  <c r="G58" i="2" s="1"/>
  <c r="E59" i="2"/>
  <c r="C60" i="2"/>
  <c r="F57" i="1"/>
  <c r="G57" i="1"/>
  <c r="E58" i="1"/>
  <c r="C103" i="2" l="1"/>
  <c r="E102" i="2"/>
  <c r="F101" i="2"/>
  <c r="G101" i="2" s="1"/>
  <c r="C61" i="2"/>
  <c r="E60" i="2"/>
  <c r="F59" i="2"/>
  <c r="G59" i="2"/>
  <c r="F58" i="1"/>
  <c r="G58" i="1"/>
  <c r="E59" i="1"/>
  <c r="E103" i="2" l="1"/>
  <c r="C104" i="2"/>
  <c r="F102" i="2"/>
  <c r="G102" i="2" s="1"/>
  <c r="F60" i="2"/>
  <c r="G60" i="2" s="1"/>
  <c r="C62" i="2"/>
  <c r="E61" i="2"/>
  <c r="F59" i="1"/>
  <c r="G59" i="1"/>
  <c r="E60" i="1"/>
  <c r="F103" i="2" l="1"/>
  <c r="G103" i="2" s="1"/>
  <c r="C105" i="2"/>
  <c r="E104" i="2"/>
  <c r="F61" i="2"/>
  <c r="G61" i="2" s="1"/>
  <c r="E62" i="2"/>
  <c r="C63" i="2"/>
  <c r="F60" i="1"/>
  <c r="G60" i="1"/>
  <c r="E61" i="1"/>
  <c r="F104" i="2" l="1"/>
  <c r="G104" i="2" s="1"/>
  <c r="E105" i="2"/>
  <c r="C106" i="2"/>
  <c r="F62" i="2"/>
  <c r="G62" i="2" s="1"/>
  <c r="C64" i="2"/>
  <c r="E63" i="2"/>
  <c r="F61" i="1"/>
  <c r="G61" i="1" s="1"/>
  <c r="E62" i="1"/>
  <c r="F105" i="2" l="1"/>
  <c r="G105" i="2" s="1"/>
  <c r="E106" i="2"/>
  <c r="C107" i="2"/>
  <c r="F63" i="2"/>
  <c r="G63" i="2" s="1"/>
  <c r="E64" i="2"/>
  <c r="C65" i="2"/>
  <c r="F62" i="1"/>
  <c r="G62" i="1"/>
  <c r="E63" i="1"/>
  <c r="C108" i="2" l="1"/>
  <c r="E107" i="2"/>
  <c r="F106" i="2"/>
  <c r="G106" i="2"/>
  <c r="C66" i="2"/>
  <c r="E65" i="2"/>
  <c r="F64" i="2"/>
  <c r="G64" i="2" s="1"/>
  <c r="F63" i="1"/>
  <c r="G63" i="1"/>
  <c r="E64" i="1"/>
  <c r="E108" i="2" l="1"/>
  <c r="C109" i="2"/>
  <c r="F107" i="2"/>
  <c r="G107" i="2" s="1"/>
  <c r="F65" i="2"/>
  <c r="G65" i="2" s="1"/>
  <c r="C67" i="2"/>
  <c r="E66" i="2"/>
  <c r="F64" i="1"/>
  <c r="G64" i="1"/>
  <c r="E65" i="1"/>
  <c r="E109" i="2" l="1"/>
  <c r="C110" i="2"/>
  <c r="F108" i="2"/>
  <c r="G108" i="2"/>
  <c r="E67" i="2"/>
  <c r="C68" i="2"/>
  <c r="F66" i="2"/>
  <c r="G66" i="2" s="1"/>
  <c r="F65" i="1"/>
  <c r="G65" i="1" s="1"/>
  <c r="E66" i="1"/>
  <c r="F109" i="2" l="1"/>
  <c r="G109" i="2" s="1"/>
  <c r="C111" i="2"/>
  <c r="E110" i="2"/>
  <c r="C69" i="2"/>
  <c r="E68" i="2"/>
  <c r="F67" i="2"/>
  <c r="G67" i="2" s="1"/>
  <c r="F66" i="1"/>
  <c r="G66" i="1"/>
  <c r="E67" i="1"/>
  <c r="E111" i="2" l="1"/>
  <c r="C112" i="2"/>
  <c r="G110" i="2"/>
  <c r="F110" i="2"/>
  <c r="F68" i="2"/>
  <c r="G68" i="2" s="1"/>
  <c r="C70" i="2"/>
  <c r="E70" i="2" s="1"/>
  <c r="E69" i="2"/>
  <c r="F67" i="1"/>
  <c r="G67" i="1"/>
  <c r="E68" i="1"/>
  <c r="C113" i="2" l="1"/>
  <c r="E112" i="2"/>
  <c r="F111" i="2"/>
  <c r="G111" i="2" s="1"/>
  <c r="F69" i="2"/>
  <c r="F70" i="2" s="1"/>
  <c r="G70" i="2" s="1"/>
  <c r="F68" i="1"/>
  <c r="G68" i="1"/>
  <c r="E69" i="1"/>
  <c r="E113" i="2" l="1"/>
  <c r="C114" i="2"/>
  <c r="F112" i="2"/>
  <c r="G112" i="2"/>
  <c r="G69" i="2"/>
  <c r="F69" i="1"/>
  <c r="G69" i="1"/>
  <c r="E70" i="1"/>
  <c r="F113" i="2" l="1"/>
  <c r="G113" i="2" s="1"/>
  <c r="E114" i="2"/>
  <c r="C115" i="2"/>
  <c r="F70" i="1"/>
  <c r="G70" i="1"/>
  <c r="F114" i="2" l="1"/>
  <c r="G114" i="2" s="1"/>
  <c r="C116" i="2"/>
  <c r="E115" i="2"/>
  <c r="G115" i="2" l="1"/>
  <c r="F115" i="2"/>
  <c r="E116" i="2"/>
  <c r="C117" i="2"/>
  <c r="E117" i="2" l="1"/>
  <c r="C118" i="2"/>
  <c r="F116" i="2"/>
  <c r="G116" i="2" s="1"/>
  <c r="F117" i="2" l="1"/>
  <c r="G117" i="2" s="1"/>
  <c r="C119" i="2"/>
  <c r="E118" i="2"/>
  <c r="F118" i="2" l="1"/>
  <c r="G118" i="2" s="1"/>
  <c r="E119" i="2"/>
  <c r="C120" i="2"/>
  <c r="F119" i="2" l="1"/>
  <c r="G119" i="2"/>
  <c r="C121" i="2"/>
  <c r="E120" i="2"/>
  <c r="F120" i="2" l="1"/>
  <c r="G120" i="2" s="1"/>
  <c r="E121" i="2"/>
  <c r="C122" i="2"/>
  <c r="E122" i="2" l="1"/>
  <c r="C123" i="2"/>
  <c r="F121" i="2"/>
  <c r="G121" i="2"/>
  <c r="C124" i="2" l="1"/>
  <c r="E123" i="2"/>
  <c r="F122" i="2"/>
  <c r="G122" i="2"/>
  <c r="E124" i="2" l="1"/>
  <c r="C125" i="2"/>
  <c r="F123" i="2"/>
  <c r="G123" i="2" s="1"/>
  <c r="E125" i="2" l="1"/>
  <c r="C126" i="2"/>
  <c r="F124" i="2"/>
  <c r="G124" i="2"/>
  <c r="C127" i="2" l="1"/>
  <c r="E126" i="2"/>
  <c r="F125" i="2"/>
  <c r="G125" i="2" s="1"/>
  <c r="F126" i="2" l="1"/>
  <c r="G126" i="2" s="1"/>
  <c r="E127" i="2"/>
  <c r="C128" i="2"/>
  <c r="C129" i="2" l="1"/>
  <c r="E128" i="2"/>
  <c r="F127" i="2"/>
  <c r="G127" i="2" s="1"/>
  <c r="F128" i="2" l="1"/>
  <c r="G128" i="2" s="1"/>
  <c r="E129" i="2"/>
  <c r="C130" i="2"/>
  <c r="E130" i="2" l="1"/>
  <c r="C131" i="2"/>
  <c r="F129" i="2"/>
  <c r="G129" i="2"/>
  <c r="F130" i="2" l="1"/>
  <c r="G130" i="2"/>
  <c r="C132" i="2"/>
  <c r="E131" i="2"/>
  <c r="F131" i="2" l="1"/>
  <c r="G131" i="2" s="1"/>
  <c r="E132" i="2"/>
  <c r="C133" i="2"/>
  <c r="E133" i="2" l="1"/>
  <c r="C134" i="2"/>
  <c r="F132" i="2"/>
  <c r="G132" i="2"/>
  <c r="C135" i="2" l="1"/>
  <c r="E134" i="2"/>
  <c r="F133" i="2"/>
  <c r="G133" i="2" s="1"/>
  <c r="F134" i="2" l="1"/>
  <c r="G134" i="2" s="1"/>
  <c r="E135" i="2"/>
  <c r="C136" i="2"/>
  <c r="C137" i="2" l="1"/>
  <c r="E136" i="2"/>
  <c r="F135" i="2"/>
  <c r="G135" i="2" s="1"/>
  <c r="F136" i="2" l="1"/>
  <c r="G136" i="2"/>
  <c r="E137" i="2"/>
  <c r="C138" i="2"/>
  <c r="F137" i="2" l="1"/>
  <c r="G137" i="2"/>
  <c r="E138" i="2"/>
  <c r="C139" i="2"/>
  <c r="F138" i="2" l="1"/>
  <c r="G138" i="2" s="1"/>
  <c r="C140" i="2"/>
  <c r="E139" i="2"/>
  <c r="E140" i="2" l="1"/>
  <c r="C141" i="2"/>
  <c r="F139" i="2"/>
  <c r="G139" i="2" s="1"/>
  <c r="E141" i="2" l="1"/>
  <c r="C142" i="2"/>
  <c r="F140" i="2"/>
  <c r="G140" i="2" s="1"/>
  <c r="C143" i="2" l="1"/>
  <c r="E142" i="2"/>
  <c r="F141" i="2"/>
  <c r="G141" i="2"/>
  <c r="F142" i="2" l="1"/>
  <c r="G142" i="2" s="1"/>
  <c r="E143" i="2"/>
  <c r="C144" i="2"/>
  <c r="F143" i="2" l="1"/>
  <c r="G143" i="2" s="1"/>
  <c r="C145" i="2"/>
  <c r="E144" i="2"/>
  <c r="E145" i="2" l="1"/>
  <c r="C146" i="2"/>
  <c r="F144" i="2"/>
  <c r="G144" i="2" s="1"/>
  <c r="E146" i="2" l="1"/>
  <c r="C147" i="2"/>
  <c r="F145" i="2"/>
  <c r="G145" i="2"/>
  <c r="C148" i="2" l="1"/>
  <c r="E147" i="2"/>
  <c r="F146" i="2"/>
  <c r="G146" i="2" s="1"/>
  <c r="F147" i="2" l="1"/>
  <c r="G147" i="2" s="1"/>
  <c r="E148" i="2"/>
  <c r="C149" i="2"/>
  <c r="F148" i="2" l="1"/>
  <c r="G148" i="2" s="1"/>
  <c r="E149" i="2"/>
  <c r="C150" i="2"/>
  <c r="C151" i="2" l="1"/>
  <c r="E150" i="2"/>
  <c r="F149" i="2"/>
  <c r="G149" i="2"/>
  <c r="F150" i="2" l="1"/>
  <c r="G150" i="2" s="1"/>
  <c r="E151" i="2"/>
  <c r="C152" i="2"/>
  <c r="F151" i="2" l="1"/>
  <c r="G151" i="2" s="1"/>
  <c r="C153" i="2"/>
  <c r="E152" i="2"/>
  <c r="E153" i="2" l="1"/>
  <c r="C154" i="2"/>
  <c r="F152" i="2"/>
  <c r="G152" i="2" s="1"/>
  <c r="E154" i="2" l="1"/>
  <c r="C155" i="2"/>
  <c r="F153" i="2"/>
  <c r="G153" i="2"/>
  <c r="C156" i="2" l="1"/>
  <c r="E155" i="2"/>
  <c r="F154" i="2"/>
  <c r="G154" i="2"/>
  <c r="F155" i="2" l="1"/>
  <c r="G155" i="2" s="1"/>
  <c r="E156" i="2"/>
  <c r="C157" i="2"/>
  <c r="E157" i="2" l="1"/>
  <c r="C158" i="2"/>
  <c r="F156" i="2"/>
  <c r="G156" i="2" s="1"/>
  <c r="C159" i="2" l="1"/>
  <c r="E158" i="2"/>
  <c r="F157" i="2"/>
  <c r="G157" i="2" s="1"/>
  <c r="F158" i="2" l="1"/>
  <c r="G158" i="2" s="1"/>
  <c r="E159" i="2"/>
  <c r="C160" i="2"/>
  <c r="C161" i="2" l="1"/>
  <c r="E160" i="2"/>
  <c r="F159" i="2"/>
  <c r="G159" i="2" s="1"/>
  <c r="F160" i="2" l="1"/>
  <c r="G160" i="2" s="1"/>
  <c r="E161" i="2"/>
  <c r="C162" i="2"/>
  <c r="F161" i="2" l="1"/>
  <c r="G161" i="2"/>
  <c r="E162" i="2"/>
  <c r="C163" i="2"/>
  <c r="C164" i="2" l="1"/>
  <c r="E163" i="2"/>
  <c r="F162" i="2"/>
  <c r="G162" i="2"/>
  <c r="F163" i="2" l="1"/>
  <c r="G163" i="2" s="1"/>
  <c r="E164" i="2"/>
  <c r="C165" i="2"/>
  <c r="E165" i="2" l="1"/>
  <c r="C166" i="2"/>
  <c r="F164" i="2"/>
  <c r="G164" i="2" s="1"/>
  <c r="C167" i="2" l="1"/>
  <c r="E166" i="2"/>
  <c r="F165" i="2"/>
  <c r="G165" i="2"/>
  <c r="F166" i="2" l="1"/>
  <c r="G166" i="2" s="1"/>
  <c r="E167" i="2"/>
  <c r="C168" i="2"/>
  <c r="F167" i="2" l="1"/>
  <c r="G167" i="2" s="1"/>
  <c r="C169" i="2"/>
  <c r="E168" i="2"/>
  <c r="F168" i="2" l="1"/>
  <c r="G168" i="2"/>
  <c r="E169" i="2"/>
  <c r="C170" i="2"/>
  <c r="E170" i="2" l="1"/>
  <c r="C171" i="2"/>
  <c r="F169" i="2"/>
  <c r="G169" i="2" s="1"/>
  <c r="C172" i="2" l="1"/>
  <c r="E171" i="2"/>
  <c r="F170" i="2"/>
  <c r="G170" i="2"/>
  <c r="F171" i="2" l="1"/>
  <c r="G171" i="2" s="1"/>
  <c r="E172" i="2"/>
  <c r="C173" i="2"/>
  <c r="E173" i="2" l="1"/>
  <c r="C174" i="2"/>
  <c r="F172" i="2"/>
  <c r="G172" i="2" s="1"/>
  <c r="C175" i="2" l="1"/>
  <c r="E174" i="2"/>
  <c r="F173" i="2"/>
  <c r="G173" i="2" s="1"/>
  <c r="F174" i="2" l="1"/>
  <c r="G174" i="2" s="1"/>
  <c r="E175" i="2"/>
  <c r="C176" i="2"/>
  <c r="E176" i="2" l="1"/>
  <c r="C177" i="2"/>
  <c r="F175" i="2"/>
  <c r="G175" i="2" s="1"/>
  <c r="E177" i="2" l="1"/>
  <c r="C178" i="2"/>
  <c r="F176" i="2"/>
  <c r="G176" i="2" s="1"/>
  <c r="E178" i="2" l="1"/>
  <c r="C179" i="2"/>
  <c r="F177" i="2"/>
  <c r="G177" i="2" s="1"/>
  <c r="C180" i="2" l="1"/>
  <c r="E179" i="2"/>
  <c r="F178" i="2"/>
  <c r="G178" i="2" s="1"/>
  <c r="F179" i="2" l="1"/>
  <c r="G179" i="2" s="1"/>
  <c r="E180" i="2"/>
  <c r="C181" i="2"/>
  <c r="E181" i="2" l="1"/>
  <c r="C182" i="2"/>
  <c r="F180" i="2"/>
  <c r="G180" i="2" s="1"/>
  <c r="C183" i="2" l="1"/>
  <c r="E182" i="2"/>
  <c r="F181" i="2"/>
  <c r="G181" i="2" s="1"/>
  <c r="F182" i="2" l="1"/>
  <c r="G182" i="2" s="1"/>
  <c r="E183" i="2"/>
  <c r="C184" i="2"/>
  <c r="E184" i="2" l="1"/>
  <c r="C185" i="2"/>
  <c r="F183" i="2"/>
  <c r="G183" i="2" s="1"/>
  <c r="E185" i="2" l="1"/>
  <c r="C186" i="2"/>
  <c r="F184" i="2"/>
  <c r="G184" i="2" s="1"/>
  <c r="E186" i="2" l="1"/>
  <c r="C187" i="2"/>
  <c r="F185" i="2"/>
  <c r="G185" i="2" s="1"/>
  <c r="C188" i="2" l="1"/>
  <c r="E187" i="2"/>
  <c r="F186" i="2"/>
  <c r="G186" i="2" s="1"/>
  <c r="F187" i="2" l="1"/>
  <c r="G187" i="2" s="1"/>
  <c r="E188" i="2"/>
  <c r="C189" i="2"/>
  <c r="F188" i="2" l="1"/>
  <c r="G188" i="2"/>
  <c r="E189" i="2"/>
  <c r="C190" i="2"/>
  <c r="F189" i="2" l="1"/>
  <c r="G189" i="2"/>
  <c r="C191" i="2"/>
  <c r="E190" i="2"/>
  <c r="F190" i="2" l="1"/>
  <c r="G190" i="2" s="1"/>
  <c r="C192" i="2"/>
  <c r="E191" i="2"/>
  <c r="F191" i="2" l="1"/>
  <c r="G191" i="2" s="1"/>
  <c r="E192" i="2"/>
  <c r="C193" i="2"/>
  <c r="E193" i="2" l="1"/>
  <c r="C194" i="2"/>
  <c r="F192" i="2"/>
  <c r="G192" i="2"/>
  <c r="E194" i="2" l="1"/>
  <c r="C195" i="2"/>
  <c r="F193" i="2"/>
  <c r="G193" i="2" s="1"/>
  <c r="C196" i="2" l="1"/>
  <c r="E195" i="2"/>
  <c r="F194" i="2"/>
  <c r="G194" i="2" s="1"/>
  <c r="F195" i="2" l="1"/>
  <c r="G195" i="2" s="1"/>
  <c r="E196" i="2"/>
  <c r="C197" i="2"/>
  <c r="E197" i="2" l="1"/>
  <c r="C198" i="2"/>
  <c r="F196" i="2"/>
  <c r="G196" i="2" s="1"/>
  <c r="C199" i="2" l="1"/>
  <c r="E198" i="2"/>
  <c r="F197" i="2"/>
  <c r="G197" i="2"/>
  <c r="F198" i="2" l="1"/>
  <c r="G198" i="2" s="1"/>
  <c r="E199" i="2"/>
  <c r="C200" i="2"/>
  <c r="E200" i="2" l="1"/>
  <c r="C201" i="2"/>
  <c r="F199" i="2"/>
  <c r="G199" i="2"/>
  <c r="C202" i="2" l="1"/>
  <c r="E201" i="2"/>
  <c r="F200" i="2"/>
  <c r="G200" i="2" s="1"/>
  <c r="F201" i="2" l="1"/>
  <c r="G201" i="2" s="1"/>
  <c r="E202" i="2"/>
  <c r="C203" i="2"/>
  <c r="F202" i="2" l="1"/>
  <c r="G202" i="2" s="1"/>
  <c r="C204" i="2"/>
  <c r="E203" i="2"/>
  <c r="E204" i="2" l="1"/>
  <c r="C205" i="2"/>
  <c r="F203" i="2"/>
  <c r="G203" i="2" s="1"/>
  <c r="E205" i="2" l="1"/>
  <c r="C206" i="2"/>
  <c r="F204" i="2"/>
  <c r="G204" i="2"/>
  <c r="C207" i="2" l="1"/>
  <c r="E206" i="2"/>
  <c r="F205" i="2"/>
  <c r="G205" i="2" s="1"/>
  <c r="F206" i="2" l="1"/>
  <c r="G206" i="2" s="1"/>
  <c r="E207" i="2"/>
  <c r="C208" i="2"/>
  <c r="C209" i="2" l="1"/>
  <c r="E208" i="2"/>
  <c r="F207" i="2"/>
  <c r="G207" i="2" s="1"/>
  <c r="F208" i="2" l="1"/>
  <c r="G208" i="2" s="1"/>
  <c r="E209" i="2"/>
  <c r="C210" i="2"/>
  <c r="C211" i="2" l="1"/>
  <c r="E210" i="2"/>
  <c r="F209" i="2"/>
  <c r="G209" i="2"/>
  <c r="F210" i="2" l="1"/>
  <c r="G210" i="2" s="1"/>
  <c r="C212" i="2"/>
  <c r="E211" i="2"/>
  <c r="F211" i="2" l="1"/>
  <c r="G211" i="2" s="1"/>
  <c r="E212" i="2"/>
  <c r="C213" i="2"/>
  <c r="E213" i="2" l="1"/>
  <c r="C214" i="2"/>
  <c r="F212" i="2"/>
  <c r="G212" i="2" s="1"/>
  <c r="C215" i="2" l="1"/>
  <c r="E214" i="2"/>
  <c r="F213" i="2"/>
  <c r="G213" i="2"/>
  <c r="F214" i="2" l="1"/>
  <c r="G214" i="2" s="1"/>
  <c r="E215" i="2"/>
  <c r="C216" i="2"/>
  <c r="E216" i="2" l="1"/>
  <c r="C217" i="2"/>
  <c r="F215" i="2"/>
  <c r="G215" i="2"/>
  <c r="E217" i="2" l="1"/>
  <c r="C218" i="2"/>
  <c r="F216" i="2"/>
  <c r="G216" i="2"/>
  <c r="C219" i="2" l="1"/>
  <c r="E218" i="2"/>
  <c r="F217" i="2"/>
  <c r="G217" i="2" s="1"/>
  <c r="F218" i="2" l="1"/>
  <c r="G218" i="2" s="1"/>
  <c r="E219" i="2"/>
  <c r="C220" i="2"/>
  <c r="E220" i="2" s="1"/>
  <c r="F219" i="2" l="1"/>
  <c r="F220" i="2" s="1"/>
  <c r="G220" i="2" s="1"/>
  <c r="G219" i="2" l="1"/>
</calcChain>
</file>

<file path=xl/sharedStrings.xml><?xml version="1.0" encoding="utf-8"?>
<sst xmlns="http://schemas.openxmlformats.org/spreadsheetml/2006/main" count="234" uniqueCount="225">
  <si>
    <t>Date</t>
  </si>
  <si>
    <t>Close</t>
  </si>
  <si>
    <t>MACD</t>
  </si>
  <si>
    <t>Signal</t>
  </si>
  <si>
    <t>Moving Average Convergence Divergence</t>
  </si>
  <si>
    <t>http://investexcel.net</t>
  </si>
  <si>
    <t>12 Day EMA</t>
  </si>
  <si>
    <t>26 Day EMA</t>
  </si>
  <si>
    <t>Histogram</t>
  </si>
  <si>
    <t>12.07.2024 00:00:00 +01:00</t>
  </si>
  <si>
    <t>12.07.2024 00:05:00 +01:00</t>
  </si>
  <si>
    <t>12.07.2024 00:10:00 +01:00</t>
  </si>
  <si>
    <t>12.07.2024 00:15:00 +01:00</t>
  </si>
  <si>
    <t>12.07.2024 00:20:00 +01:00</t>
  </si>
  <si>
    <t>12.07.2024 00:25:00 +01:00</t>
  </si>
  <si>
    <t>12.07.2024 00:30:00 +01:00</t>
  </si>
  <si>
    <t>12.07.2024 00:35:00 +01:00</t>
  </si>
  <si>
    <t>12.07.2024 00:40:00 +01:00</t>
  </si>
  <si>
    <t>12.07.2024 00:45:00 +01:00</t>
  </si>
  <si>
    <t>12.07.2024 00:50:00 +01:00</t>
  </si>
  <si>
    <t>12.07.2024 00:55:00 +01:00</t>
  </si>
  <si>
    <t>12.07.2024 01:00:00 +01:00</t>
  </si>
  <si>
    <t>12.07.2024 01:05:00 +01:00</t>
  </si>
  <si>
    <t>12.07.2024 01:10:00 +01:00</t>
  </si>
  <si>
    <t>12.07.2024 01:15:00 +01:00</t>
  </si>
  <si>
    <t>12.07.2024 01:20:00 +01:00</t>
  </si>
  <si>
    <t>12.07.2024 01:25:00 +01:00</t>
  </si>
  <si>
    <t>12.07.2024 01:30:00 +01:00</t>
  </si>
  <si>
    <t>12.07.2024 01:35:00 +01:00</t>
  </si>
  <si>
    <t>12.07.2024 01:40:00 +01:00</t>
  </si>
  <si>
    <t>12.07.2024 01:45:00 +01:00</t>
  </si>
  <si>
    <t>12.07.2024 01:50:00 +01:00</t>
  </si>
  <si>
    <t>12.07.2024 01:55:00 +01:00</t>
  </si>
  <si>
    <t>12.07.2024 10:00:00 +01:00</t>
  </si>
  <si>
    <t>12.07.2024 10:05:00 +01:00</t>
  </si>
  <si>
    <t>12.07.2024 10:10:00 +01:00</t>
  </si>
  <si>
    <t>12.07.2024 10:15:00 +01:00</t>
  </si>
  <si>
    <t>12.07.2024 10:20:00 +01:00</t>
  </si>
  <si>
    <t>12.07.2024 10:25:00 +01:00</t>
  </si>
  <si>
    <t>12.07.2024 10:30:00 +01:00</t>
  </si>
  <si>
    <t>12.07.2024 10:35:00 +01:00</t>
  </si>
  <si>
    <t>12.07.2024 10:40:00 +01:00</t>
  </si>
  <si>
    <t>12.07.2024 10:45:00 +01:00</t>
  </si>
  <si>
    <t>12.07.2024 10:50:00 +01:00</t>
  </si>
  <si>
    <t>12.07.2024 10:55:00 +01:00</t>
  </si>
  <si>
    <t>12.07.2024 11:00:00 +01:00</t>
  </si>
  <si>
    <t>12.07.2024 11:05:00 +01:00</t>
  </si>
  <si>
    <t>12.07.2024 11:10:00 +01:00</t>
  </si>
  <si>
    <t>12.07.2024 11:15:00 +01:00</t>
  </si>
  <si>
    <t>12.07.2024 11:20:00 +01:00</t>
  </si>
  <si>
    <t>12.07.2024 11:25:00 +01:00</t>
  </si>
  <si>
    <t>12.07.2024 11:30:00 +01:00</t>
  </si>
  <si>
    <t>12.07.2024 11:35:00 +01:00</t>
  </si>
  <si>
    <t>12.07.2024 11:40:00 +01:00</t>
  </si>
  <si>
    <t>12.07.2024 11:45:00 +01:00</t>
  </si>
  <si>
    <t>12.07.2024 11:50:00 +01:00</t>
  </si>
  <si>
    <t>12.07.2024 11:55:00 +01:00</t>
  </si>
  <si>
    <t>12.07.2024 12:00:00 +01:00</t>
  </si>
  <si>
    <t>12.07.2024 12:05:00 +01:00</t>
  </si>
  <si>
    <t>12.07.2024 12:10:00 +01:00</t>
  </si>
  <si>
    <t>12.07.2024 12:15:00 +01:00</t>
  </si>
  <si>
    <t>12.07.2024 12:20:00 +01:00</t>
  </si>
  <si>
    <t>12.07.2024 12:25:00 +01:00</t>
  </si>
  <si>
    <t>12.07.2024 12:30:00 +01:00</t>
  </si>
  <si>
    <t>12.07.2024 12:35:00 +01:00</t>
  </si>
  <si>
    <t>12.07.2024 12:40:00 +01:00</t>
  </si>
  <si>
    <t>12.07.2024 12:45:00 +01:00</t>
  </si>
  <si>
    <t>12.07.2024 12:50:00 +01:00</t>
  </si>
  <si>
    <t>12.07.2024 12:55:00 +01:00</t>
  </si>
  <si>
    <t>12.07.2024 13:00:00 +01:00</t>
  </si>
  <si>
    <t>12.07.2024 13:05:00 +01:00</t>
  </si>
  <si>
    <t>12.07.2024 13:10:00 +01:00</t>
  </si>
  <si>
    <t>12.07.2024 13:15:00 +01:00</t>
  </si>
  <si>
    <t>12.07.2024 13:20:00 +01:00</t>
  </si>
  <si>
    <t>12.07.2024 13:25:00 +01:00</t>
  </si>
  <si>
    <t>12.07.2024 13:30:00 +01:00</t>
  </si>
  <si>
    <t>12.07.2024 13:35:00 +01:00</t>
  </si>
  <si>
    <t>12.07.2024 13:40:00 +01:00</t>
  </si>
  <si>
    <t>12.07.2024 13:45:00 +01:00</t>
  </si>
  <si>
    <t>12.07.2024 13:50:00 +01:00</t>
  </si>
  <si>
    <t>12.07.2024 13:55:00 +01:00</t>
  </si>
  <si>
    <t>12.07.2024 14:00:00 +01:00</t>
  </si>
  <si>
    <t>12.07.2024 14:05:00 +01:00</t>
  </si>
  <si>
    <t>12.07.2024 14:10:00 +01:00</t>
  </si>
  <si>
    <t>12.07.2024 14:15:00 +01:00</t>
  </si>
  <si>
    <t>12.07.2024 14:20:00 +01:00</t>
  </si>
  <si>
    <t>12.07.2024 14:25:00 +01:00</t>
  </si>
  <si>
    <t>12.07.2024 14:30:00 +01:00</t>
  </si>
  <si>
    <t>12.07.2024 14:35:00 +01:00</t>
  </si>
  <si>
    <t>12.07.2024 14:40:00 +01:00</t>
  </si>
  <si>
    <t>12.07.2024 14:45:00 +01:00</t>
  </si>
  <si>
    <t>12.07.2024 14:50:00 +01:00</t>
  </si>
  <si>
    <t>12.07.2024 14:55:00 +01:00</t>
  </si>
  <si>
    <t>12.07.2024 15:00:00 +01:00</t>
  </si>
  <si>
    <t>12.07.2024 15:05:00 +01:00</t>
  </si>
  <si>
    <t>12.07.2024 15:10:00 +01:00</t>
  </si>
  <si>
    <t>12.07.2024 15:15:00 +01:00</t>
  </si>
  <si>
    <t>12.07.2024 15:20:00 +01:00</t>
  </si>
  <si>
    <t>12.07.2024 15:25:00 +01:00</t>
  </si>
  <si>
    <t>12.07.2024 15:30:00 +01:00</t>
  </si>
  <si>
    <t>12.07.2024 15:35:00 +01:00</t>
  </si>
  <si>
    <t>12.07.2024 15:40:00 +01:00</t>
  </si>
  <si>
    <t>12.07.2024 15:45:00 +01:00</t>
  </si>
  <si>
    <t>12.07.2024 15:50:00 +01:00</t>
  </si>
  <si>
    <t>12.07.2024 15:55:00 +01:00</t>
  </si>
  <si>
    <t>12.07.2024 16:00:00 +01:00</t>
  </si>
  <si>
    <t>12.07.2024 16:05:00 +01:00</t>
  </si>
  <si>
    <t>12.07.2024 16:10:00 +01:00</t>
  </si>
  <si>
    <t>12.07.2024 16:15:00 +01:00</t>
  </si>
  <si>
    <t>12.07.2024 16:20:00 +01:00</t>
  </si>
  <si>
    <t>12.07.2024 16:25:00 +01:00</t>
  </si>
  <si>
    <t>12.07.2024 16:30:00 +01:00</t>
  </si>
  <si>
    <t>12.07.2024 16:35:00 +01:00</t>
  </si>
  <si>
    <t>12.07.2024 16:40:00 +01:00</t>
  </si>
  <si>
    <t>12.07.2024 16:45:00 +01:00</t>
  </si>
  <si>
    <t>12.07.2024 16:50:00 +01:00</t>
  </si>
  <si>
    <t>12.07.2024 16:55:00 +01:00</t>
  </si>
  <si>
    <t>12.07.2024 17:00:00 +01:00</t>
  </si>
  <si>
    <t>12.07.2024 17:05:00 +01:00</t>
  </si>
  <si>
    <t>12.07.2024 17:10:00 +01:00</t>
  </si>
  <si>
    <t>12.07.2024 17:15:00 +01:00</t>
  </si>
  <si>
    <t>12.07.2024 17:20:00 +01:00</t>
  </si>
  <si>
    <t>12.07.2024 17:25:00 +01:00</t>
  </si>
  <si>
    <t>12.07.2024 17:30:00 +01:00</t>
  </si>
  <si>
    <t>12.07.2024 17:35:00 +01:00</t>
  </si>
  <si>
    <t>12.07.2024 17:40:00 +01:00</t>
  </si>
  <si>
    <t>12.07.2024 17:45:00 +01:00</t>
  </si>
  <si>
    <t>12.07.2024 17:50:00 +01:00</t>
  </si>
  <si>
    <t>12.07.2024 17:55:00 +01:00</t>
  </si>
  <si>
    <t>12.07.2024 18:00:00 +01:00</t>
  </si>
  <si>
    <t>12.07.2024 18:05:00 +01:00</t>
  </si>
  <si>
    <t>12.07.2024 18:10:00 +01:00</t>
  </si>
  <si>
    <t>12.07.2024 18:15:00 +01:00</t>
  </si>
  <si>
    <t>12.07.2024 18:20:00 +01:00</t>
  </si>
  <si>
    <t>12.07.2024 18:25:00 +01:00</t>
  </si>
  <si>
    <t>12.07.2024 18:30:00 +01:00</t>
  </si>
  <si>
    <t>12.07.2024 18:35:00 +01:00</t>
  </si>
  <si>
    <t>12.07.2024 18:40:00 +01:00</t>
  </si>
  <si>
    <t>12.07.2024 18:45:00 +01:00</t>
  </si>
  <si>
    <t>12.07.2024 18:50:00 +01:00</t>
  </si>
  <si>
    <t>12.07.2024 18:55:00 +01:00</t>
  </si>
  <si>
    <t>12.07.2024 19:00:00 +01:00</t>
  </si>
  <si>
    <t>12.07.2024 19:05:00 +01:00</t>
  </si>
  <si>
    <t>12.07.2024 19:10:00 +01:00</t>
  </si>
  <si>
    <t>12.07.2024 19:15:00 +01:00</t>
  </si>
  <si>
    <t>12.07.2024 19:20:00 +01:00</t>
  </si>
  <si>
    <t>12.07.2024 19:25:00 +01:00</t>
  </si>
  <si>
    <t>12.07.2024 19:30:00 +01:00</t>
  </si>
  <si>
    <t>12.07.2024 19:35:00 +01:00</t>
  </si>
  <si>
    <t>12.07.2024 19:40:00 +01:00</t>
  </si>
  <si>
    <t>12.07.2024 19:45:00 +01:00</t>
  </si>
  <si>
    <t>12.07.2024 19:50:00 +01:00</t>
  </si>
  <si>
    <t>12.07.2024 19:55:00 +01:00</t>
  </si>
  <si>
    <t>12.07.2024 20:00:00 +01:00</t>
  </si>
  <si>
    <t>12.07.2024 20:05:00 +01:00</t>
  </si>
  <si>
    <t>12.07.2024 20:10:00 +01:00</t>
  </si>
  <si>
    <t>12.07.2024 20:15:00 +01:00</t>
  </si>
  <si>
    <t>12.07.2024 20:20:00 +01:00</t>
  </si>
  <si>
    <t>12.07.2024 20:25:00 +01:00</t>
  </si>
  <si>
    <t>12.07.2024 20:30:00 +01:00</t>
  </si>
  <si>
    <t>12.07.2024 20:35:00 +01:00</t>
  </si>
  <si>
    <t>12.07.2024 20:40:00 +01:00</t>
  </si>
  <si>
    <t>12.07.2024 20:45:00 +01:00</t>
  </si>
  <si>
    <t>12.07.2024 20:50:00 +01:00</t>
  </si>
  <si>
    <t>12.07.2024 20:55:00 +01:00</t>
  </si>
  <si>
    <t>12.07.2024 21:00:00 +01:00</t>
  </si>
  <si>
    <t>12.07.2024 21:05:00 +01:00</t>
  </si>
  <si>
    <t>12.07.2024 21:10:00 +01:00</t>
  </si>
  <si>
    <t>12.07.2024 21:15:00 +01:00</t>
  </si>
  <si>
    <t>12.07.2024 21:20:00 +01:00</t>
  </si>
  <si>
    <t>12.07.2024 21:25:00 +01:00</t>
  </si>
  <si>
    <t>12.07.2024 21:30:00 +01:00</t>
  </si>
  <si>
    <t>12.07.2024 21:35:00 +01:00</t>
  </si>
  <si>
    <t>12.07.2024 21:40:00 +01:00</t>
  </si>
  <si>
    <t>12.07.2024 21:45:00 +01:00</t>
  </si>
  <si>
    <t>12.07.2024 21:50:00 +01:00</t>
  </si>
  <si>
    <t>12.07.2024 21:55:00 +01:00</t>
  </si>
  <si>
    <t>12.07.2024 22:00:00 +01:00</t>
  </si>
  <si>
    <t>12.07.2024 22:05:00 +01:00</t>
  </si>
  <si>
    <t>12.07.2024 22:10:00 +01:00</t>
  </si>
  <si>
    <t>12.07.2024 22:15:00 +01:00</t>
  </si>
  <si>
    <t>12.07.2024 22:20:00 +01:00</t>
  </si>
  <si>
    <t>12.07.2024 22:25:00 +01:00</t>
  </si>
  <si>
    <t>12.07.2024 22:30:00 +01:00</t>
  </si>
  <si>
    <t>12.07.2024 22:35:00 +01:00</t>
  </si>
  <si>
    <t>12.07.2024 22:40:00 +01:00</t>
  </si>
  <si>
    <t>12.07.2024 22:45:00 +01:00</t>
  </si>
  <si>
    <t>12.07.2024 22:50:00 +01:00</t>
  </si>
  <si>
    <t>12.07.2024 22:55:00 +01:00</t>
  </si>
  <si>
    <t>12.07.2024 23:00:00 +01:00</t>
  </si>
  <si>
    <t>12.07.2024 23:05:00 +01:00</t>
  </si>
  <si>
    <t>12.07.2024 23:10:00 +01:00</t>
  </si>
  <si>
    <t>12.07.2024 23:15:00 +01:00</t>
  </si>
  <si>
    <t>12.07.2024 23:20:00 +01:00</t>
  </si>
  <si>
    <t>12.07.2024 23:25:00 +01:00</t>
  </si>
  <si>
    <t>12.07.2024 23:30:00 +01:00</t>
  </si>
  <si>
    <t>12.07.2024 23:35:00 +01:00</t>
  </si>
  <si>
    <t>12.07.2024 23:40:00 +01:00</t>
  </si>
  <si>
    <t>12.07.2024 23:45:00 +01:00</t>
  </si>
  <si>
    <t>12.07.2024 23:50:00 +01:00</t>
  </si>
  <si>
    <t>12.07.2024 23:55:00 +01:00</t>
  </si>
  <si>
    <t>13.07.2024 00:00:00 +01:00</t>
  </si>
  <si>
    <t>13.07.2024 00:05:00 +01:00</t>
  </si>
  <si>
    <t>13.07.2024 00:10:00 +01:00</t>
  </si>
  <si>
    <t>13.07.2024 00:15:00 +01:00</t>
  </si>
  <si>
    <t>13.07.2024 00:20:00 +01:00</t>
  </si>
  <si>
    <t>13.07.2024 00:25:00 +01:00</t>
  </si>
  <si>
    <t>13.07.2024 00:30:00 +01:00</t>
  </si>
  <si>
    <t>13.07.2024 00:35:00 +01:00</t>
  </si>
  <si>
    <t>13.07.2024 00:40:00 +01:00</t>
  </si>
  <si>
    <t>13.07.2024 00:45:00 +01:00</t>
  </si>
  <si>
    <t>13.07.2024 00:50:00 +01:00</t>
  </si>
  <si>
    <t>13.07.2024 00:55:00 +01:00</t>
  </si>
  <si>
    <t>13.07.2024 01:00:00 +01:00</t>
  </si>
  <si>
    <t>13.07.2024 01:05:00 +01:00</t>
  </si>
  <si>
    <t>13.07.2024 01:10:00 +01:00</t>
  </si>
  <si>
    <t>13.07.2024 01:15:00 +01:00</t>
  </si>
  <si>
    <t>13.07.2024 01:20:00 +01:00</t>
  </si>
  <si>
    <t>13.07.2024 01:25:00 +01:00</t>
  </si>
  <si>
    <t>13.07.2024 01:30:00 +01:00</t>
  </si>
  <si>
    <t>13.07.2024 01:35:00 +01:00</t>
  </si>
  <si>
    <t>13.07.2024 01:40:00 +01:00</t>
  </si>
  <si>
    <t>13.07.2024 01:45:00 +01:00</t>
  </si>
  <si>
    <t>13.07.2024 01:50:00 +01:00</t>
  </si>
  <si>
    <t>13.07.2024 01:55:00 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</si>
</sst>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4" fillId="0" borderId="0" xfId="0" applyFont="1"/>
    <xf numFmtId="0" fontId="6" fillId="0" borderId="0" xfId="1" applyFont="1"/>
    <xf numFmtId="0" fontId="3" fillId="0" borderId="0" xfId="2"/>
    <xf numFmtId="164" fontId="0" fillId="0" borderId="0" xfId="0" applyNumberFormat="1"/>
    <xf numFmtId="14" fontId="6" fillId="0" borderId="0" xfId="1" applyNumberFormat="1" applyFont="1"/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4">
    <cellStyle name="Hyperlink" xfId="2" builtinId="8"/>
    <cellStyle name="Hyperlink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MACD &amp; Signal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453097808951726E-2"/>
          <c:y val="0.15826065942410339"/>
          <c:w val="0.91097063725068683"/>
          <c:h val="0.743177853073479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MACD!$G$4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numRef>
              <c:f>MACD!$A$30:$A$70</c:f>
              <c:numCache>
                <c:formatCode>m/d/yyyy</c:formatCode>
                <c:ptCount val="41"/>
                <c:pt idx="0">
                  <c:v>41359</c:v>
                </c:pt>
                <c:pt idx="1">
                  <c:v>41360</c:v>
                </c:pt>
                <c:pt idx="2">
                  <c:v>41361</c:v>
                </c:pt>
                <c:pt idx="3">
                  <c:v>41365</c:v>
                </c:pt>
                <c:pt idx="4">
                  <c:v>41366</c:v>
                </c:pt>
                <c:pt idx="5">
                  <c:v>41367</c:v>
                </c:pt>
                <c:pt idx="6">
                  <c:v>41368</c:v>
                </c:pt>
                <c:pt idx="7">
                  <c:v>41369</c:v>
                </c:pt>
                <c:pt idx="8">
                  <c:v>41372</c:v>
                </c:pt>
                <c:pt idx="9">
                  <c:v>41373</c:v>
                </c:pt>
                <c:pt idx="10">
                  <c:v>41374</c:v>
                </c:pt>
                <c:pt idx="11">
                  <c:v>41375</c:v>
                </c:pt>
                <c:pt idx="12">
                  <c:v>41376</c:v>
                </c:pt>
                <c:pt idx="13">
                  <c:v>41379</c:v>
                </c:pt>
                <c:pt idx="14">
                  <c:v>41380</c:v>
                </c:pt>
                <c:pt idx="15">
                  <c:v>41381</c:v>
                </c:pt>
                <c:pt idx="16">
                  <c:v>41382</c:v>
                </c:pt>
                <c:pt idx="17">
                  <c:v>41383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41393</c:v>
                </c:pt>
                <c:pt idx="24">
                  <c:v>41394</c:v>
                </c:pt>
                <c:pt idx="25">
                  <c:v>41395</c:v>
                </c:pt>
                <c:pt idx="26">
                  <c:v>41396</c:v>
                </c:pt>
                <c:pt idx="27">
                  <c:v>41397</c:v>
                </c:pt>
                <c:pt idx="28">
                  <c:v>41400</c:v>
                </c:pt>
                <c:pt idx="29">
                  <c:v>41401</c:v>
                </c:pt>
                <c:pt idx="30">
                  <c:v>41402</c:v>
                </c:pt>
                <c:pt idx="31">
                  <c:v>41403</c:v>
                </c:pt>
                <c:pt idx="32">
                  <c:v>41404</c:v>
                </c:pt>
                <c:pt idx="33">
                  <c:v>41407</c:v>
                </c:pt>
                <c:pt idx="34">
                  <c:v>41408</c:v>
                </c:pt>
                <c:pt idx="35">
                  <c:v>41409</c:v>
                </c:pt>
                <c:pt idx="36">
                  <c:v>41410</c:v>
                </c:pt>
                <c:pt idx="37">
                  <c:v>41411</c:v>
                </c:pt>
                <c:pt idx="38">
                  <c:v>41414</c:v>
                </c:pt>
                <c:pt idx="39">
                  <c:v>41415</c:v>
                </c:pt>
                <c:pt idx="40">
                  <c:v>41416</c:v>
                </c:pt>
              </c:numCache>
            </c:numRef>
          </c:cat>
          <c:val>
            <c:numRef>
              <c:f>MACD!$G$30:$G$70</c:f>
              <c:numCache>
                <c:formatCode>General</c:formatCode>
                <c:ptCount val="41"/>
                <c:pt idx="8">
                  <c:v>-5.108084058828859</c:v>
                </c:pt>
                <c:pt idx="9">
                  <c:v>-4.5274945575926679</c:v>
                </c:pt>
                <c:pt idx="10">
                  <c:v>-3.3877751758325809</c:v>
                </c:pt>
                <c:pt idx="11">
                  <c:v>-2.5922724401364983</c:v>
                </c:pt>
                <c:pt idx="12">
                  <c:v>-2.2506132785679491</c:v>
                </c:pt>
                <c:pt idx="13">
                  <c:v>-2.5520869496435084</c:v>
                </c:pt>
                <c:pt idx="14">
                  <c:v>-2.1922627234945469</c:v>
                </c:pt>
                <c:pt idx="15">
                  <c:v>-3.3354966688354661</c:v>
                </c:pt>
                <c:pt idx="16">
                  <c:v>-4.5434397190151836</c:v>
                </c:pt>
                <c:pt idx="17">
                  <c:v>-5.1292263565625156</c:v>
                </c:pt>
                <c:pt idx="18">
                  <c:v>-4.6661803274567237</c:v>
                </c:pt>
                <c:pt idx="19">
                  <c:v>-3.6027807827096083</c:v>
                </c:pt>
                <c:pt idx="20">
                  <c:v>-2.7294625871251412</c:v>
                </c:pt>
                <c:pt idx="21">
                  <c:v>-1.7857380711555599</c:v>
                </c:pt>
                <c:pt idx="22">
                  <c:v>-0.46676156131762525</c:v>
                </c:pt>
                <c:pt idx="23">
                  <c:v>1.2809889659536235</c:v>
                </c:pt>
                <c:pt idx="24">
                  <c:v>3.1863545443951002</c:v>
                </c:pt>
                <c:pt idx="25">
                  <c:v>4.0527101541147204</c:v>
                </c:pt>
                <c:pt idx="26">
                  <c:v>4.8334893978487798</c:v>
                </c:pt>
                <c:pt idx="27">
                  <c:v>5.3957275301303076</c:v>
                </c:pt>
                <c:pt idx="28">
                  <c:v>6.1793536733018124</c:v>
                </c:pt>
                <c:pt idx="29">
                  <c:v>6.2309888148288746</c:v>
                </c:pt>
                <c:pt idx="30">
                  <c:v>6.2683194035988308</c:v>
                </c:pt>
                <c:pt idx="31">
                  <c:v>5.4986740950387851</c:v>
                </c:pt>
                <c:pt idx="32">
                  <c:v>4.4597291767604972</c:v>
                </c:pt>
                <c:pt idx="33">
                  <c:v>3.6517554522625169</c:v>
                </c:pt>
                <c:pt idx="34">
                  <c:v>2.2152887784785742</c:v>
                </c:pt>
                <c:pt idx="35">
                  <c:v>0.19158081390242554</c:v>
                </c:pt>
                <c:pt idx="36">
                  <c:v>-0.77097080331536283</c:v>
                </c:pt>
                <c:pt idx="37">
                  <c:v>-1.4661089652104113</c:v>
                </c:pt>
                <c:pt idx="38">
                  <c:v>-1.2524995786095037</c:v>
                </c:pt>
                <c:pt idx="39">
                  <c:v>-1.3034484609017474</c:v>
                </c:pt>
                <c:pt idx="40">
                  <c:v>-1.1980400809533984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8B3-84D0-CF3EDA16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033088"/>
        <c:axId val="147059456"/>
      </c:barChart>
      <c:lineChart>
        <c:grouping val="standard"/>
        <c:varyColors val="0"/>
        <c:ser>
          <c:idx val="0"/>
          <c:order val="1"/>
          <c:tx>
            <c:strRef>
              <c:f>MACD!$E$4</c:f>
              <c:strCache>
                <c:ptCount val="1"/>
                <c:pt idx="0">
                  <c:v>MACD</c:v>
                </c:pt>
              </c:strCache>
            </c:strRef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MACD!$A$30:$A$70</c:f>
              <c:numCache>
                <c:formatCode>m/d/yyyy</c:formatCode>
                <c:ptCount val="41"/>
                <c:pt idx="0">
                  <c:v>41359</c:v>
                </c:pt>
                <c:pt idx="1">
                  <c:v>41360</c:v>
                </c:pt>
                <c:pt idx="2">
                  <c:v>41361</c:v>
                </c:pt>
                <c:pt idx="3">
                  <c:v>41365</c:v>
                </c:pt>
                <c:pt idx="4">
                  <c:v>41366</c:v>
                </c:pt>
                <c:pt idx="5">
                  <c:v>41367</c:v>
                </c:pt>
                <c:pt idx="6">
                  <c:v>41368</c:v>
                </c:pt>
                <c:pt idx="7">
                  <c:v>41369</c:v>
                </c:pt>
                <c:pt idx="8">
                  <c:v>41372</c:v>
                </c:pt>
                <c:pt idx="9">
                  <c:v>41373</c:v>
                </c:pt>
                <c:pt idx="10">
                  <c:v>41374</c:v>
                </c:pt>
                <c:pt idx="11">
                  <c:v>41375</c:v>
                </c:pt>
                <c:pt idx="12">
                  <c:v>41376</c:v>
                </c:pt>
                <c:pt idx="13">
                  <c:v>41379</c:v>
                </c:pt>
                <c:pt idx="14">
                  <c:v>41380</c:v>
                </c:pt>
                <c:pt idx="15">
                  <c:v>41381</c:v>
                </c:pt>
                <c:pt idx="16">
                  <c:v>41382</c:v>
                </c:pt>
                <c:pt idx="17">
                  <c:v>41383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41393</c:v>
                </c:pt>
                <c:pt idx="24">
                  <c:v>41394</c:v>
                </c:pt>
                <c:pt idx="25">
                  <c:v>41395</c:v>
                </c:pt>
                <c:pt idx="26">
                  <c:v>41396</c:v>
                </c:pt>
                <c:pt idx="27">
                  <c:v>41397</c:v>
                </c:pt>
                <c:pt idx="28">
                  <c:v>41400</c:v>
                </c:pt>
                <c:pt idx="29">
                  <c:v>41401</c:v>
                </c:pt>
                <c:pt idx="30">
                  <c:v>41402</c:v>
                </c:pt>
                <c:pt idx="31">
                  <c:v>41403</c:v>
                </c:pt>
                <c:pt idx="32">
                  <c:v>41404</c:v>
                </c:pt>
                <c:pt idx="33">
                  <c:v>41407</c:v>
                </c:pt>
                <c:pt idx="34">
                  <c:v>41408</c:v>
                </c:pt>
                <c:pt idx="35">
                  <c:v>41409</c:v>
                </c:pt>
                <c:pt idx="36">
                  <c:v>41410</c:v>
                </c:pt>
                <c:pt idx="37">
                  <c:v>41411</c:v>
                </c:pt>
                <c:pt idx="38">
                  <c:v>41414</c:v>
                </c:pt>
                <c:pt idx="39">
                  <c:v>41415</c:v>
                </c:pt>
                <c:pt idx="40">
                  <c:v>41416</c:v>
                </c:pt>
              </c:numCache>
            </c:numRef>
          </c:cat>
          <c:val>
            <c:numRef>
              <c:f>MACD!$E$30:$E$70</c:f>
              <c:numCache>
                <c:formatCode>General</c:formatCode>
                <c:ptCount val="41"/>
                <c:pt idx="0">
                  <c:v>8.2752695039076229</c:v>
                </c:pt>
                <c:pt idx="1">
                  <c:v>7.70337838145673</c:v>
                </c:pt>
                <c:pt idx="2">
                  <c:v>6.4160747569558794</c:v>
                </c:pt>
                <c:pt idx="3">
                  <c:v>4.2375197832648155</c:v>
                </c:pt>
                <c:pt idx="4">
                  <c:v>2.5525833248657364</c:v>
                </c:pt>
                <c:pt idx="5">
                  <c:v>1.3788857198536562</c:v>
                </c:pt>
                <c:pt idx="6">
                  <c:v>0.10298149119910249</c:v>
                </c:pt>
                <c:pt idx="7">
                  <c:v>-1.2584019528031263</c:v>
                </c:pt>
                <c:pt idx="8">
                  <c:v>-2.0705581900949142</c:v>
                </c:pt>
                <c:pt idx="9">
                  <c:v>-2.6218423282568892</c:v>
                </c:pt>
                <c:pt idx="10">
                  <c:v>-2.3290667404549481</c:v>
                </c:pt>
                <c:pt idx="11">
                  <c:v>-2.1816321147929898</c:v>
                </c:pt>
                <c:pt idx="12">
                  <c:v>-2.4026262728664278</c:v>
                </c:pt>
                <c:pt idx="13">
                  <c:v>-3.3421216813528645</c:v>
                </c:pt>
                <c:pt idx="14">
                  <c:v>-3.5303631360775398</c:v>
                </c:pt>
                <c:pt idx="15">
                  <c:v>-5.5074712486273256</c:v>
                </c:pt>
                <c:pt idx="16">
                  <c:v>-7.8512742285608397</c:v>
                </c:pt>
                <c:pt idx="17">
                  <c:v>-9.7193674552488005</c:v>
                </c:pt>
                <c:pt idx="18">
                  <c:v>-10.422866508007189</c:v>
                </c:pt>
                <c:pt idx="19">
                  <c:v>-10.260162158937476</c:v>
                </c:pt>
                <c:pt idx="20">
                  <c:v>-10.069209610134294</c:v>
                </c:pt>
                <c:pt idx="21">
                  <c:v>-9.5719196119536036</c:v>
                </c:pt>
                <c:pt idx="22">
                  <c:v>-8.3696334924450753</c:v>
                </c:pt>
                <c:pt idx="23">
                  <c:v>-6.3016357236854219</c:v>
                </c:pt>
                <c:pt idx="24">
                  <c:v>-3.5996815091451708</c:v>
                </c:pt>
                <c:pt idx="25">
                  <c:v>-1.7201483608968715</c:v>
                </c:pt>
                <c:pt idx="26">
                  <c:v>0.26900323229938294</c:v>
                </c:pt>
                <c:pt idx="27">
                  <c:v>2.1801732471134869</c:v>
                </c:pt>
                <c:pt idx="28">
                  <c:v>4.5086378086104446</c:v>
                </c:pt>
                <c:pt idx="29">
                  <c:v>6.118020153844725</c:v>
                </c:pt>
                <c:pt idx="30">
                  <c:v>7.7224305935143889</c:v>
                </c:pt>
                <c:pt idx="31">
                  <c:v>8.32745380871404</c:v>
                </c:pt>
                <c:pt idx="32">
                  <c:v>8.4034411846258763</c:v>
                </c:pt>
                <c:pt idx="33">
                  <c:v>8.5084063231935261</c:v>
                </c:pt>
                <c:pt idx="34">
                  <c:v>7.6257618440292276</c:v>
                </c:pt>
                <c:pt idx="35">
                  <c:v>5.6499490829286856</c:v>
                </c:pt>
                <c:pt idx="36">
                  <c:v>4.494654764882057</c:v>
                </c:pt>
                <c:pt idx="37">
                  <c:v>3.432989361684406</c:v>
                </c:pt>
                <c:pt idx="38">
                  <c:v>3.3334738536329382</c:v>
                </c:pt>
                <c:pt idx="39">
                  <c:v>2.9566628561152584</c:v>
                </c:pt>
                <c:pt idx="40">
                  <c:v>2.7625612158252579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5-48B3-84D0-CF3EDA163421}"/>
            </c:ext>
          </c:extLst>
        </c:ser>
        <c:ser>
          <c:idx val="1"/>
          <c:order val="2"/>
          <c:tx>
            <c:strRef>
              <c:f>MACD!$F$4</c:f>
              <c:strCache>
                <c:ptCount val="1"/>
                <c:pt idx="0">
                  <c:v>Signal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MACD!$A$30:$A$70</c:f>
              <c:numCache>
                <c:formatCode>m/d/yyyy</c:formatCode>
                <c:ptCount val="41"/>
                <c:pt idx="0">
                  <c:v>41359</c:v>
                </c:pt>
                <c:pt idx="1">
                  <c:v>41360</c:v>
                </c:pt>
                <c:pt idx="2">
                  <c:v>41361</c:v>
                </c:pt>
                <c:pt idx="3">
                  <c:v>41365</c:v>
                </c:pt>
                <c:pt idx="4">
                  <c:v>41366</c:v>
                </c:pt>
                <c:pt idx="5">
                  <c:v>41367</c:v>
                </c:pt>
                <c:pt idx="6">
                  <c:v>41368</c:v>
                </c:pt>
                <c:pt idx="7">
                  <c:v>41369</c:v>
                </c:pt>
                <c:pt idx="8">
                  <c:v>41372</c:v>
                </c:pt>
                <c:pt idx="9">
                  <c:v>41373</c:v>
                </c:pt>
                <c:pt idx="10">
                  <c:v>41374</c:v>
                </c:pt>
                <c:pt idx="11">
                  <c:v>41375</c:v>
                </c:pt>
                <c:pt idx="12">
                  <c:v>41376</c:v>
                </c:pt>
                <c:pt idx="13">
                  <c:v>41379</c:v>
                </c:pt>
                <c:pt idx="14">
                  <c:v>41380</c:v>
                </c:pt>
                <c:pt idx="15">
                  <c:v>41381</c:v>
                </c:pt>
                <c:pt idx="16">
                  <c:v>41382</c:v>
                </c:pt>
                <c:pt idx="17">
                  <c:v>41383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41393</c:v>
                </c:pt>
                <c:pt idx="24">
                  <c:v>41394</c:v>
                </c:pt>
                <c:pt idx="25">
                  <c:v>41395</c:v>
                </c:pt>
                <c:pt idx="26">
                  <c:v>41396</c:v>
                </c:pt>
                <c:pt idx="27">
                  <c:v>41397</c:v>
                </c:pt>
                <c:pt idx="28">
                  <c:v>41400</c:v>
                </c:pt>
                <c:pt idx="29">
                  <c:v>41401</c:v>
                </c:pt>
                <c:pt idx="30">
                  <c:v>41402</c:v>
                </c:pt>
                <c:pt idx="31">
                  <c:v>41403</c:v>
                </c:pt>
                <c:pt idx="32">
                  <c:v>41404</c:v>
                </c:pt>
                <c:pt idx="33">
                  <c:v>41407</c:v>
                </c:pt>
                <c:pt idx="34">
                  <c:v>41408</c:v>
                </c:pt>
                <c:pt idx="35">
                  <c:v>41409</c:v>
                </c:pt>
                <c:pt idx="36">
                  <c:v>41410</c:v>
                </c:pt>
                <c:pt idx="37">
                  <c:v>41411</c:v>
                </c:pt>
                <c:pt idx="38">
                  <c:v>41414</c:v>
                </c:pt>
                <c:pt idx="39">
                  <c:v>41415</c:v>
                </c:pt>
                <c:pt idx="40">
                  <c:v>41416</c:v>
                </c:pt>
              </c:numCache>
            </c:numRef>
          </c:cat>
          <c:val>
            <c:numRef>
              <c:f>MACD!$F$30:$F$70</c:f>
              <c:numCache>
                <c:formatCode>General</c:formatCode>
                <c:ptCount val="41"/>
                <c:pt idx="8">
                  <c:v>3.0375258687339448</c:v>
                </c:pt>
                <c:pt idx="9">
                  <c:v>1.9056522293357783</c:v>
                </c:pt>
                <c:pt idx="10">
                  <c:v>1.058708435377633</c:v>
                </c:pt>
                <c:pt idx="11">
                  <c:v>0.41064032534350853</c:v>
                </c:pt>
                <c:pt idx="12">
                  <c:v>-0.15201299429847875</c:v>
                </c:pt>
                <c:pt idx="13">
                  <c:v>-0.79003473170935601</c:v>
                </c:pt>
                <c:pt idx="14">
                  <c:v>-1.3381004125829929</c:v>
                </c:pt>
                <c:pt idx="15">
                  <c:v>-2.1719745797918595</c:v>
                </c:pt>
                <c:pt idx="16">
                  <c:v>-3.3078345095456561</c:v>
                </c:pt>
                <c:pt idx="17">
                  <c:v>-4.5901410986862849</c:v>
                </c:pt>
                <c:pt idx="18">
                  <c:v>-5.7566861805504654</c:v>
                </c:pt>
                <c:pt idx="19">
                  <c:v>-6.6573813762278675</c:v>
                </c:pt>
                <c:pt idx="20">
                  <c:v>-7.3397470230091528</c:v>
                </c:pt>
                <c:pt idx="21">
                  <c:v>-7.7861815407980437</c:v>
                </c:pt>
                <c:pt idx="22">
                  <c:v>-7.90287193112745</c:v>
                </c:pt>
                <c:pt idx="23">
                  <c:v>-7.5826246896390455</c:v>
                </c:pt>
                <c:pt idx="24">
                  <c:v>-6.7860360535402711</c:v>
                </c:pt>
                <c:pt idx="25">
                  <c:v>-5.7728585150115919</c:v>
                </c:pt>
                <c:pt idx="26">
                  <c:v>-4.5644861655493969</c:v>
                </c:pt>
                <c:pt idx="27">
                  <c:v>-3.2155542830168207</c:v>
                </c:pt>
                <c:pt idx="28">
                  <c:v>-1.6707158646913678</c:v>
                </c:pt>
                <c:pt idx="29">
                  <c:v>-0.11296866098414915</c:v>
                </c:pt>
                <c:pt idx="30">
                  <c:v>1.4541111899155585</c:v>
                </c:pt>
                <c:pt idx="31">
                  <c:v>2.8287797136752548</c:v>
                </c:pt>
                <c:pt idx="32">
                  <c:v>3.9437120078653796</c:v>
                </c:pt>
                <c:pt idx="33">
                  <c:v>4.8566508709310092</c:v>
                </c:pt>
                <c:pt idx="34">
                  <c:v>5.4104730655506534</c:v>
                </c:pt>
                <c:pt idx="35">
                  <c:v>5.45836826902626</c:v>
                </c:pt>
                <c:pt idx="36">
                  <c:v>5.2656255681974198</c:v>
                </c:pt>
                <c:pt idx="37">
                  <c:v>4.8990983268948174</c:v>
                </c:pt>
                <c:pt idx="38">
                  <c:v>4.5859734322424419</c:v>
                </c:pt>
                <c:pt idx="39">
                  <c:v>4.2601113170170057</c:v>
                </c:pt>
                <c:pt idx="40">
                  <c:v>3.9606012967786564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5-48B3-84D0-CF3EDA16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33088"/>
        <c:axId val="147059456"/>
      </c:lineChart>
      <c:catAx>
        <c:axId val="147033088"/>
        <c:scaling>
          <c:orientation val="minMax"/>
        </c:scaling>
        <c:delete val="0"/>
        <c:axPos val="b"/>
        <c:numFmt formatCode="[$-409]d\-mmm\-yy;@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LID4096"/>
          </a:p>
        </c:txPr>
        <c:crossAx val="147059456"/>
        <c:crosses val="autoZero"/>
        <c:auto val="0"/>
        <c:lblAlgn val="ctr"/>
        <c:lblOffset val="100"/>
        <c:noMultiLvlLbl val="0"/>
      </c:catAx>
      <c:valAx>
        <c:axId val="1470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4703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519331718150615"/>
          <c:y val="0.16301690480964209"/>
          <c:w val="0.23086588935998381"/>
          <c:h val="0.2040384847182664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69335083114613E-2"/>
          <c:y val="5.1400554097404488E-2"/>
          <c:w val="0.83275021872265964"/>
          <c:h val="0.71382807571181417"/>
        </c:manualLayout>
      </c:layout>
      <c:lineChart>
        <c:grouping val="standard"/>
        <c:varyColors val="0"/>
        <c:ser>
          <c:idx val="0"/>
          <c:order val="0"/>
          <c:tx>
            <c:strRef>
              <c:f>MACD!$C$4</c:f>
              <c:strCache>
                <c:ptCount val="1"/>
                <c:pt idx="0">
                  <c:v>12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MACD!$A$5:$A$70</c:f>
              <c:numCache>
                <c:formatCode>m/d/yyyy</c:formatCode>
                <c:ptCount val="66"/>
                <c:pt idx="0">
                  <c:v>41324</c:v>
                </c:pt>
                <c:pt idx="1">
                  <c:v>41325</c:v>
                </c:pt>
                <c:pt idx="2">
                  <c:v>41326</c:v>
                </c:pt>
                <c:pt idx="3">
                  <c:v>41327</c:v>
                </c:pt>
                <c:pt idx="4">
                  <c:v>41330</c:v>
                </c:pt>
                <c:pt idx="5">
                  <c:v>41331</c:v>
                </c:pt>
                <c:pt idx="6">
                  <c:v>41332</c:v>
                </c:pt>
                <c:pt idx="7">
                  <c:v>41333</c:v>
                </c:pt>
                <c:pt idx="8">
                  <c:v>41334</c:v>
                </c:pt>
                <c:pt idx="9">
                  <c:v>41337</c:v>
                </c:pt>
                <c:pt idx="10">
                  <c:v>41338</c:v>
                </c:pt>
                <c:pt idx="11">
                  <c:v>41339</c:v>
                </c:pt>
                <c:pt idx="12">
                  <c:v>41340</c:v>
                </c:pt>
                <c:pt idx="13">
                  <c:v>41341</c:v>
                </c:pt>
                <c:pt idx="14">
                  <c:v>41344</c:v>
                </c:pt>
                <c:pt idx="15">
                  <c:v>41345</c:v>
                </c:pt>
                <c:pt idx="16">
                  <c:v>41346</c:v>
                </c:pt>
                <c:pt idx="17">
                  <c:v>41347</c:v>
                </c:pt>
                <c:pt idx="18">
                  <c:v>41348</c:v>
                </c:pt>
                <c:pt idx="19">
                  <c:v>41351</c:v>
                </c:pt>
                <c:pt idx="20">
                  <c:v>41352</c:v>
                </c:pt>
                <c:pt idx="21">
                  <c:v>41353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41365</c:v>
                </c:pt>
                <c:pt idx="29">
                  <c:v>41366</c:v>
                </c:pt>
                <c:pt idx="30">
                  <c:v>41367</c:v>
                </c:pt>
                <c:pt idx="31">
                  <c:v>41368</c:v>
                </c:pt>
                <c:pt idx="32">
                  <c:v>41369</c:v>
                </c:pt>
                <c:pt idx="33">
                  <c:v>41372</c:v>
                </c:pt>
                <c:pt idx="34">
                  <c:v>41373</c:v>
                </c:pt>
                <c:pt idx="35">
                  <c:v>41374</c:v>
                </c:pt>
                <c:pt idx="36">
                  <c:v>41375</c:v>
                </c:pt>
                <c:pt idx="37">
                  <c:v>41376</c:v>
                </c:pt>
                <c:pt idx="38">
                  <c:v>41379</c:v>
                </c:pt>
                <c:pt idx="39">
                  <c:v>41380</c:v>
                </c:pt>
                <c:pt idx="40">
                  <c:v>41381</c:v>
                </c:pt>
                <c:pt idx="41">
                  <c:v>41382</c:v>
                </c:pt>
                <c:pt idx="42">
                  <c:v>41383</c:v>
                </c:pt>
                <c:pt idx="43">
                  <c:v>41386</c:v>
                </c:pt>
                <c:pt idx="44">
                  <c:v>41387</c:v>
                </c:pt>
                <c:pt idx="45">
                  <c:v>41388</c:v>
                </c:pt>
                <c:pt idx="46">
                  <c:v>41389</c:v>
                </c:pt>
                <c:pt idx="47">
                  <c:v>41390</c:v>
                </c:pt>
                <c:pt idx="48">
                  <c:v>41393</c:v>
                </c:pt>
                <c:pt idx="49">
                  <c:v>41394</c:v>
                </c:pt>
                <c:pt idx="50">
                  <c:v>41395</c:v>
                </c:pt>
                <c:pt idx="51">
                  <c:v>41396</c:v>
                </c:pt>
                <c:pt idx="52">
                  <c:v>41397</c:v>
                </c:pt>
                <c:pt idx="53">
                  <c:v>41400</c:v>
                </c:pt>
                <c:pt idx="54">
                  <c:v>41401</c:v>
                </c:pt>
                <c:pt idx="55">
                  <c:v>41402</c:v>
                </c:pt>
                <c:pt idx="56">
                  <c:v>41403</c:v>
                </c:pt>
                <c:pt idx="57">
                  <c:v>41404</c:v>
                </c:pt>
                <c:pt idx="58">
                  <c:v>41407</c:v>
                </c:pt>
                <c:pt idx="59">
                  <c:v>41408</c:v>
                </c:pt>
                <c:pt idx="60">
                  <c:v>41409</c:v>
                </c:pt>
                <c:pt idx="61">
                  <c:v>41410</c:v>
                </c:pt>
                <c:pt idx="62">
                  <c:v>41411</c:v>
                </c:pt>
                <c:pt idx="63">
                  <c:v>41414</c:v>
                </c:pt>
                <c:pt idx="64">
                  <c:v>41415</c:v>
                </c:pt>
                <c:pt idx="65">
                  <c:v>41416</c:v>
                </c:pt>
              </c:numCache>
            </c:numRef>
          </c:cat>
          <c:val>
            <c:numRef>
              <c:f>MACD!$C$5:$C$70</c:f>
              <c:numCache>
                <c:formatCode>General</c:formatCode>
                <c:ptCount val="66"/>
                <c:pt idx="11">
                  <c:v>440.89750000000009</c:v>
                </c:pt>
                <c:pt idx="12">
                  <c:v>439.31019230769243</c:v>
                </c:pt>
                <c:pt idx="13">
                  <c:v>438.14247041420128</c:v>
                </c:pt>
                <c:pt idx="14">
                  <c:v>438.10055188893955</c:v>
                </c:pt>
                <c:pt idx="15">
                  <c:v>436.61277467525656</c:v>
                </c:pt>
                <c:pt idx="16">
                  <c:v>435.34157857137097</c:v>
                </c:pt>
                <c:pt idx="17">
                  <c:v>434.9044126373139</c:v>
                </c:pt>
                <c:pt idx="18">
                  <c:v>436.25142607772716</c:v>
                </c:pt>
                <c:pt idx="19">
                  <c:v>439.24659129653833</c:v>
                </c:pt>
                <c:pt idx="20">
                  <c:v>441.59173109707092</c:v>
                </c:pt>
                <c:pt idx="21">
                  <c:v>443.20531092829077</c:v>
                </c:pt>
                <c:pt idx="22">
                  <c:v>444.67064770855376</c:v>
                </c:pt>
                <c:pt idx="23">
                  <c:v>447.32285575339165</c:v>
                </c:pt>
                <c:pt idx="24">
                  <c:v>449.82395486825448</c:v>
                </c:pt>
                <c:pt idx="25">
                  <c:v>451.56488488852301</c:v>
                </c:pt>
                <c:pt idx="26">
                  <c:v>451.64413336721174</c:v>
                </c:pt>
                <c:pt idx="27">
                  <c:v>450.26195900302537</c:v>
                </c:pt>
                <c:pt idx="28">
                  <c:v>446.97704223332914</c:v>
                </c:pt>
                <c:pt idx="29">
                  <c:v>444.33288188974007</c:v>
                </c:pt>
                <c:pt idx="30">
                  <c:v>442.43397698362617</c:v>
                </c:pt>
                <c:pt idx="31">
                  <c:v>440.1702882169144</c:v>
                </c:pt>
                <c:pt idx="32">
                  <c:v>437.55947464508142</c:v>
                </c:pt>
                <c:pt idx="33">
                  <c:v>435.81340162276115</c:v>
                </c:pt>
                <c:pt idx="34">
                  <c:v>434.45441675772099</c:v>
                </c:pt>
                <c:pt idx="35">
                  <c:v>434.64450648730235</c:v>
                </c:pt>
                <c:pt idx="36">
                  <c:v>434.5961208738712</c:v>
                </c:pt>
                <c:pt idx="37">
                  <c:v>433.85825612404483</c:v>
                </c:pt>
                <c:pt idx="38">
                  <c:v>431.7031397972687</c:v>
                </c:pt>
                <c:pt idx="39">
                  <c:v>430.86265675153504</c:v>
                </c:pt>
                <c:pt idx="40">
                  <c:v>426.54532494360654</c:v>
                </c:pt>
                <c:pt idx="41">
                  <c:v>421.2383518753594</c:v>
                </c:pt>
                <c:pt idx="42">
                  <c:v>416.513990048381</c:v>
                </c:pt>
                <c:pt idx="43">
                  <c:v>413.76876081016854</c:v>
                </c:pt>
                <c:pt idx="44">
                  <c:v>412.59356683937335</c:v>
                </c:pt>
                <c:pt idx="45">
                  <c:v>411.49609501793128</c:v>
                </c:pt>
                <c:pt idx="46">
                  <c:v>411.0166957844034</c:v>
                </c:pt>
                <c:pt idx="47">
                  <c:v>411.96797335603361</c:v>
                </c:pt>
                <c:pt idx="48">
                  <c:v>414.76059283972074</c:v>
                </c:pt>
                <c:pt idx="49">
                  <c:v>419.07127086437907</c:v>
                </c:pt>
                <c:pt idx="50">
                  <c:v>422.18184457755154</c:v>
                </c:pt>
                <c:pt idx="51">
                  <c:v>425.772330027159</c:v>
                </c:pt>
                <c:pt idx="52">
                  <c:v>429.49658694605762</c:v>
                </c:pt>
                <c:pt idx="53">
                  <c:v>434.29865049281796</c:v>
                </c:pt>
                <c:pt idx="54">
                  <c:v>438.04655041699982</c:v>
                </c:pt>
                <c:pt idx="55">
                  <c:v>442.01477342976909</c:v>
                </c:pt>
                <c:pt idx="56">
                  <c:v>444.28480828672764</c:v>
                </c:pt>
                <c:pt idx="57">
                  <c:v>445.62099162723109</c:v>
                </c:pt>
                <c:pt idx="58">
                  <c:v>447.02391599227246</c:v>
                </c:pt>
                <c:pt idx="59">
                  <c:v>446.53715968576904</c:v>
                </c:pt>
                <c:pt idx="60">
                  <c:v>443.81605819565073</c:v>
                </c:pt>
                <c:pt idx="61">
                  <c:v>442.39512616555061</c:v>
                </c:pt>
                <c:pt idx="62">
                  <c:v>440.98972214008126</c:v>
                </c:pt>
                <c:pt idx="63">
                  <c:v>441.28822642622259</c:v>
                </c:pt>
                <c:pt idx="64">
                  <c:v>441.03773005295756</c:v>
                </c:pt>
                <c:pt idx="65">
                  <c:v>441.08577158327182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08-431A-B7DD-BA9B1895A8FB}"/>
            </c:ext>
          </c:extLst>
        </c:ser>
        <c:ser>
          <c:idx val="1"/>
          <c:order val="1"/>
          <c:tx>
            <c:strRef>
              <c:f>MACD!$D$4</c:f>
              <c:strCache>
                <c:ptCount val="1"/>
                <c:pt idx="0">
                  <c:v>26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MACD!$A$5:$A$70</c:f>
              <c:numCache>
                <c:formatCode>m/d/yyyy</c:formatCode>
                <c:ptCount val="66"/>
                <c:pt idx="0">
                  <c:v>41324</c:v>
                </c:pt>
                <c:pt idx="1">
                  <c:v>41325</c:v>
                </c:pt>
                <c:pt idx="2">
                  <c:v>41326</c:v>
                </c:pt>
                <c:pt idx="3">
                  <c:v>41327</c:v>
                </c:pt>
                <c:pt idx="4">
                  <c:v>41330</c:v>
                </c:pt>
                <c:pt idx="5">
                  <c:v>41331</c:v>
                </c:pt>
                <c:pt idx="6">
                  <c:v>41332</c:v>
                </c:pt>
                <c:pt idx="7">
                  <c:v>41333</c:v>
                </c:pt>
                <c:pt idx="8">
                  <c:v>41334</c:v>
                </c:pt>
                <c:pt idx="9">
                  <c:v>41337</c:v>
                </c:pt>
                <c:pt idx="10">
                  <c:v>41338</c:v>
                </c:pt>
                <c:pt idx="11">
                  <c:v>41339</c:v>
                </c:pt>
                <c:pt idx="12">
                  <c:v>41340</c:v>
                </c:pt>
                <c:pt idx="13">
                  <c:v>41341</c:v>
                </c:pt>
                <c:pt idx="14">
                  <c:v>41344</c:v>
                </c:pt>
                <c:pt idx="15">
                  <c:v>41345</c:v>
                </c:pt>
                <c:pt idx="16">
                  <c:v>41346</c:v>
                </c:pt>
                <c:pt idx="17">
                  <c:v>41347</c:v>
                </c:pt>
                <c:pt idx="18">
                  <c:v>41348</c:v>
                </c:pt>
                <c:pt idx="19">
                  <c:v>41351</c:v>
                </c:pt>
                <c:pt idx="20">
                  <c:v>41352</c:v>
                </c:pt>
                <c:pt idx="21">
                  <c:v>41353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41365</c:v>
                </c:pt>
                <c:pt idx="29">
                  <c:v>41366</c:v>
                </c:pt>
                <c:pt idx="30">
                  <c:v>41367</c:v>
                </c:pt>
                <c:pt idx="31">
                  <c:v>41368</c:v>
                </c:pt>
                <c:pt idx="32">
                  <c:v>41369</c:v>
                </c:pt>
                <c:pt idx="33">
                  <c:v>41372</c:v>
                </c:pt>
                <c:pt idx="34">
                  <c:v>41373</c:v>
                </c:pt>
                <c:pt idx="35">
                  <c:v>41374</c:v>
                </c:pt>
                <c:pt idx="36">
                  <c:v>41375</c:v>
                </c:pt>
                <c:pt idx="37">
                  <c:v>41376</c:v>
                </c:pt>
                <c:pt idx="38">
                  <c:v>41379</c:v>
                </c:pt>
                <c:pt idx="39">
                  <c:v>41380</c:v>
                </c:pt>
                <c:pt idx="40">
                  <c:v>41381</c:v>
                </c:pt>
                <c:pt idx="41">
                  <c:v>41382</c:v>
                </c:pt>
                <c:pt idx="42">
                  <c:v>41383</c:v>
                </c:pt>
                <c:pt idx="43">
                  <c:v>41386</c:v>
                </c:pt>
                <c:pt idx="44">
                  <c:v>41387</c:v>
                </c:pt>
                <c:pt idx="45">
                  <c:v>41388</c:v>
                </c:pt>
                <c:pt idx="46">
                  <c:v>41389</c:v>
                </c:pt>
                <c:pt idx="47">
                  <c:v>41390</c:v>
                </c:pt>
                <c:pt idx="48">
                  <c:v>41393</c:v>
                </c:pt>
                <c:pt idx="49">
                  <c:v>41394</c:v>
                </c:pt>
                <c:pt idx="50">
                  <c:v>41395</c:v>
                </c:pt>
                <c:pt idx="51">
                  <c:v>41396</c:v>
                </c:pt>
                <c:pt idx="52">
                  <c:v>41397</c:v>
                </c:pt>
                <c:pt idx="53">
                  <c:v>41400</c:v>
                </c:pt>
                <c:pt idx="54">
                  <c:v>41401</c:v>
                </c:pt>
                <c:pt idx="55">
                  <c:v>41402</c:v>
                </c:pt>
                <c:pt idx="56">
                  <c:v>41403</c:v>
                </c:pt>
                <c:pt idx="57">
                  <c:v>41404</c:v>
                </c:pt>
                <c:pt idx="58">
                  <c:v>41407</c:v>
                </c:pt>
                <c:pt idx="59">
                  <c:v>41408</c:v>
                </c:pt>
                <c:pt idx="60">
                  <c:v>41409</c:v>
                </c:pt>
                <c:pt idx="61">
                  <c:v>41410</c:v>
                </c:pt>
                <c:pt idx="62">
                  <c:v>41411</c:v>
                </c:pt>
                <c:pt idx="63">
                  <c:v>41414</c:v>
                </c:pt>
                <c:pt idx="64">
                  <c:v>41415</c:v>
                </c:pt>
                <c:pt idx="65">
                  <c:v>41416</c:v>
                </c:pt>
              </c:numCache>
            </c:numRef>
          </c:cat>
          <c:val>
            <c:numRef>
              <c:f>MACD!$D$5:$D$70</c:f>
              <c:numCache>
                <c:formatCode>General</c:formatCode>
                <c:ptCount val="66"/>
                <c:pt idx="25">
                  <c:v>443.28961538461539</c:v>
                </c:pt>
                <c:pt idx="26">
                  <c:v>443.94075498575501</c:v>
                </c:pt>
                <c:pt idx="27">
                  <c:v>443.84588424606949</c:v>
                </c:pt>
                <c:pt idx="28">
                  <c:v>442.73952245006433</c:v>
                </c:pt>
                <c:pt idx="29">
                  <c:v>441.78029856487433</c:v>
                </c:pt>
                <c:pt idx="30">
                  <c:v>441.05509126377251</c:v>
                </c:pt>
                <c:pt idx="31">
                  <c:v>440.0673067257153</c:v>
                </c:pt>
                <c:pt idx="32">
                  <c:v>438.81787659788455</c:v>
                </c:pt>
                <c:pt idx="33">
                  <c:v>437.88395981285606</c:v>
                </c:pt>
                <c:pt idx="34">
                  <c:v>437.07625908597788</c:v>
                </c:pt>
                <c:pt idx="35">
                  <c:v>436.9735732277573</c:v>
                </c:pt>
                <c:pt idx="36">
                  <c:v>436.77775298866419</c:v>
                </c:pt>
                <c:pt idx="37">
                  <c:v>436.26088239691126</c:v>
                </c:pt>
                <c:pt idx="38">
                  <c:v>435.04526147862157</c:v>
                </c:pt>
                <c:pt idx="39">
                  <c:v>434.39301988761258</c:v>
                </c:pt>
                <c:pt idx="40">
                  <c:v>432.05279619223387</c:v>
                </c:pt>
                <c:pt idx="41">
                  <c:v>429.08962610392024</c:v>
                </c:pt>
                <c:pt idx="42">
                  <c:v>426.2333575036298</c:v>
                </c:pt>
                <c:pt idx="43">
                  <c:v>424.19162731817573</c:v>
                </c:pt>
                <c:pt idx="44">
                  <c:v>422.85372899831083</c:v>
                </c:pt>
                <c:pt idx="45">
                  <c:v>421.56530462806558</c:v>
                </c:pt>
                <c:pt idx="46">
                  <c:v>420.588615396357</c:v>
                </c:pt>
                <c:pt idx="47">
                  <c:v>420.33760684847869</c:v>
                </c:pt>
                <c:pt idx="48">
                  <c:v>421.06222856340617</c:v>
                </c:pt>
                <c:pt idx="49">
                  <c:v>422.67095237352424</c:v>
                </c:pt>
                <c:pt idx="50">
                  <c:v>423.90199293844842</c:v>
                </c:pt>
                <c:pt idx="51">
                  <c:v>425.50332679485962</c:v>
                </c:pt>
                <c:pt idx="52">
                  <c:v>427.31641369894413</c:v>
                </c:pt>
                <c:pt idx="53">
                  <c:v>429.79001268420751</c:v>
                </c:pt>
                <c:pt idx="54">
                  <c:v>431.9285302631551</c:v>
                </c:pt>
                <c:pt idx="55">
                  <c:v>434.2923428362547</c:v>
                </c:pt>
                <c:pt idx="56">
                  <c:v>435.9573544780136</c:v>
                </c:pt>
                <c:pt idx="57">
                  <c:v>437.21755044260522</c:v>
                </c:pt>
                <c:pt idx="58">
                  <c:v>438.51550966907894</c:v>
                </c:pt>
                <c:pt idx="59">
                  <c:v>438.91139784173981</c:v>
                </c:pt>
                <c:pt idx="60">
                  <c:v>438.16610911272204</c:v>
                </c:pt>
                <c:pt idx="61">
                  <c:v>437.90047140066855</c:v>
                </c:pt>
                <c:pt idx="62">
                  <c:v>437.55673277839685</c:v>
                </c:pt>
                <c:pt idx="63">
                  <c:v>437.95475257258965</c:v>
                </c:pt>
                <c:pt idx="64">
                  <c:v>438.0810671968423</c:v>
                </c:pt>
                <c:pt idx="65">
                  <c:v>438.32321036744656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08-431A-B7DD-BA9B1895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85600"/>
        <c:axId val="87179648"/>
      </c:lineChart>
      <c:catAx>
        <c:axId val="8738560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5400000"/>
          <a:lstStyle/>
          <a:p>
            <a:pPr>
              <a:defRPr/>
            </a:pPr>
            <a:endParaRPr lang="LID4096"/>
          </a:p>
        </c:txPr>
        <c:crossAx val="87179648"/>
        <c:crosses val="autoZero"/>
        <c:auto val="0"/>
        <c:lblAlgn val="ctr"/>
        <c:lblOffset val="100"/>
        <c:noMultiLvlLbl val="0"/>
      </c:catAx>
      <c:valAx>
        <c:axId val="8717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738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1999750031246"/>
          <c:y val="0.42347248150876599"/>
          <c:w val="0.25188926384201971"/>
          <c:h val="0.137382099104051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MACD &amp; Signal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453097808951726E-2"/>
          <c:y val="0.15826065942410339"/>
          <c:w val="0.91097063725068683"/>
          <c:h val="0.743177853073479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'MACD (2)'!$G$4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strRef>
              <c:f>'MACD (2)'!$A$30:$A$70</c:f>
              <c:strCache>
                <c:ptCount val="41"/>
                <c:pt idx="0">
                  <c:v>12.07.2024 10:05:00 +01:00</c:v>
                </c:pt>
                <c:pt idx="1">
                  <c:v>12.07.2024 10:10:00 +01:00</c:v>
                </c:pt>
                <c:pt idx="2">
                  <c:v>12.07.2024 10:15:00 +01:00</c:v>
                </c:pt>
                <c:pt idx="3">
                  <c:v>12.07.2024 10:20:00 +01:00</c:v>
                </c:pt>
                <c:pt idx="4">
                  <c:v>12.07.2024 10:25:00 +01:00</c:v>
                </c:pt>
                <c:pt idx="5">
                  <c:v>12.07.2024 10:30:00 +01:00</c:v>
                </c:pt>
                <c:pt idx="6">
                  <c:v>12.07.2024 10:35:00 +01:00</c:v>
                </c:pt>
                <c:pt idx="7">
                  <c:v>12.07.2024 10:40:00 +01:00</c:v>
                </c:pt>
                <c:pt idx="8">
                  <c:v>12.07.2024 10:45:00 +01:00</c:v>
                </c:pt>
                <c:pt idx="9">
                  <c:v>12.07.2024 10:50:00 +01:00</c:v>
                </c:pt>
                <c:pt idx="10">
                  <c:v>12.07.2024 10:55:00 +01:00</c:v>
                </c:pt>
                <c:pt idx="11">
                  <c:v>12.07.2024 11:00:00 +01:00</c:v>
                </c:pt>
                <c:pt idx="12">
                  <c:v>12.07.2024 11:05:00 +01:00</c:v>
                </c:pt>
                <c:pt idx="13">
                  <c:v>12.07.2024 11:10:00 +01:00</c:v>
                </c:pt>
                <c:pt idx="14">
                  <c:v>12.07.2024 11:15:00 +01:00</c:v>
                </c:pt>
                <c:pt idx="15">
                  <c:v>12.07.2024 11:20:00 +01:00</c:v>
                </c:pt>
                <c:pt idx="16">
                  <c:v>12.07.2024 11:25:00 +01:00</c:v>
                </c:pt>
                <c:pt idx="17">
                  <c:v>12.07.2024 11:30:00 +01:00</c:v>
                </c:pt>
                <c:pt idx="18">
                  <c:v>12.07.2024 11:35:00 +01:00</c:v>
                </c:pt>
                <c:pt idx="19">
                  <c:v>12.07.2024 11:40:00 +01:00</c:v>
                </c:pt>
                <c:pt idx="20">
                  <c:v>12.07.2024 11:45:00 +01:00</c:v>
                </c:pt>
                <c:pt idx="21">
                  <c:v>12.07.2024 11:50:00 +01:00</c:v>
                </c:pt>
                <c:pt idx="22">
                  <c:v>12.07.2024 11:55:00 +01:00</c:v>
                </c:pt>
                <c:pt idx="23">
                  <c:v>12.07.2024 12:00:00 +01:00</c:v>
                </c:pt>
                <c:pt idx="24">
                  <c:v>12.07.2024 12:05:00 +01:00</c:v>
                </c:pt>
                <c:pt idx="25">
                  <c:v>12.07.2024 12:10:00 +01:00</c:v>
                </c:pt>
                <c:pt idx="26">
                  <c:v>12.07.2024 12:15:00 +01:00</c:v>
                </c:pt>
                <c:pt idx="27">
                  <c:v>12.07.2024 12:20:00 +01:00</c:v>
                </c:pt>
                <c:pt idx="28">
                  <c:v>12.07.2024 12:25:00 +01:00</c:v>
                </c:pt>
                <c:pt idx="29">
                  <c:v>12.07.2024 12:30:00 +01:00</c:v>
                </c:pt>
                <c:pt idx="30">
                  <c:v>12.07.2024 12:35:00 +01:00</c:v>
                </c:pt>
                <c:pt idx="31">
                  <c:v>12.07.2024 12:40:00 +01:00</c:v>
                </c:pt>
                <c:pt idx="32">
                  <c:v>12.07.2024 12:45:00 +01:00</c:v>
                </c:pt>
                <c:pt idx="33">
                  <c:v>12.07.2024 12:50:00 +01:00</c:v>
                </c:pt>
                <c:pt idx="34">
                  <c:v>12.07.2024 12:55:00 +01:00</c:v>
                </c:pt>
                <c:pt idx="35">
                  <c:v>12.07.2024 13:00:00 +01:00</c:v>
                </c:pt>
                <c:pt idx="36">
                  <c:v>12.07.2024 13:05:00 +01:00</c:v>
                </c:pt>
                <c:pt idx="37">
                  <c:v>12.07.2024 13:10:00 +01:00</c:v>
                </c:pt>
                <c:pt idx="38">
                  <c:v>12.07.2024 13:15:00 +01:00</c:v>
                </c:pt>
                <c:pt idx="39">
                  <c:v>12.07.2024 13:20:00 +01:00</c:v>
                </c:pt>
                <c:pt idx="40">
                  <c:v>12.07.2024 13:25:00 +01:00</c:v>
                </c:pt>
              </c:strCache>
            </c:strRef>
          </c:cat>
          <c:val>
            <c:numRef>
              <c:f>'MACD (2)'!$G$30:$G$70</c:f>
              <c:numCache>
                <c:formatCode>General</c:formatCode>
                <c:ptCount val="41"/>
                <c:pt idx="8">
                  <c:v>1.8366175108957966E-3</c:v>
                </c:pt>
                <c:pt idx="9">
                  <c:v>2.7686987155271306E-3</c:v>
                </c:pt>
                <c:pt idx="10">
                  <c:v>8.0961508314425779E-3</c:v>
                </c:pt>
                <c:pt idx="11">
                  <c:v>2.0348046140765796E-2</c:v>
                </c:pt>
                <c:pt idx="12">
                  <c:v>3.2422346555345621E-2</c:v>
                </c:pt>
                <c:pt idx="13">
                  <c:v>4.2402128788383855E-2</c:v>
                </c:pt>
                <c:pt idx="14">
                  <c:v>3.3856715306184754E-2</c:v>
                </c:pt>
                <c:pt idx="15">
                  <c:v>2.7472575836701665E-2</c:v>
                </c:pt>
                <c:pt idx="16">
                  <c:v>5.4843633995953142E-3</c:v>
                </c:pt>
                <c:pt idx="17">
                  <c:v>-5.3605454327741164E-3</c:v>
                </c:pt>
                <c:pt idx="18">
                  <c:v>-2.0127501125826109E-2</c:v>
                </c:pt>
                <c:pt idx="19">
                  <c:v>-1.4196554607211755E-2</c:v>
                </c:pt>
                <c:pt idx="20">
                  <c:v>-3.8674134609109519E-3</c:v>
                </c:pt>
                <c:pt idx="21">
                  <c:v>3.5803617359977478E-3</c:v>
                </c:pt>
                <c:pt idx="22">
                  <c:v>8.1853908876146596E-3</c:v>
                </c:pt>
                <c:pt idx="23">
                  <c:v>1.2663112406639107E-2</c:v>
                </c:pt>
                <c:pt idx="24">
                  <c:v>1.0415682230379735E-2</c:v>
                </c:pt>
                <c:pt idx="25">
                  <c:v>3.4089551779906326E-3</c:v>
                </c:pt>
                <c:pt idx="26">
                  <c:v>1.6049394011072218E-4</c:v>
                </c:pt>
                <c:pt idx="27">
                  <c:v>-1.8387884635817867E-3</c:v>
                </c:pt>
                <c:pt idx="28">
                  <c:v>-2.9461131164751639E-3</c:v>
                </c:pt>
                <c:pt idx="29">
                  <c:v>-4.0677899936065525E-3</c:v>
                </c:pt>
                <c:pt idx="30">
                  <c:v>-3.8540378189118301E-3</c:v>
                </c:pt>
                <c:pt idx="31">
                  <c:v>-1.2378335269204951E-2</c:v>
                </c:pt>
                <c:pt idx="32">
                  <c:v>-1.7608106155922072E-2</c:v>
                </c:pt>
                <c:pt idx="33">
                  <c:v>-1.3438702930866735E-2</c:v>
                </c:pt>
                <c:pt idx="34">
                  <c:v>-9.3096066927249067E-3</c:v>
                </c:pt>
                <c:pt idx="35">
                  <c:v>-1.2420952684113074E-2</c:v>
                </c:pt>
                <c:pt idx="36">
                  <c:v>-3.3918941872334719E-2</c:v>
                </c:pt>
                <c:pt idx="37">
                  <c:v>-3.8295459119687819E-2</c:v>
                </c:pt>
                <c:pt idx="38">
                  <c:v>-1.3116739581749942E-2</c:v>
                </c:pt>
                <c:pt idx="39">
                  <c:v>4.4077265229907348E-3</c:v>
                </c:pt>
                <c:pt idx="40">
                  <c:v>1.556777065376809E-2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0-4E91-B7F5-2D4A9AD6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033088"/>
        <c:axId val="147059456"/>
      </c:barChart>
      <c:lineChart>
        <c:grouping val="standard"/>
        <c:varyColors val="0"/>
        <c:ser>
          <c:idx val="0"/>
          <c:order val="1"/>
          <c:tx>
            <c:strRef>
              <c:f>'MACD (2)'!$E$4</c:f>
              <c:strCache>
                <c:ptCount val="1"/>
                <c:pt idx="0">
                  <c:v>MACD</c:v>
                </c:pt>
              </c:strCache>
            </c:strRef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'MACD (2)'!$A$30:$A$70</c:f>
              <c:strCache>
                <c:ptCount val="41"/>
                <c:pt idx="0">
                  <c:v>12.07.2024 10:05:00 +01:00</c:v>
                </c:pt>
                <c:pt idx="1">
                  <c:v>12.07.2024 10:10:00 +01:00</c:v>
                </c:pt>
                <c:pt idx="2">
                  <c:v>12.07.2024 10:15:00 +01:00</c:v>
                </c:pt>
                <c:pt idx="3">
                  <c:v>12.07.2024 10:20:00 +01:00</c:v>
                </c:pt>
                <c:pt idx="4">
                  <c:v>12.07.2024 10:25:00 +01:00</c:v>
                </c:pt>
                <c:pt idx="5">
                  <c:v>12.07.2024 10:30:00 +01:00</c:v>
                </c:pt>
                <c:pt idx="6">
                  <c:v>12.07.2024 10:35:00 +01:00</c:v>
                </c:pt>
                <c:pt idx="7">
                  <c:v>12.07.2024 10:40:00 +01:00</c:v>
                </c:pt>
                <c:pt idx="8">
                  <c:v>12.07.2024 10:45:00 +01:00</c:v>
                </c:pt>
                <c:pt idx="9">
                  <c:v>12.07.2024 10:50:00 +01:00</c:v>
                </c:pt>
                <c:pt idx="10">
                  <c:v>12.07.2024 10:55:00 +01:00</c:v>
                </c:pt>
                <c:pt idx="11">
                  <c:v>12.07.2024 11:00:00 +01:00</c:v>
                </c:pt>
                <c:pt idx="12">
                  <c:v>12.07.2024 11:05:00 +01:00</c:v>
                </c:pt>
                <c:pt idx="13">
                  <c:v>12.07.2024 11:10:00 +01:00</c:v>
                </c:pt>
                <c:pt idx="14">
                  <c:v>12.07.2024 11:15:00 +01:00</c:v>
                </c:pt>
                <c:pt idx="15">
                  <c:v>12.07.2024 11:20:00 +01:00</c:v>
                </c:pt>
                <c:pt idx="16">
                  <c:v>12.07.2024 11:25:00 +01:00</c:v>
                </c:pt>
                <c:pt idx="17">
                  <c:v>12.07.2024 11:30:00 +01:00</c:v>
                </c:pt>
                <c:pt idx="18">
                  <c:v>12.07.2024 11:35:00 +01:00</c:v>
                </c:pt>
                <c:pt idx="19">
                  <c:v>12.07.2024 11:40:00 +01:00</c:v>
                </c:pt>
                <c:pt idx="20">
                  <c:v>12.07.2024 11:45:00 +01:00</c:v>
                </c:pt>
                <c:pt idx="21">
                  <c:v>12.07.2024 11:50:00 +01:00</c:v>
                </c:pt>
                <c:pt idx="22">
                  <c:v>12.07.2024 11:55:00 +01:00</c:v>
                </c:pt>
                <c:pt idx="23">
                  <c:v>12.07.2024 12:00:00 +01:00</c:v>
                </c:pt>
                <c:pt idx="24">
                  <c:v>12.07.2024 12:05:00 +01:00</c:v>
                </c:pt>
                <c:pt idx="25">
                  <c:v>12.07.2024 12:10:00 +01:00</c:v>
                </c:pt>
                <c:pt idx="26">
                  <c:v>12.07.2024 12:15:00 +01:00</c:v>
                </c:pt>
                <c:pt idx="27">
                  <c:v>12.07.2024 12:20:00 +01:00</c:v>
                </c:pt>
                <c:pt idx="28">
                  <c:v>12.07.2024 12:25:00 +01:00</c:v>
                </c:pt>
                <c:pt idx="29">
                  <c:v>12.07.2024 12:30:00 +01:00</c:v>
                </c:pt>
                <c:pt idx="30">
                  <c:v>12.07.2024 12:35:00 +01:00</c:v>
                </c:pt>
                <c:pt idx="31">
                  <c:v>12.07.2024 12:40:00 +01:00</c:v>
                </c:pt>
                <c:pt idx="32">
                  <c:v>12.07.2024 12:45:00 +01:00</c:v>
                </c:pt>
                <c:pt idx="33">
                  <c:v>12.07.2024 12:50:00 +01:00</c:v>
                </c:pt>
                <c:pt idx="34">
                  <c:v>12.07.2024 12:55:00 +01:00</c:v>
                </c:pt>
                <c:pt idx="35">
                  <c:v>12.07.2024 13:00:00 +01:00</c:v>
                </c:pt>
                <c:pt idx="36">
                  <c:v>12.07.2024 13:05:00 +01:00</c:v>
                </c:pt>
                <c:pt idx="37">
                  <c:v>12.07.2024 13:10:00 +01:00</c:v>
                </c:pt>
                <c:pt idx="38">
                  <c:v>12.07.2024 13:15:00 +01:00</c:v>
                </c:pt>
                <c:pt idx="39">
                  <c:v>12.07.2024 13:20:00 +01:00</c:v>
                </c:pt>
                <c:pt idx="40">
                  <c:v>12.07.2024 13:25:00 +01:00</c:v>
                </c:pt>
              </c:strCache>
            </c:strRef>
          </c:cat>
          <c:val>
            <c:numRef>
              <c:f>'MACD (2)'!$E$30:$E$70</c:f>
              <c:numCache>
                <c:formatCode>General</c:formatCode>
                <c:ptCount val="41"/>
                <c:pt idx="0">
                  <c:v>-5.083049073903112E-2</c:v>
                </c:pt>
                <c:pt idx="1">
                  <c:v>-6.4150016380324359E-2</c:v>
                </c:pt>
                <c:pt idx="2">
                  <c:v>-6.9865883861325528E-2</c:v>
                </c:pt>
                <c:pt idx="3">
                  <c:v>-4.9616311273950942E-2</c:v>
                </c:pt>
                <c:pt idx="4">
                  <c:v>-3.3185833477318738E-2</c:v>
                </c:pt>
                <c:pt idx="5">
                  <c:v>-3.5889181830640382E-2</c:v>
                </c:pt>
                <c:pt idx="6">
                  <c:v>-3.2014150690599763E-2</c:v>
                </c:pt>
                <c:pt idx="7">
                  <c:v>-4.1376856769574033E-2</c:v>
                </c:pt>
                <c:pt idx="8">
                  <c:v>-4.5049895928087835E-2</c:v>
                </c:pt>
                <c:pt idx="9">
                  <c:v>-4.342564004457472E-2</c:v>
                </c:pt>
                <c:pt idx="10">
                  <c:v>-3.6074150220798629E-2</c:v>
                </c:pt>
                <c:pt idx="11">
                  <c:v>-1.8735243376283961E-2</c:v>
                </c:pt>
                <c:pt idx="12">
                  <c:v>1.4446436771322624E-3</c:v>
                </c:pt>
                <c:pt idx="13">
                  <c:v>2.2024958107266457E-2</c:v>
                </c:pt>
                <c:pt idx="14">
                  <c:v>2.194372345161355E-2</c:v>
                </c:pt>
                <c:pt idx="15">
                  <c:v>2.2427727941305875E-2</c:v>
                </c:pt>
                <c:pt idx="16">
                  <c:v>1.8106063540983541E-3</c:v>
                </c:pt>
                <c:pt idx="17">
                  <c:v>-1.0374438836464606E-2</c:v>
                </c:pt>
                <c:pt idx="18">
                  <c:v>-3.0173269810973125E-2</c:v>
                </c:pt>
                <c:pt idx="19">
                  <c:v>-2.7791461944161711E-2</c:v>
                </c:pt>
                <c:pt idx="20">
                  <c:v>-1.8429174163088646E-2</c:v>
                </c:pt>
                <c:pt idx="21">
                  <c:v>-1.008630853218051E-2</c:v>
                </c:pt>
                <c:pt idx="22">
                  <c:v>-3.4349316586599343E-3</c:v>
                </c:pt>
                <c:pt idx="23">
                  <c:v>4.20856796202429E-3</c:v>
                </c:pt>
                <c:pt idx="24">
                  <c:v>4.5650583433598513E-3</c:v>
                </c:pt>
                <c:pt idx="25">
                  <c:v>-1.5894299145315927E-3</c:v>
                </c:pt>
                <c:pt idx="26">
                  <c:v>-4.7977676673838232E-3</c:v>
                </c:pt>
                <c:pt idx="27">
                  <c:v>-7.2567471869717792E-3</c:v>
                </c:pt>
                <c:pt idx="28">
                  <c:v>-9.1006001189839481E-3</c:v>
                </c:pt>
                <c:pt idx="29">
                  <c:v>-1.1239224494516975E-2</c:v>
                </c:pt>
                <c:pt idx="30">
                  <c:v>-1.1988981774550211E-2</c:v>
                </c:pt>
                <c:pt idx="31">
                  <c:v>-2.3607863042144572E-2</c:v>
                </c:pt>
                <c:pt idx="32">
                  <c:v>-3.3239660467842214E-2</c:v>
                </c:pt>
                <c:pt idx="33">
                  <c:v>-3.2429932975503561E-2</c:v>
                </c:pt>
                <c:pt idx="34">
                  <c:v>-3.0628238410542963E-2</c:v>
                </c:pt>
                <c:pt idx="35">
                  <c:v>-3.6844822572959401E-2</c:v>
                </c:pt>
                <c:pt idx="36">
                  <c:v>-6.6822547229264728E-2</c:v>
                </c:pt>
                <c:pt idx="37">
                  <c:v>-8.0772929256539783E-2</c:v>
                </c:pt>
                <c:pt idx="38">
                  <c:v>-5.8873394614039398E-2</c:v>
                </c:pt>
                <c:pt idx="39">
                  <c:v>-4.0246996878551045E-2</c:v>
                </c:pt>
                <c:pt idx="40">
                  <c:v>-2.519501008433167E-2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0-4E91-B7F5-2D4A9AD6C421}"/>
            </c:ext>
          </c:extLst>
        </c:ser>
        <c:ser>
          <c:idx val="1"/>
          <c:order val="2"/>
          <c:tx>
            <c:strRef>
              <c:f>'MACD (2)'!$F$4</c:f>
              <c:strCache>
                <c:ptCount val="1"/>
                <c:pt idx="0">
                  <c:v>Signal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'MACD (2)'!$A$30:$A$70</c:f>
              <c:strCache>
                <c:ptCount val="41"/>
                <c:pt idx="0">
                  <c:v>12.07.2024 10:05:00 +01:00</c:v>
                </c:pt>
                <c:pt idx="1">
                  <c:v>12.07.2024 10:10:00 +01:00</c:v>
                </c:pt>
                <c:pt idx="2">
                  <c:v>12.07.2024 10:15:00 +01:00</c:v>
                </c:pt>
                <c:pt idx="3">
                  <c:v>12.07.2024 10:20:00 +01:00</c:v>
                </c:pt>
                <c:pt idx="4">
                  <c:v>12.07.2024 10:25:00 +01:00</c:v>
                </c:pt>
                <c:pt idx="5">
                  <c:v>12.07.2024 10:30:00 +01:00</c:v>
                </c:pt>
                <c:pt idx="6">
                  <c:v>12.07.2024 10:35:00 +01:00</c:v>
                </c:pt>
                <c:pt idx="7">
                  <c:v>12.07.2024 10:40:00 +01:00</c:v>
                </c:pt>
                <c:pt idx="8">
                  <c:v>12.07.2024 10:45:00 +01:00</c:v>
                </c:pt>
                <c:pt idx="9">
                  <c:v>12.07.2024 10:50:00 +01:00</c:v>
                </c:pt>
                <c:pt idx="10">
                  <c:v>12.07.2024 10:55:00 +01:00</c:v>
                </c:pt>
                <c:pt idx="11">
                  <c:v>12.07.2024 11:00:00 +01:00</c:v>
                </c:pt>
                <c:pt idx="12">
                  <c:v>12.07.2024 11:05:00 +01:00</c:v>
                </c:pt>
                <c:pt idx="13">
                  <c:v>12.07.2024 11:10:00 +01:00</c:v>
                </c:pt>
                <c:pt idx="14">
                  <c:v>12.07.2024 11:15:00 +01:00</c:v>
                </c:pt>
                <c:pt idx="15">
                  <c:v>12.07.2024 11:20:00 +01:00</c:v>
                </c:pt>
                <c:pt idx="16">
                  <c:v>12.07.2024 11:25:00 +01:00</c:v>
                </c:pt>
                <c:pt idx="17">
                  <c:v>12.07.2024 11:30:00 +01:00</c:v>
                </c:pt>
                <c:pt idx="18">
                  <c:v>12.07.2024 11:35:00 +01:00</c:v>
                </c:pt>
                <c:pt idx="19">
                  <c:v>12.07.2024 11:40:00 +01:00</c:v>
                </c:pt>
                <c:pt idx="20">
                  <c:v>12.07.2024 11:45:00 +01:00</c:v>
                </c:pt>
                <c:pt idx="21">
                  <c:v>12.07.2024 11:50:00 +01:00</c:v>
                </c:pt>
                <c:pt idx="22">
                  <c:v>12.07.2024 11:55:00 +01:00</c:v>
                </c:pt>
                <c:pt idx="23">
                  <c:v>12.07.2024 12:00:00 +01:00</c:v>
                </c:pt>
                <c:pt idx="24">
                  <c:v>12.07.2024 12:05:00 +01:00</c:v>
                </c:pt>
                <c:pt idx="25">
                  <c:v>12.07.2024 12:10:00 +01:00</c:v>
                </c:pt>
                <c:pt idx="26">
                  <c:v>12.07.2024 12:15:00 +01:00</c:v>
                </c:pt>
                <c:pt idx="27">
                  <c:v>12.07.2024 12:20:00 +01:00</c:v>
                </c:pt>
                <c:pt idx="28">
                  <c:v>12.07.2024 12:25:00 +01:00</c:v>
                </c:pt>
                <c:pt idx="29">
                  <c:v>12.07.2024 12:30:00 +01:00</c:v>
                </c:pt>
                <c:pt idx="30">
                  <c:v>12.07.2024 12:35:00 +01:00</c:v>
                </c:pt>
                <c:pt idx="31">
                  <c:v>12.07.2024 12:40:00 +01:00</c:v>
                </c:pt>
                <c:pt idx="32">
                  <c:v>12.07.2024 12:45:00 +01:00</c:v>
                </c:pt>
                <c:pt idx="33">
                  <c:v>12.07.2024 12:50:00 +01:00</c:v>
                </c:pt>
                <c:pt idx="34">
                  <c:v>12.07.2024 12:55:00 +01:00</c:v>
                </c:pt>
                <c:pt idx="35">
                  <c:v>12.07.2024 13:00:00 +01:00</c:v>
                </c:pt>
                <c:pt idx="36">
                  <c:v>12.07.2024 13:05:00 +01:00</c:v>
                </c:pt>
                <c:pt idx="37">
                  <c:v>12.07.2024 13:10:00 +01:00</c:v>
                </c:pt>
                <c:pt idx="38">
                  <c:v>12.07.2024 13:15:00 +01:00</c:v>
                </c:pt>
                <c:pt idx="39">
                  <c:v>12.07.2024 13:20:00 +01:00</c:v>
                </c:pt>
                <c:pt idx="40">
                  <c:v>12.07.2024 13:25:00 +01:00</c:v>
                </c:pt>
              </c:strCache>
            </c:strRef>
          </c:cat>
          <c:val>
            <c:numRef>
              <c:f>'MACD (2)'!$F$30:$F$70</c:f>
              <c:numCache>
                <c:formatCode>General</c:formatCode>
                <c:ptCount val="41"/>
                <c:pt idx="8">
                  <c:v>-4.6886513438983632E-2</c:v>
                </c:pt>
                <c:pt idx="9">
                  <c:v>-4.6194338760101851E-2</c:v>
                </c:pt>
                <c:pt idx="10">
                  <c:v>-4.4170301052241207E-2</c:v>
                </c:pt>
                <c:pt idx="11">
                  <c:v>-3.9083289517049757E-2</c:v>
                </c:pt>
                <c:pt idx="12">
                  <c:v>-3.0977702878213356E-2</c:v>
                </c:pt>
                <c:pt idx="13">
                  <c:v>-2.0377170681117395E-2</c:v>
                </c:pt>
                <c:pt idx="14">
                  <c:v>-1.1912991854571205E-2</c:v>
                </c:pt>
                <c:pt idx="15">
                  <c:v>-5.0448478953957895E-3</c:v>
                </c:pt>
                <c:pt idx="16">
                  <c:v>-3.6737570454969605E-3</c:v>
                </c:pt>
                <c:pt idx="17">
                  <c:v>-5.0138934036904892E-3</c:v>
                </c:pt>
                <c:pt idx="18">
                  <c:v>-1.0045768685147016E-2</c:v>
                </c:pt>
                <c:pt idx="19">
                  <c:v>-1.3594907336949956E-2</c:v>
                </c:pt>
                <c:pt idx="20">
                  <c:v>-1.4561760702177694E-2</c:v>
                </c:pt>
                <c:pt idx="21">
                  <c:v>-1.3666670268178258E-2</c:v>
                </c:pt>
                <c:pt idx="22">
                  <c:v>-1.1620322546274594E-2</c:v>
                </c:pt>
                <c:pt idx="23">
                  <c:v>-8.4545444446148168E-3</c:v>
                </c:pt>
                <c:pt idx="24">
                  <c:v>-5.8506238870198839E-3</c:v>
                </c:pt>
                <c:pt idx="25">
                  <c:v>-4.9983850925222253E-3</c:v>
                </c:pt>
                <c:pt idx="26">
                  <c:v>-4.9582616074945454E-3</c:v>
                </c:pt>
                <c:pt idx="27">
                  <c:v>-5.4179587233899925E-3</c:v>
                </c:pt>
                <c:pt idx="28">
                  <c:v>-6.1544870025087841E-3</c:v>
                </c:pt>
                <c:pt idx="29">
                  <c:v>-7.1714345009104225E-3</c:v>
                </c:pt>
                <c:pt idx="30">
                  <c:v>-8.1349439556383813E-3</c:v>
                </c:pt>
                <c:pt idx="31">
                  <c:v>-1.1229527772939622E-2</c:v>
                </c:pt>
                <c:pt idx="32">
                  <c:v>-1.5631554311920141E-2</c:v>
                </c:pt>
                <c:pt idx="33">
                  <c:v>-1.8991230044636827E-2</c:v>
                </c:pt>
                <c:pt idx="34">
                  <c:v>-2.1318631717818056E-2</c:v>
                </c:pt>
                <c:pt idx="35">
                  <c:v>-2.4423869888846327E-2</c:v>
                </c:pt>
                <c:pt idx="36">
                  <c:v>-3.2903605356930009E-2</c:v>
                </c:pt>
                <c:pt idx="37">
                  <c:v>-4.2477470136851964E-2</c:v>
                </c:pt>
                <c:pt idx="38">
                  <c:v>-4.5756655032289456E-2</c:v>
                </c:pt>
                <c:pt idx="39">
                  <c:v>-4.4654723401541779E-2</c:v>
                </c:pt>
                <c:pt idx="40">
                  <c:v>-4.076278073809976E-2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0-4E91-B7F5-2D4A9AD6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33088"/>
        <c:axId val="147059456"/>
      </c:lineChart>
      <c:catAx>
        <c:axId val="147033088"/>
        <c:scaling>
          <c:orientation val="minMax"/>
        </c:scaling>
        <c:delete val="0"/>
        <c:axPos val="b"/>
        <c:numFmt formatCode="[$-409]d\-mmm\-yy;@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LID4096"/>
          </a:p>
        </c:txPr>
        <c:crossAx val="147059456"/>
        <c:crosses val="autoZero"/>
        <c:auto val="0"/>
        <c:lblAlgn val="ctr"/>
        <c:lblOffset val="100"/>
        <c:noMultiLvlLbl val="0"/>
      </c:catAx>
      <c:valAx>
        <c:axId val="1470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4703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519331718150615"/>
          <c:y val="0.16301690480964209"/>
          <c:w val="0.23086588935998381"/>
          <c:h val="0.2040384847182664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69335083114613E-2"/>
          <c:y val="5.1400554097404488E-2"/>
          <c:w val="0.83275021872265964"/>
          <c:h val="0.71382807571181417"/>
        </c:manualLayout>
      </c:layout>
      <c:lineChart>
        <c:grouping val="standard"/>
        <c:varyColors val="0"/>
        <c:ser>
          <c:idx val="0"/>
          <c:order val="0"/>
          <c:tx>
            <c:strRef>
              <c:f>'MACD (2)'!$C$4</c:f>
              <c:strCache>
                <c:ptCount val="1"/>
                <c:pt idx="0">
                  <c:v>12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'MACD (2)'!$A$5:$A$70</c:f>
              <c:strCache>
                <c:ptCount val="66"/>
                <c:pt idx="0">
                  <c:v>12.07.2024 00:00:00 +01:00</c:v>
                </c:pt>
                <c:pt idx="1">
                  <c:v>12.07.2024 00:05:00 +01:00</c:v>
                </c:pt>
                <c:pt idx="2">
                  <c:v>12.07.2024 00:10:00 +01:00</c:v>
                </c:pt>
                <c:pt idx="3">
                  <c:v>12.07.2024 00:15:00 +01:00</c:v>
                </c:pt>
                <c:pt idx="4">
                  <c:v>12.07.2024 00:20:00 +01:00</c:v>
                </c:pt>
                <c:pt idx="5">
                  <c:v>12.07.2024 00:25:00 +01:00</c:v>
                </c:pt>
                <c:pt idx="6">
                  <c:v>12.07.2024 00:30:00 +01:00</c:v>
                </c:pt>
                <c:pt idx="7">
                  <c:v>12.07.2024 00:35:00 +01:00</c:v>
                </c:pt>
                <c:pt idx="8">
                  <c:v>12.07.2024 00:40:00 +01:00</c:v>
                </c:pt>
                <c:pt idx="9">
                  <c:v>12.07.2024 00:45:00 +01:00</c:v>
                </c:pt>
                <c:pt idx="10">
                  <c:v>12.07.2024 00:50:00 +01:00</c:v>
                </c:pt>
                <c:pt idx="11">
                  <c:v>12.07.2024 00:55:00 +01:00</c:v>
                </c:pt>
                <c:pt idx="12">
                  <c:v>12.07.2024 01:00:00 +01:00</c:v>
                </c:pt>
                <c:pt idx="13">
                  <c:v>12.07.2024 01:05:00 +01:00</c:v>
                </c:pt>
                <c:pt idx="14">
                  <c:v>12.07.2024 01:10:00 +01:00</c:v>
                </c:pt>
                <c:pt idx="15">
                  <c:v>12.07.2024 01:15:00 +01:00</c:v>
                </c:pt>
                <c:pt idx="16">
                  <c:v>12.07.2024 01:20:00 +01:00</c:v>
                </c:pt>
                <c:pt idx="17">
                  <c:v>12.07.2024 01:25:00 +01:00</c:v>
                </c:pt>
                <c:pt idx="18">
                  <c:v>12.07.2024 01:30:00 +01:00</c:v>
                </c:pt>
                <c:pt idx="19">
                  <c:v>12.07.2024 01:35:00 +01:00</c:v>
                </c:pt>
                <c:pt idx="20">
                  <c:v>12.07.2024 01:40:00 +01:00</c:v>
                </c:pt>
                <c:pt idx="21">
                  <c:v>12.07.2024 01:45:00 +01:00</c:v>
                </c:pt>
                <c:pt idx="22">
                  <c:v>12.07.2024 01:50:00 +01:00</c:v>
                </c:pt>
                <c:pt idx="23">
                  <c:v>12.07.2024 01:55:00 +01:00</c:v>
                </c:pt>
                <c:pt idx="24">
                  <c:v>12.07.2024 10:00:00 +01:00</c:v>
                </c:pt>
                <c:pt idx="25">
                  <c:v>12.07.2024 10:05:00 +01:00</c:v>
                </c:pt>
                <c:pt idx="26">
                  <c:v>12.07.2024 10:10:00 +01:00</c:v>
                </c:pt>
                <c:pt idx="27">
                  <c:v>12.07.2024 10:15:00 +01:00</c:v>
                </c:pt>
                <c:pt idx="28">
                  <c:v>12.07.2024 10:20:00 +01:00</c:v>
                </c:pt>
                <c:pt idx="29">
                  <c:v>12.07.2024 10:25:00 +01:00</c:v>
                </c:pt>
                <c:pt idx="30">
                  <c:v>12.07.2024 10:30:00 +01:00</c:v>
                </c:pt>
                <c:pt idx="31">
                  <c:v>12.07.2024 10:35:00 +01:00</c:v>
                </c:pt>
                <c:pt idx="32">
                  <c:v>12.07.2024 10:40:00 +01:00</c:v>
                </c:pt>
                <c:pt idx="33">
                  <c:v>12.07.2024 10:45:00 +01:00</c:v>
                </c:pt>
                <c:pt idx="34">
                  <c:v>12.07.2024 10:50:00 +01:00</c:v>
                </c:pt>
                <c:pt idx="35">
                  <c:v>12.07.2024 10:55:00 +01:00</c:v>
                </c:pt>
                <c:pt idx="36">
                  <c:v>12.07.2024 11:00:00 +01:00</c:v>
                </c:pt>
                <c:pt idx="37">
                  <c:v>12.07.2024 11:05:00 +01:00</c:v>
                </c:pt>
                <c:pt idx="38">
                  <c:v>12.07.2024 11:10:00 +01:00</c:v>
                </c:pt>
                <c:pt idx="39">
                  <c:v>12.07.2024 11:15:00 +01:00</c:v>
                </c:pt>
                <c:pt idx="40">
                  <c:v>12.07.2024 11:20:00 +01:00</c:v>
                </c:pt>
                <c:pt idx="41">
                  <c:v>12.07.2024 11:25:00 +01:00</c:v>
                </c:pt>
                <c:pt idx="42">
                  <c:v>12.07.2024 11:30:00 +01:00</c:v>
                </c:pt>
                <c:pt idx="43">
                  <c:v>12.07.2024 11:35:00 +01:00</c:v>
                </c:pt>
                <c:pt idx="44">
                  <c:v>12.07.2024 11:40:00 +01:00</c:v>
                </c:pt>
                <c:pt idx="45">
                  <c:v>12.07.2024 11:45:00 +01:00</c:v>
                </c:pt>
                <c:pt idx="46">
                  <c:v>12.07.2024 11:50:00 +01:00</c:v>
                </c:pt>
                <c:pt idx="47">
                  <c:v>12.07.2024 11:55:00 +01:00</c:v>
                </c:pt>
                <c:pt idx="48">
                  <c:v>12.07.2024 12:00:00 +01:00</c:v>
                </c:pt>
                <c:pt idx="49">
                  <c:v>12.07.2024 12:05:00 +01:00</c:v>
                </c:pt>
                <c:pt idx="50">
                  <c:v>12.07.2024 12:10:00 +01:00</c:v>
                </c:pt>
                <c:pt idx="51">
                  <c:v>12.07.2024 12:15:00 +01:00</c:v>
                </c:pt>
                <c:pt idx="52">
                  <c:v>12.07.2024 12:20:00 +01:00</c:v>
                </c:pt>
                <c:pt idx="53">
                  <c:v>12.07.2024 12:25:00 +01:00</c:v>
                </c:pt>
                <c:pt idx="54">
                  <c:v>12.07.2024 12:30:00 +01:00</c:v>
                </c:pt>
                <c:pt idx="55">
                  <c:v>12.07.2024 12:35:00 +01:00</c:v>
                </c:pt>
                <c:pt idx="56">
                  <c:v>12.07.2024 12:40:00 +01:00</c:v>
                </c:pt>
                <c:pt idx="57">
                  <c:v>12.07.2024 12:45:00 +01:00</c:v>
                </c:pt>
                <c:pt idx="58">
                  <c:v>12.07.2024 12:50:00 +01:00</c:v>
                </c:pt>
                <c:pt idx="59">
                  <c:v>12.07.2024 12:55:00 +01:00</c:v>
                </c:pt>
                <c:pt idx="60">
                  <c:v>12.07.2024 13:00:00 +01:00</c:v>
                </c:pt>
                <c:pt idx="61">
                  <c:v>12.07.2024 13:05:00 +01:00</c:v>
                </c:pt>
                <c:pt idx="62">
                  <c:v>12.07.2024 13:10:00 +01:00</c:v>
                </c:pt>
                <c:pt idx="63">
                  <c:v>12.07.2024 13:15:00 +01:00</c:v>
                </c:pt>
                <c:pt idx="64">
                  <c:v>12.07.2024 13:20:00 +01:00</c:v>
                </c:pt>
                <c:pt idx="65">
                  <c:v>12.07.2024 13:25:00 +01:00</c:v>
                </c:pt>
              </c:strCache>
            </c:strRef>
          </c:cat>
          <c:val>
            <c:numRef>
              <c:f>'MACD (2)'!$C$5:$C$70</c:f>
              <c:numCache>
                <c:formatCode>General</c:formatCode>
                <c:ptCount val="66"/>
                <c:pt idx="11">
                  <c:v>228.20583333333332</c:v>
                </c:pt>
                <c:pt idx="12">
                  <c:v>228.29724358974357</c:v>
                </c:pt>
                <c:pt idx="13">
                  <c:v>228.37459072978305</c:v>
                </c:pt>
                <c:pt idx="14">
                  <c:v>228.44311523289332</c:v>
                </c:pt>
                <c:pt idx="15">
                  <c:v>228.51340519706361</c:v>
                </c:pt>
                <c:pt idx="16">
                  <c:v>228.55749670520765</c:v>
                </c:pt>
                <c:pt idx="17">
                  <c:v>228.61634336594494</c:v>
                </c:pt>
                <c:pt idx="18">
                  <c:v>228.65229054041498</c:v>
                </c:pt>
                <c:pt idx="19">
                  <c:v>228.66732276496651</c:v>
                </c:pt>
                <c:pt idx="20">
                  <c:v>228.68158080112551</c:v>
                </c:pt>
                <c:pt idx="21">
                  <c:v>228.6751837547985</c:v>
                </c:pt>
                <c:pt idx="22">
                  <c:v>228.6328477925218</c:v>
                </c:pt>
                <c:pt idx="23">
                  <c:v>228.54317890136463</c:v>
                </c:pt>
                <c:pt idx="24">
                  <c:v>228.43038214730853</c:v>
                </c:pt>
                <c:pt idx="25">
                  <c:v>228.36416950926105</c:v>
                </c:pt>
                <c:pt idx="26">
                  <c:v>228.33122035399012</c:v>
                </c:pt>
                <c:pt idx="27">
                  <c:v>228.31103260722242</c:v>
                </c:pt>
                <c:pt idx="28">
                  <c:v>228.3401045138036</c:v>
                </c:pt>
                <c:pt idx="29">
                  <c:v>228.36470381937227</c:v>
                </c:pt>
                <c:pt idx="30">
                  <c:v>228.35474938562268</c:v>
                </c:pt>
                <c:pt idx="31">
                  <c:v>228.35709563398842</c:v>
                </c:pt>
                <c:pt idx="32">
                  <c:v>228.33446553645175</c:v>
                </c:pt>
                <c:pt idx="33">
                  <c:v>228.3214708385361</c:v>
                </c:pt>
                <c:pt idx="34">
                  <c:v>228.31816763260747</c:v>
                </c:pt>
                <c:pt idx="35">
                  <c:v>228.32614184297555</c:v>
                </c:pt>
                <c:pt idx="36">
                  <c:v>228.35442771328701</c:v>
                </c:pt>
                <c:pt idx="37">
                  <c:v>228.39066960355055</c:v>
                </c:pt>
                <c:pt idx="38">
                  <c:v>228.43056658761969</c:v>
                </c:pt>
                <c:pt idx="39">
                  <c:v>228.43355634337053</c:v>
                </c:pt>
                <c:pt idx="40">
                  <c:v>228.4376245982366</c:v>
                </c:pt>
                <c:pt idx="41">
                  <c:v>228.40106696773864</c:v>
                </c:pt>
                <c:pt idx="42">
                  <c:v>228.37782589577884</c:v>
                </c:pt>
                <c:pt idx="43">
                  <c:v>228.33816037335134</c:v>
                </c:pt>
                <c:pt idx="44">
                  <c:v>228.33844339283576</c:v>
                </c:pt>
                <c:pt idx="45">
                  <c:v>228.3525290247072</c:v>
                </c:pt>
                <c:pt idx="46">
                  <c:v>228.36598609782916</c:v>
                </c:pt>
                <c:pt idx="47">
                  <c:v>228.37737285200927</c:v>
                </c:pt>
                <c:pt idx="48">
                  <c:v>228.39162318246937</c:v>
                </c:pt>
                <c:pt idx="49">
                  <c:v>228.39291192362793</c:v>
                </c:pt>
                <c:pt idx="50">
                  <c:v>228.38169470460824</c:v>
                </c:pt>
                <c:pt idx="51">
                  <c:v>228.37528013466851</c:v>
                </c:pt>
                <c:pt idx="52">
                  <c:v>228.36985242164258</c:v>
                </c:pt>
                <c:pt idx="53">
                  <c:v>228.36525974138988</c:v>
                </c:pt>
                <c:pt idx="54">
                  <c:v>228.35983516579145</c:v>
                </c:pt>
                <c:pt idx="55">
                  <c:v>228.35678360182357</c:v>
                </c:pt>
                <c:pt idx="56">
                  <c:v>228.33266304769685</c:v>
                </c:pt>
                <c:pt idx="57">
                  <c:v>228.3107148865127</c:v>
                </c:pt>
                <c:pt idx="58">
                  <c:v>228.30752798089537</c:v>
                </c:pt>
                <c:pt idx="59">
                  <c:v>228.3063698299884</c:v>
                </c:pt>
                <c:pt idx="60">
                  <c:v>228.2900052407594</c:v>
                </c:pt>
                <c:pt idx="61">
                  <c:v>228.22692751141182</c:v>
                </c:pt>
                <c:pt idx="62">
                  <c:v>228.19047712504076</c:v>
                </c:pt>
                <c:pt idx="63">
                  <c:v>228.22117295195756</c:v>
                </c:pt>
                <c:pt idx="64">
                  <c:v>228.24868480550253</c:v>
                </c:pt>
                <c:pt idx="65">
                  <c:v>228.27196406619444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5F-45C9-BCA2-42E0B0C6B23C}"/>
            </c:ext>
          </c:extLst>
        </c:ser>
        <c:ser>
          <c:idx val="1"/>
          <c:order val="1"/>
          <c:tx>
            <c:strRef>
              <c:f>'MACD (2)'!$D$4</c:f>
              <c:strCache>
                <c:ptCount val="1"/>
                <c:pt idx="0">
                  <c:v>26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'MACD (2)'!$A$5:$A$70</c:f>
              <c:strCache>
                <c:ptCount val="66"/>
                <c:pt idx="0">
                  <c:v>12.07.2024 00:00:00 +01:00</c:v>
                </c:pt>
                <c:pt idx="1">
                  <c:v>12.07.2024 00:05:00 +01:00</c:v>
                </c:pt>
                <c:pt idx="2">
                  <c:v>12.07.2024 00:10:00 +01:00</c:v>
                </c:pt>
                <c:pt idx="3">
                  <c:v>12.07.2024 00:15:00 +01:00</c:v>
                </c:pt>
                <c:pt idx="4">
                  <c:v>12.07.2024 00:20:00 +01:00</c:v>
                </c:pt>
                <c:pt idx="5">
                  <c:v>12.07.2024 00:25:00 +01:00</c:v>
                </c:pt>
                <c:pt idx="6">
                  <c:v>12.07.2024 00:30:00 +01:00</c:v>
                </c:pt>
                <c:pt idx="7">
                  <c:v>12.07.2024 00:35:00 +01:00</c:v>
                </c:pt>
                <c:pt idx="8">
                  <c:v>12.07.2024 00:40:00 +01:00</c:v>
                </c:pt>
                <c:pt idx="9">
                  <c:v>12.07.2024 00:45:00 +01:00</c:v>
                </c:pt>
                <c:pt idx="10">
                  <c:v>12.07.2024 00:50:00 +01:00</c:v>
                </c:pt>
                <c:pt idx="11">
                  <c:v>12.07.2024 00:55:00 +01:00</c:v>
                </c:pt>
                <c:pt idx="12">
                  <c:v>12.07.2024 01:00:00 +01:00</c:v>
                </c:pt>
                <c:pt idx="13">
                  <c:v>12.07.2024 01:05:00 +01:00</c:v>
                </c:pt>
                <c:pt idx="14">
                  <c:v>12.07.2024 01:10:00 +01:00</c:v>
                </c:pt>
                <c:pt idx="15">
                  <c:v>12.07.2024 01:15:00 +01:00</c:v>
                </c:pt>
                <c:pt idx="16">
                  <c:v>12.07.2024 01:20:00 +01:00</c:v>
                </c:pt>
                <c:pt idx="17">
                  <c:v>12.07.2024 01:25:00 +01:00</c:v>
                </c:pt>
                <c:pt idx="18">
                  <c:v>12.07.2024 01:30:00 +01:00</c:v>
                </c:pt>
                <c:pt idx="19">
                  <c:v>12.07.2024 01:35:00 +01:00</c:v>
                </c:pt>
                <c:pt idx="20">
                  <c:v>12.07.2024 01:40:00 +01:00</c:v>
                </c:pt>
                <c:pt idx="21">
                  <c:v>12.07.2024 01:45:00 +01:00</c:v>
                </c:pt>
                <c:pt idx="22">
                  <c:v>12.07.2024 01:50:00 +01:00</c:v>
                </c:pt>
                <c:pt idx="23">
                  <c:v>12.07.2024 01:55:00 +01:00</c:v>
                </c:pt>
                <c:pt idx="24">
                  <c:v>12.07.2024 10:00:00 +01:00</c:v>
                </c:pt>
                <c:pt idx="25">
                  <c:v>12.07.2024 10:05:00 +01:00</c:v>
                </c:pt>
                <c:pt idx="26">
                  <c:v>12.07.2024 10:10:00 +01:00</c:v>
                </c:pt>
                <c:pt idx="27">
                  <c:v>12.07.2024 10:15:00 +01:00</c:v>
                </c:pt>
                <c:pt idx="28">
                  <c:v>12.07.2024 10:20:00 +01:00</c:v>
                </c:pt>
                <c:pt idx="29">
                  <c:v>12.07.2024 10:25:00 +01:00</c:v>
                </c:pt>
                <c:pt idx="30">
                  <c:v>12.07.2024 10:30:00 +01:00</c:v>
                </c:pt>
                <c:pt idx="31">
                  <c:v>12.07.2024 10:35:00 +01:00</c:v>
                </c:pt>
                <c:pt idx="32">
                  <c:v>12.07.2024 10:40:00 +01:00</c:v>
                </c:pt>
                <c:pt idx="33">
                  <c:v>12.07.2024 10:45:00 +01:00</c:v>
                </c:pt>
                <c:pt idx="34">
                  <c:v>12.07.2024 10:50:00 +01:00</c:v>
                </c:pt>
                <c:pt idx="35">
                  <c:v>12.07.2024 10:55:00 +01:00</c:v>
                </c:pt>
                <c:pt idx="36">
                  <c:v>12.07.2024 11:00:00 +01:00</c:v>
                </c:pt>
                <c:pt idx="37">
                  <c:v>12.07.2024 11:05:00 +01:00</c:v>
                </c:pt>
                <c:pt idx="38">
                  <c:v>12.07.2024 11:10:00 +01:00</c:v>
                </c:pt>
                <c:pt idx="39">
                  <c:v>12.07.2024 11:15:00 +01:00</c:v>
                </c:pt>
                <c:pt idx="40">
                  <c:v>12.07.2024 11:20:00 +01:00</c:v>
                </c:pt>
                <c:pt idx="41">
                  <c:v>12.07.2024 11:25:00 +01:00</c:v>
                </c:pt>
                <c:pt idx="42">
                  <c:v>12.07.2024 11:30:00 +01:00</c:v>
                </c:pt>
                <c:pt idx="43">
                  <c:v>12.07.2024 11:35:00 +01:00</c:v>
                </c:pt>
                <c:pt idx="44">
                  <c:v>12.07.2024 11:40:00 +01:00</c:v>
                </c:pt>
                <c:pt idx="45">
                  <c:v>12.07.2024 11:45:00 +01:00</c:v>
                </c:pt>
                <c:pt idx="46">
                  <c:v>12.07.2024 11:50:00 +01:00</c:v>
                </c:pt>
                <c:pt idx="47">
                  <c:v>12.07.2024 11:55:00 +01:00</c:v>
                </c:pt>
                <c:pt idx="48">
                  <c:v>12.07.2024 12:00:00 +01:00</c:v>
                </c:pt>
                <c:pt idx="49">
                  <c:v>12.07.2024 12:05:00 +01:00</c:v>
                </c:pt>
                <c:pt idx="50">
                  <c:v>12.07.2024 12:10:00 +01:00</c:v>
                </c:pt>
                <c:pt idx="51">
                  <c:v>12.07.2024 12:15:00 +01:00</c:v>
                </c:pt>
                <c:pt idx="52">
                  <c:v>12.07.2024 12:20:00 +01:00</c:v>
                </c:pt>
                <c:pt idx="53">
                  <c:v>12.07.2024 12:25:00 +01:00</c:v>
                </c:pt>
                <c:pt idx="54">
                  <c:v>12.07.2024 12:30:00 +01:00</c:v>
                </c:pt>
                <c:pt idx="55">
                  <c:v>12.07.2024 12:35:00 +01:00</c:v>
                </c:pt>
                <c:pt idx="56">
                  <c:v>12.07.2024 12:40:00 +01:00</c:v>
                </c:pt>
                <c:pt idx="57">
                  <c:v>12.07.2024 12:45:00 +01:00</c:v>
                </c:pt>
                <c:pt idx="58">
                  <c:v>12.07.2024 12:50:00 +01:00</c:v>
                </c:pt>
                <c:pt idx="59">
                  <c:v>12.07.2024 12:55:00 +01:00</c:v>
                </c:pt>
                <c:pt idx="60">
                  <c:v>12.07.2024 13:00:00 +01:00</c:v>
                </c:pt>
                <c:pt idx="61">
                  <c:v>12.07.2024 13:05:00 +01:00</c:v>
                </c:pt>
                <c:pt idx="62">
                  <c:v>12.07.2024 13:10:00 +01:00</c:v>
                </c:pt>
                <c:pt idx="63">
                  <c:v>12.07.2024 13:15:00 +01:00</c:v>
                </c:pt>
                <c:pt idx="64">
                  <c:v>12.07.2024 13:20:00 +01:00</c:v>
                </c:pt>
                <c:pt idx="65">
                  <c:v>12.07.2024 13:25:00 +01:00</c:v>
                </c:pt>
              </c:strCache>
            </c:strRef>
          </c:cat>
          <c:val>
            <c:numRef>
              <c:f>'MACD (2)'!$D$5:$D$70</c:f>
              <c:numCache>
                <c:formatCode>General</c:formatCode>
                <c:ptCount val="66"/>
                <c:pt idx="25">
                  <c:v>228.41500000000008</c:v>
                </c:pt>
                <c:pt idx="26">
                  <c:v>228.39537037037044</c:v>
                </c:pt>
                <c:pt idx="27">
                  <c:v>228.38089849108374</c:v>
                </c:pt>
                <c:pt idx="28">
                  <c:v>228.38972082507755</c:v>
                </c:pt>
                <c:pt idx="29">
                  <c:v>228.39788965284959</c:v>
                </c:pt>
                <c:pt idx="30">
                  <c:v>228.39063856745332</c:v>
                </c:pt>
                <c:pt idx="31">
                  <c:v>228.38910978467902</c:v>
                </c:pt>
                <c:pt idx="32">
                  <c:v>228.37584239322132</c:v>
                </c:pt>
                <c:pt idx="33">
                  <c:v>228.36652073446419</c:v>
                </c:pt>
                <c:pt idx="34">
                  <c:v>228.36159327265204</c:v>
                </c:pt>
                <c:pt idx="35">
                  <c:v>228.36221599319634</c:v>
                </c:pt>
                <c:pt idx="36">
                  <c:v>228.37316295666329</c:v>
                </c:pt>
                <c:pt idx="37">
                  <c:v>228.38922495987342</c:v>
                </c:pt>
                <c:pt idx="38">
                  <c:v>228.40854162951243</c:v>
                </c:pt>
                <c:pt idx="39">
                  <c:v>228.41161261991891</c:v>
                </c:pt>
                <c:pt idx="40">
                  <c:v>228.41519687029529</c:v>
                </c:pt>
                <c:pt idx="41">
                  <c:v>228.39925636138454</c:v>
                </c:pt>
                <c:pt idx="42">
                  <c:v>228.38820033461531</c:v>
                </c:pt>
                <c:pt idx="43">
                  <c:v>228.36833364316232</c:v>
                </c:pt>
                <c:pt idx="44">
                  <c:v>228.36623485477992</c:v>
                </c:pt>
                <c:pt idx="45">
                  <c:v>228.37095819887028</c:v>
                </c:pt>
                <c:pt idx="46">
                  <c:v>228.37607240636135</c:v>
                </c:pt>
                <c:pt idx="47">
                  <c:v>228.38080778366793</c:v>
                </c:pt>
                <c:pt idx="48">
                  <c:v>228.38741461450735</c:v>
                </c:pt>
                <c:pt idx="49">
                  <c:v>228.38834686528457</c:v>
                </c:pt>
                <c:pt idx="50">
                  <c:v>228.38328413452277</c:v>
                </c:pt>
                <c:pt idx="51">
                  <c:v>228.3800779023359</c:v>
                </c:pt>
                <c:pt idx="52">
                  <c:v>228.37710916882955</c:v>
                </c:pt>
                <c:pt idx="53">
                  <c:v>228.37436034150886</c:v>
                </c:pt>
                <c:pt idx="54">
                  <c:v>228.37107439028597</c:v>
                </c:pt>
                <c:pt idx="55">
                  <c:v>228.36877258359812</c:v>
                </c:pt>
                <c:pt idx="56">
                  <c:v>228.356270910739</c:v>
                </c:pt>
                <c:pt idx="57">
                  <c:v>228.34395454698054</c:v>
                </c:pt>
                <c:pt idx="58">
                  <c:v>228.33995791387088</c:v>
                </c:pt>
                <c:pt idx="59">
                  <c:v>228.33699806839894</c:v>
                </c:pt>
                <c:pt idx="60">
                  <c:v>228.32685006333236</c:v>
                </c:pt>
                <c:pt idx="61">
                  <c:v>228.29375005864108</c:v>
                </c:pt>
                <c:pt idx="62">
                  <c:v>228.2712500542973</c:v>
                </c:pt>
                <c:pt idx="63">
                  <c:v>228.28004634657159</c:v>
                </c:pt>
                <c:pt idx="64">
                  <c:v>228.28893180238109</c:v>
                </c:pt>
                <c:pt idx="65">
                  <c:v>228.29715907627877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5F-45C9-BCA2-42E0B0C6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85600"/>
        <c:axId val="87179648"/>
      </c:lineChart>
      <c:catAx>
        <c:axId val="8738560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5400000"/>
          <a:lstStyle/>
          <a:p>
            <a:pPr>
              <a:defRPr/>
            </a:pPr>
            <a:endParaRPr lang="LID4096"/>
          </a:p>
        </c:txPr>
        <c:crossAx val="87179648"/>
        <c:crosses val="autoZero"/>
        <c:auto val="0"/>
        <c:lblAlgn val="ctr"/>
        <c:lblOffset val="100"/>
        <c:noMultiLvlLbl val="0"/>
      </c:catAx>
      <c:valAx>
        <c:axId val="8717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738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1999750031246"/>
          <c:y val="0.42347248150876599"/>
          <c:w val="0.25188926384201971"/>
          <c:h val="0.137382099104051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185736</xdr:rowOff>
    </xdr:from>
    <xdr:to>
      <xdr:col>12</xdr:col>
      <xdr:colOff>447675</xdr:colOff>
      <xdr:row>23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6</xdr:row>
      <xdr:rowOff>0</xdr:rowOff>
    </xdr:from>
    <xdr:to>
      <xdr:col>19</xdr:col>
      <xdr:colOff>228600</xdr:colOff>
      <xdr:row>23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157161</xdr:rowOff>
    </xdr:from>
    <xdr:to>
      <xdr:col>21</xdr:col>
      <xdr:colOff>400050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4C347-6215-4AA0-9B7E-9AA272835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23</xdr:row>
      <xdr:rowOff>19050</xdr:rowOff>
    </xdr:from>
    <xdr:to>
      <xdr:col>21</xdr:col>
      <xdr:colOff>438150</xdr:colOff>
      <xdr:row>40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263F6-920C-4C41-828E-3B29F6FC6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excel.ne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55"/>
  <sheetViews>
    <sheetView showGridLines="0" topLeftCell="A2" zoomScaleNormal="100" workbookViewId="0">
      <selection activeCell="H30" sqref="H30"/>
    </sheetView>
  </sheetViews>
  <sheetFormatPr defaultRowHeight="15" x14ac:dyDescent="0.25"/>
  <cols>
    <col min="1" max="1" width="10.140625" bestFit="1" customWidth="1"/>
    <col min="2" max="2" width="10.7109375" bestFit="1" customWidth="1"/>
    <col min="3" max="4" width="12" bestFit="1" customWidth="1"/>
    <col min="7" max="7" width="13" customWidth="1"/>
  </cols>
  <sheetData>
    <row r="1" spans="1:7" ht="31.5" x14ac:dyDescent="0.5">
      <c r="A1" s="1" t="s">
        <v>4</v>
      </c>
    </row>
    <row r="2" spans="1:7" x14ac:dyDescent="0.25">
      <c r="A2" s="3" t="s">
        <v>5</v>
      </c>
    </row>
    <row r="4" spans="1:7" x14ac:dyDescent="0.25">
      <c r="A4" s="6" t="s">
        <v>0</v>
      </c>
      <c r="B4" s="7" t="s">
        <v>1</v>
      </c>
      <c r="C4" s="8" t="s">
        <v>6</v>
      </c>
      <c r="D4" s="8" t="s">
        <v>7</v>
      </c>
      <c r="E4" s="8" t="s">
        <v>2</v>
      </c>
      <c r="F4" s="8" t="s">
        <v>3</v>
      </c>
      <c r="G4" s="9" t="s">
        <v>8</v>
      </c>
    </row>
    <row r="5" spans="1:7" x14ac:dyDescent="0.25">
      <c r="A5" s="5">
        <v>41324</v>
      </c>
      <c r="B5" s="2">
        <v>459.99</v>
      </c>
    </row>
    <row r="6" spans="1:7" x14ac:dyDescent="0.25">
      <c r="A6" s="5">
        <v>41325</v>
      </c>
      <c r="B6" s="2">
        <v>448.85</v>
      </c>
    </row>
    <row r="7" spans="1:7" x14ac:dyDescent="0.25">
      <c r="A7" s="5">
        <v>41326</v>
      </c>
      <c r="B7" s="2">
        <v>446.06</v>
      </c>
    </row>
    <row r="8" spans="1:7" x14ac:dyDescent="0.25">
      <c r="A8" s="5">
        <v>41327</v>
      </c>
      <c r="B8" s="2">
        <v>450.81</v>
      </c>
    </row>
    <row r="9" spans="1:7" x14ac:dyDescent="0.25">
      <c r="A9" s="5">
        <v>41330</v>
      </c>
      <c r="B9" s="2">
        <v>442.8</v>
      </c>
    </row>
    <row r="10" spans="1:7" x14ac:dyDescent="0.25">
      <c r="A10" s="5">
        <v>41331</v>
      </c>
      <c r="B10" s="2">
        <v>448.97</v>
      </c>
    </row>
    <row r="11" spans="1:7" x14ac:dyDescent="0.25">
      <c r="A11" s="5">
        <v>41332</v>
      </c>
      <c r="B11" s="2">
        <v>444.57</v>
      </c>
    </row>
    <row r="12" spans="1:7" x14ac:dyDescent="0.25">
      <c r="A12" s="5">
        <v>41333</v>
      </c>
      <c r="B12" s="2">
        <v>441.4</v>
      </c>
    </row>
    <row r="13" spans="1:7" x14ac:dyDescent="0.25">
      <c r="A13" s="5">
        <v>41334</v>
      </c>
      <c r="B13" s="2">
        <v>430.47</v>
      </c>
    </row>
    <row r="14" spans="1:7" x14ac:dyDescent="0.25">
      <c r="A14" s="5">
        <v>41337</v>
      </c>
      <c r="B14" s="2">
        <v>420.05</v>
      </c>
    </row>
    <row r="15" spans="1:7" x14ac:dyDescent="0.25">
      <c r="A15" s="5">
        <v>41338</v>
      </c>
      <c r="B15" s="2">
        <v>431.14</v>
      </c>
    </row>
    <row r="16" spans="1:7" x14ac:dyDescent="0.25">
      <c r="A16" s="5">
        <v>41339</v>
      </c>
      <c r="B16" s="2">
        <v>425.66</v>
      </c>
      <c r="C16">
        <f>AVERAGE(B5:B16)</f>
        <v>440.89750000000009</v>
      </c>
    </row>
    <row r="17" spans="1:5" x14ac:dyDescent="0.25">
      <c r="A17" s="5">
        <v>41340</v>
      </c>
      <c r="B17" s="2">
        <v>430.58</v>
      </c>
      <c r="C17">
        <f>(B17*(2/(12+1))+C16*(1-(2/(12+1))))</f>
        <v>439.31019230769243</v>
      </c>
    </row>
    <row r="18" spans="1:5" x14ac:dyDescent="0.25">
      <c r="A18" s="5">
        <v>41341</v>
      </c>
      <c r="B18" s="2">
        <v>431.72</v>
      </c>
      <c r="C18">
        <f t="shared" ref="C18:C70" si="0">(B18*(2/(12+1))+C17*(1-(2/(12+1))))</f>
        <v>438.14247041420128</v>
      </c>
    </row>
    <row r="19" spans="1:5" x14ac:dyDescent="0.25">
      <c r="A19" s="5">
        <v>41344</v>
      </c>
      <c r="B19" s="2">
        <v>437.87</v>
      </c>
      <c r="C19">
        <f t="shared" si="0"/>
        <v>438.10055188893955</v>
      </c>
    </row>
    <row r="20" spans="1:5" x14ac:dyDescent="0.25">
      <c r="A20" s="5">
        <v>41345</v>
      </c>
      <c r="B20" s="2">
        <v>428.43</v>
      </c>
      <c r="C20">
        <f t="shared" si="0"/>
        <v>436.61277467525656</v>
      </c>
    </row>
    <row r="21" spans="1:5" x14ac:dyDescent="0.25">
      <c r="A21" s="5">
        <v>41346</v>
      </c>
      <c r="B21" s="2">
        <v>428.35</v>
      </c>
      <c r="C21">
        <f t="shared" si="0"/>
        <v>435.34157857137097</v>
      </c>
    </row>
    <row r="22" spans="1:5" x14ac:dyDescent="0.25">
      <c r="A22" s="5">
        <v>41347</v>
      </c>
      <c r="B22" s="2">
        <v>432.5</v>
      </c>
      <c r="C22">
        <f t="shared" si="0"/>
        <v>434.9044126373139</v>
      </c>
    </row>
    <row r="23" spans="1:5" x14ac:dyDescent="0.25">
      <c r="A23" s="5">
        <v>41348</v>
      </c>
      <c r="B23" s="2">
        <v>443.66</v>
      </c>
      <c r="C23">
        <f t="shared" si="0"/>
        <v>436.25142607772716</v>
      </c>
    </row>
    <row r="24" spans="1:5" x14ac:dyDescent="0.25">
      <c r="A24" s="5">
        <v>41351</v>
      </c>
      <c r="B24" s="2">
        <v>455.72</v>
      </c>
      <c r="C24">
        <f t="shared" si="0"/>
        <v>439.24659129653833</v>
      </c>
    </row>
    <row r="25" spans="1:5" x14ac:dyDescent="0.25">
      <c r="A25" s="5">
        <v>41352</v>
      </c>
      <c r="B25" s="2">
        <v>454.49</v>
      </c>
      <c r="C25">
        <f t="shared" si="0"/>
        <v>441.59173109707092</v>
      </c>
    </row>
    <row r="26" spans="1:5" x14ac:dyDescent="0.25">
      <c r="A26" s="5">
        <v>41353</v>
      </c>
      <c r="B26" s="2">
        <v>452.08</v>
      </c>
      <c r="C26">
        <f t="shared" si="0"/>
        <v>443.20531092829077</v>
      </c>
    </row>
    <row r="27" spans="1:5" x14ac:dyDescent="0.25">
      <c r="A27" s="5">
        <v>41354</v>
      </c>
      <c r="B27" s="2">
        <v>452.73</v>
      </c>
      <c r="C27">
        <f t="shared" si="0"/>
        <v>444.67064770855376</v>
      </c>
    </row>
    <row r="28" spans="1:5" x14ac:dyDescent="0.25">
      <c r="A28" s="5">
        <v>41355</v>
      </c>
      <c r="B28" s="2">
        <v>461.91</v>
      </c>
      <c r="C28">
        <f t="shared" si="0"/>
        <v>447.32285575339165</v>
      </c>
    </row>
    <row r="29" spans="1:5" x14ac:dyDescent="0.25">
      <c r="A29" s="5">
        <v>41358</v>
      </c>
      <c r="B29" s="2">
        <v>463.58</v>
      </c>
      <c r="C29">
        <f t="shared" si="0"/>
        <v>449.82395486825448</v>
      </c>
    </row>
    <row r="30" spans="1:5" x14ac:dyDescent="0.25">
      <c r="A30" s="5">
        <v>41359</v>
      </c>
      <c r="B30" s="2">
        <v>461.14</v>
      </c>
      <c r="C30">
        <f t="shared" si="0"/>
        <v>451.56488488852301</v>
      </c>
      <c r="D30">
        <f>AVERAGE(B5:B30)</f>
        <v>443.28961538461539</v>
      </c>
      <c r="E30">
        <f>C30-D30</f>
        <v>8.2752695039076229</v>
      </c>
    </row>
    <row r="31" spans="1:5" x14ac:dyDescent="0.25">
      <c r="A31" s="5">
        <v>41360</v>
      </c>
      <c r="B31" s="2">
        <v>452.08</v>
      </c>
      <c r="C31">
        <f t="shared" si="0"/>
        <v>451.64413336721174</v>
      </c>
      <c r="D31">
        <f>B31*(2/(26+1)) + D30*(1-(2/(26+1)))</f>
        <v>443.94075498575501</v>
      </c>
      <c r="E31">
        <f t="shared" ref="E31:E35" si="1">C31-D31</f>
        <v>7.70337838145673</v>
      </c>
    </row>
    <row r="32" spans="1:5" x14ac:dyDescent="0.25">
      <c r="A32" s="5">
        <v>41361</v>
      </c>
      <c r="B32" s="2">
        <v>442.66</v>
      </c>
      <c r="C32">
        <f t="shared" si="0"/>
        <v>450.26195900302537</v>
      </c>
      <c r="D32">
        <f t="shared" ref="D32:D70" si="2">B32*(2/(26+1)) + D31*(1-(2/(26+1)))</f>
        <v>443.84588424606949</v>
      </c>
      <c r="E32">
        <f t="shared" si="1"/>
        <v>6.4160747569558794</v>
      </c>
    </row>
    <row r="33" spans="1:7" x14ac:dyDescent="0.25">
      <c r="A33" s="5">
        <v>41365</v>
      </c>
      <c r="B33" s="2">
        <v>428.91</v>
      </c>
      <c r="C33">
        <f t="shared" si="0"/>
        <v>446.97704223332914</v>
      </c>
      <c r="D33">
        <f t="shared" si="2"/>
        <v>442.73952245006433</v>
      </c>
      <c r="E33">
        <f t="shared" si="1"/>
        <v>4.2375197832648155</v>
      </c>
    </row>
    <row r="34" spans="1:7" x14ac:dyDescent="0.25">
      <c r="A34" s="5">
        <v>41366</v>
      </c>
      <c r="B34" s="2">
        <v>429.79</v>
      </c>
      <c r="C34">
        <f t="shared" si="0"/>
        <v>444.33288188974007</v>
      </c>
      <c r="D34">
        <f t="shared" si="2"/>
        <v>441.78029856487433</v>
      </c>
      <c r="E34">
        <f t="shared" si="1"/>
        <v>2.5525833248657364</v>
      </c>
    </row>
    <row r="35" spans="1:7" x14ac:dyDescent="0.25">
      <c r="A35" s="5">
        <v>41367</v>
      </c>
      <c r="B35" s="2">
        <v>431.99</v>
      </c>
      <c r="C35">
        <f t="shared" si="0"/>
        <v>442.43397698362617</v>
      </c>
      <c r="D35">
        <f t="shared" si="2"/>
        <v>441.05509126377251</v>
      </c>
      <c r="E35">
        <f t="shared" si="1"/>
        <v>1.3788857198536562</v>
      </c>
    </row>
    <row r="36" spans="1:7" x14ac:dyDescent="0.25">
      <c r="A36" s="5">
        <v>41368</v>
      </c>
      <c r="B36" s="2">
        <v>427.72</v>
      </c>
      <c r="C36">
        <f t="shared" si="0"/>
        <v>440.1702882169144</v>
      </c>
      <c r="D36">
        <f t="shared" si="2"/>
        <v>440.0673067257153</v>
      </c>
      <c r="E36">
        <f t="shared" ref="E36:E70" si="3">C36-D36</f>
        <v>0.10298149119910249</v>
      </c>
    </row>
    <row r="37" spans="1:7" x14ac:dyDescent="0.25">
      <c r="A37" s="5">
        <v>41369</v>
      </c>
      <c r="B37" s="2">
        <v>423.2</v>
      </c>
      <c r="C37">
        <f t="shared" si="0"/>
        <v>437.55947464508142</v>
      </c>
      <c r="D37">
        <f t="shared" si="2"/>
        <v>438.81787659788455</v>
      </c>
      <c r="E37">
        <f t="shared" si="3"/>
        <v>-1.2584019528031263</v>
      </c>
    </row>
    <row r="38" spans="1:7" x14ac:dyDescent="0.25">
      <c r="A38" s="5">
        <v>41372</v>
      </c>
      <c r="B38" s="2">
        <v>426.21</v>
      </c>
      <c r="C38">
        <f t="shared" si="0"/>
        <v>435.81340162276115</v>
      </c>
      <c r="D38">
        <f t="shared" si="2"/>
        <v>437.88395981285606</v>
      </c>
      <c r="E38">
        <f t="shared" si="3"/>
        <v>-2.0705581900949142</v>
      </c>
      <c r="F38">
        <f>AVERAGE(E30:E38)</f>
        <v>3.0375258687339448</v>
      </c>
      <c r="G38">
        <f>E38-F38</f>
        <v>-5.108084058828859</v>
      </c>
    </row>
    <row r="39" spans="1:7" x14ac:dyDescent="0.25">
      <c r="A39" s="5">
        <v>41373</v>
      </c>
      <c r="B39" s="2">
        <v>426.98</v>
      </c>
      <c r="C39">
        <f t="shared" si="0"/>
        <v>434.45441675772099</v>
      </c>
      <c r="D39">
        <f t="shared" si="2"/>
        <v>437.07625908597788</v>
      </c>
      <c r="E39">
        <f t="shared" si="3"/>
        <v>-2.6218423282568892</v>
      </c>
      <c r="F39">
        <f>(E39*(2/(9+1))+F38*(1-(2/(9+1))))</f>
        <v>1.9056522293357783</v>
      </c>
      <c r="G39">
        <f t="shared" ref="G39:G70" si="4">E39-F39</f>
        <v>-4.5274945575926679</v>
      </c>
    </row>
    <row r="40" spans="1:7" x14ac:dyDescent="0.25">
      <c r="A40" s="5">
        <v>41374</v>
      </c>
      <c r="B40" s="2">
        <v>435.69</v>
      </c>
      <c r="C40">
        <f t="shared" si="0"/>
        <v>434.64450648730235</v>
      </c>
      <c r="D40">
        <f t="shared" si="2"/>
        <v>436.9735732277573</v>
      </c>
      <c r="E40">
        <f t="shared" si="3"/>
        <v>-2.3290667404549481</v>
      </c>
      <c r="F40">
        <f t="shared" ref="F40:F70" si="5">(E40*(2/(9+1))+F39*(1-(2/(9+1))))</f>
        <v>1.058708435377633</v>
      </c>
      <c r="G40">
        <f t="shared" si="4"/>
        <v>-3.3877751758325809</v>
      </c>
    </row>
    <row r="41" spans="1:7" x14ac:dyDescent="0.25">
      <c r="A41" s="5">
        <v>41375</v>
      </c>
      <c r="B41" s="2">
        <v>434.33</v>
      </c>
      <c r="C41">
        <f t="shared" si="0"/>
        <v>434.5961208738712</v>
      </c>
      <c r="D41">
        <f t="shared" si="2"/>
        <v>436.77775298866419</v>
      </c>
      <c r="E41">
        <f t="shared" si="3"/>
        <v>-2.1816321147929898</v>
      </c>
      <c r="F41">
        <f t="shared" si="5"/>
        <v>0.41064032534350853</v>
      </c>
      <c r="G41">
        <f t="shared" si="4"/>
        <v>-2.5922724401364983</v>
      </c>
    </row>
    <row r="42" spans="1:7" x14ac:dyDescent="0.25">
      <c r="A42" s="5">
        <v>41376</v>
      </c>
      <c r="B42" s="2">
        <v>429.8</v>
      </c>
      <c r="C42">
        <f t="shared" si="0"/>
        <v>433.85825612404483</v>
      </c>
      <c r="D42">
        <f t="shared" si="2"/>
        <v>436.26088239691126</v>
      </c>
      <c r="E42">
        <f t="shared" si="3"/>
        <v>-2.4026262728664278</v>
      </c>
      <c r="F42">
        <f t="shared" si="5"/>
        <v>-0.15201299429847875</v>
      </c>
      <c r="G42">
        <f t="shared" si="4"/>
        <v>-2.2506132785679491</v>
      </c>
    </row>
    <row r="43" spans="1:7" x14ac:dyDescent="0.25">
      <c r="A43" s="5">
        <v>41379</v>
      </c>
      <c r="B43" s="2">
        <v>419.85</v>
      </c>
      <c r="C43">
        <f t="shared" si="0"/>
        <v>431.7031397972687</v>
      </c>
      <c r="D43">
        <f t="shared" si="2"/>
        <v>435.04526147862157</v>
      </c>
      <c r="E43">
        <f t="shared" si="3"/>
        <v>-3.3421216813528645</v>
      </c>
      <c r="F43">
        <f t="shared" si="5"/>
        <v>-0.79003473170935601</v>
      </c>
      <c r="G43">
        <f t="shared" si="4"/>
        <v>-2.5520869496435084</v>
      </c>
    </row>
    <row r="44" spans="1:7" x14ac:dyDescent="0.25">
      <c r="A44" s="5">
        <v>41380</v>
      </c>
      <c r="B44" s="2">
        <v>426.24</v>
      </c>
      <c r="C44">
        <f t="shared" si="0"/>
        <v>430.86265675153504</v>
      </c>
      <c r="D44">
        <f t="shared" si="2"/>
        <v>434.39301988761258</v>
      </c>
      <c r="E44">
        <f t="shared" si="3"/>
        <v>-3.5303631360775398</v>
      </c>
      <c r="F44">
        <f t="shared" si="5"/>
        <v>-1.3381004125829929</v>
      </c>
      <c r="G44">
        <f t="shared" si="4"/>
        <v>-2.1922627234945469</v>
      </c>
    </row>
    <row r="45" spans="1:7" x14ac:dyDescent="0.25">
      <c r="A45" s="5">
        <v>41381</v>
      </c>
      <c r="B45" s="2">
        <v>402.8</v>
      </c>
      <c r="C45">
        <f t="shared" si="0"/>
        <v>426.54532494360654</v>
      </c>
      <c r="D45">
        <f t="shared" si="2"/>
        <v>432.05279619223387</v>
      </c>
      <c r="E45">
        <f t="shared" si="3"/>
        <v>-5.5074712486273256</v>
      </c>
      <c r="F45">
        <f t="shared" si="5"/>
        <v>-2.1719745797918595</v>
      </c>
      <c r="G45">
        <f t="shared" si="4"/>
        <v>-3.3354966688354661</v>
      </c>
    </row>
    <row r="46" spans="1:7" x14ac:dyDescent="0.25">
      <c r="A46" s="5">
        <v>41382</v>
      </c>
      <c r="B46" s="2">
        <v>392.05</v>
      </c>
      <c r="C46">
        <f t="shared" si="0"/>
        <v>421.2383518753594</v>
      </c>
      <c r="D46">
        <f t="shared" si="2"/>
        <v>429.08962610392024</v>
      </c>
      <c r="E46">
        <f t="shared" si="3"/>
        <v>-7.8512742285608397</v>
      </c>
      <c r="F46">
        <f t="shared" si="5"/>
        <v>-3.3078345095456561</v>
      </c>
      <c r="G46">
        <f t="shared" si="4"/>
        <v>-4.5434397190151836</v>
      </c>
    </row>
    <row r="47" spans="1:7" x14ac:dyDescent="0.25">
      <c r="A47" s="5">
        <v>41383</v>
      </c>
      <c r="B47" s="2">
        <v>390.53</v>
      </c>
      <c r="C47">
        <f t="shared" si="0"/>
        <v>416.513990048381</v>
      </c>
      <c r="D47">
        <f t="shared" si="2"/>
        <v>426.2333575036298</v>
      </c>
      <c r="E47">
        <f t="shared" si="3"/>
        <v>-9.7193674552488005</v>
      </c>
      <c r="F47">
        <f t="shared" si="5"/>
        <v>-4.5901410986862849</v>
      </c>
      <c r="G47">
        <f t="shared" si="4"/>
        <v>-5.1292263565625156</v>
      </c>
    </row>
    <row r="48" spans="1:7" x14ac:dyDescent="0.25">
      <c r="A48" s="5">
        <v>41386</v>
      </c>
      <c r="B48" s="2">
        <v>398.67</v>
      </c>
      <c r="C48">
        <f t="shared" si="0"/>
        <v>413.76876081016854</v>
      </c>
      <c r="D48">
        <f t="shared" si="2"/>
        <v>424.19162731817573</v>
      </c>
      <c r="E48">
        <f t="shared" si="3"/>
        <v>-10.422866508007189</v>
      </c>
      <c r="F48">
        <f t="shared" si="5"/>
        <v>-5.7566861805504654</v>
      </c>
      <c r="G48">
        <f t="shared" si="4"/>
        <v>-4.6661803274567237</v>
      </c>
    </row>
    <row r="49" spans="1:7" x14ac:dyDescent="0.25">
      <c r="A49" s="5">
        <v>41387</v>
      </c>
      <c r="B49" s="2">
        <v>406.13</v>
      </c>
      <c r="C49">
        <f t="shared" si="0"/>
        <v>412.59356683937335</v>
      </c>
      <c r="D49">
        <f t="shared" si="2"/>
        <v>422.85372899831083</v>
      </c>
      <c r="E49">
        <f t="shared" si="3"/>
        <v>-10.260162158937476</v>
      </c>
      <c r="F49">
        <f t="shared" si="5"/>
        <v>-6.6573813762278675</v>
      </c>
      <c r="G49">
        <f t="shared" si="4"/>
        <v>-3.6027807827096083</v>
      </c>
    </row>
    <row r="50" spans="1:7" x14ac:dyDescent="0.25">
      <c r="A50" s="5">
        <v>41388</v>
      </c>
      <c r="B50" s="2">
        <v>405.46</v>
      </c>
      <c r="C50">
        <f t="shared" si="0"/>
        <v>411.49609501793128</v>
      </c>
      <c r="D50">
        <f t="shared" si="2"/>
        <v>421.56530462806558</v>
      </c>
      <c r="E50">
        <f t="shared" si="3"/>
        <v>-10.069209610134294</v>
      </c>
      <c r="F50">
        <f t="shared" si="5"/>
        <v>-7.3397470230091528</v>
      </c>
      <c r="G50">
        <f t="shared" si="4"/>
        <v>-2.7294625871251412</v>
      </c>
    </row>
    <row r="51" spans="1:7" x14ac:dyDescent="0.25">
      <c r="A51" s="5">
        <v>41389</v>
      </c>
      <c r="B51" s="2">
        <v>408.38</v>
      </c>
      <c r="C51">
        <f t="shared" si="0"/>
        <v>411.0166957844034</v>
      </c>
      <c r="D51">
        <f t="shared" si="2"/>
        <v>420.588615396357</v>
      </c>
      <c r="E51">
        <f t="shared" si="3"/>
        <v>-9.5719196119536036</v>
      </c>
      <c r="F51">
        <f t="shared" si="5"/>
        <v>-7.7861815407980437</v>
      </c>
      <c r="G51">
        <f t="shared" si="4"/>
        <v>-1.7857380711555599</v>
      </c>
    </row>
    <row r="52" spans="1:7" x14ac:dyDescent="0.25">
      <c r="A52" s="5">
        <v>41390</v>
      </c>
      <c r="B52" s="2">
        <v>417.2</v>
      </c>
      <c r="C52">
        <f t="shared" si="0"/>
        <v>411.96797335603361</v>
      </c>
      <c r="D52">
        <f t="shared" si="2"/>
        <v>420.33760684847869</v>
      </c>
      <c r="E52">
        <f t="shared" si="3"/>
        <v>-8.3696334924450753</v>
      </c>
      <c r="F52">
        <f t="shared" si="5"/>
        <v>-7.90287193112745</v>
      </c>
      <c r="G52">
        <f t="shared" si="4"/>
        <v>-0.46676156131762525</v>
      </c>
    </row>
    <row r="53" spans="1:7" x14ac:dyDescent="0.25">
      <c r="A53" s="5">
        <v>41393</v>
      </c>
      <c r="B53" s="2">
        <v>430.12</v>
      </c>
      <c r="C53">
        <f t="shared" si="0"/>
        <v>414.76059283972074</v>
      </c>
      <c r="D53">
        <f t="shared" si="2"/>
        <v>421.06222856340617</v>
      </c>
      <c r="E53">
        <f t="shared" si="3"/>
        <v>-6.3016357236854219</v>
      </c>
      <c r="F53">
        <f t="shared" si="5"/>
        <v>-7.5826246896390455</v>
      </c>
      <c r="G53">
        <f t="shared" si="4"/>
        <v>1.2809889659536235</v>
      </c>
    </row>
    <row r="54" spans="1:7" x14ac:dyDescent="0.25">
      <c r="A54" s="5">
        <v>41394</v>
      </c>
      <c r="B54" s="2">
        <v>442.78</v>
      </c>
      <c r="C54">
        <f t="shared" si="0"/>
        <v>419.07127086437907</v>
      </c>
      <c r="D54">
        <f t="shared" si="2"/>
        <v>422.67095237352424</v>
      </c>
      <c r="E54">
        <f t="shared" si="3"/>
        <v>-3.5996815091451708</v>
      </c>
      <c r="F54">
        <f t="shared" si="5"/>
        <v>-6.7860360535402711</v>
      </c>
      <c r="G54">
        <f t="shared" si="4"/>
        <v>3.1863545443951002</v>
      </c>
    </row>
    <row r="55" spans="1:7" x14ac:dyDescent="0.25">
      <c r="A55" s="5">
        <v>41395</v>
      </c>
      <c r="B55" s="2">
        <v>439.29</v>
      </c>
      <c r="C55">
        <f t="shared" si="0"/>
        <v>422.18184457755154</v>
      </c>
      <c r="D55">
        <f t="shared" si="2"/>
        <v>423.90199293844842</v>
      </c>
      <c r="E55">
        <f t="shared" si="3"/>
        <v>-1.7201483608968715</v>
      </c>
      <c r="F55">
        <f t="shared" si="5"/>
        <v>-5.7728585150115919</v>
      </c>
      <c r="G55">
        <f t="shared" si="4"/>
        <v>4.0527101541147204</v>
      </c>
    </row>
    <row r="56" spans="1:7" x14ac:dyDescent="0.25">
      <c r="A56" s="5">
        <v>41396</v>
      </c>
      <c r="B56" s="2">
        <v>445.52</v>
      </c>
      <c r="C56">
        <f t="shared" si="0"/>
        <v>425.772330027159</v>
      </c>
      <c r="D56">
        <f t="shared" si="2"/>
        <v>425.50332679485962</v>
      </c>
      <c r="E56">
        <f t="shared" si="3"/>
        <v>0.26900323229938294</v>
      </c>
      <c r="F56">
        <f t="shared" si="5"/>
        <v>-4.5644861655493969</v>
      </c>
      <c r="G56">
        <f t="shared" si="4"/>
        <v>4.8334893978487798</v>
      </c>
    </row>
    <row r="57" spans="1:7" x14ac:dyDescent="0.25">
      <c r="A57" s="5">
        <v>41397</v>
      </c>
      <c r="B57" s="2">
        <v>449.98</v>
      </c>
      <c r="C57">
        <f t="shared" si="0"/>
        <v>429.49658694605762</v>
      </c>
      <c r="D57">
        <f t="shared" si="2"/>
        <v>427.31641369894413</v>
      </c>
      <c r="E57">
        <f t="shared" si="3"/>
        <v>2.1801732471134869</v>
      </c>
      <c r="F57">
        <f t="shared" si="5"/>
        <v>-3.2155542830168207</v>
      </c>
      <c r="G57">
        <f t="shared" si="4"/>
        <v>5.3957275301303076</v>
      </c>
    </row>
    <row r="58" spans="1:7" x14ac:dyDescent="0.25">
      <c r="A58" s="5">
        <v>41400</v>
      </c>
      <c r="B58" s="2">
        <v>460.71</v>
      </c>
      <c r="C58">
        <f t="shared" si="0"/>
        <v>434.29865049281796</v>
      </c>
      <c r="D58">
        <f t="shared" si="2"/>
        <v>429.79001268420751</v>
      </c>
      <c r="E58">
        <f t="shared" si="3"/>
        <v>4.5086378086104446</v>
      </c>
      <c r="F58">
        <f t="shared" si="5"/>
        <v>-1.6707158646913678</v>
      </c>
      <c r="G58">
        <f t="shared" si="4"/>
        <v>6.1793536733018124</v>
      </c>
    </row>
    <row r="59" spans="1:7" x14ac:dyDescent="0.25">
      <c r="A59" s="5">
        <v>41401</v>
      </c>
      <c r="B59" s="2">
        <v>458.66</v>
      </c>
      <c r="C59">
        <f t="shared" si="0"/>
        <v>438.04655041699982</v>
      </c>
      <c r="D59">
        <f t="shared" si="2"/>
        <v>431.9285302631551</v>
      </c>
      <c r="E59">
        <f t="shared" si="3"/>
        <v>6.118020153844725</v>
      </c>
      <c r="F59">
        <f t="shared" si="5"/>
        <v>-0.11296866098414915</v>
      </c>
      <c r="G59">
        <f t="shared" si="4"/>
        <v>6.2309888148288746</v>
      </c>
    </row>
    <row r="60" spans="1:7" x14ac:dyDescent="0.25">
      <c r="A60" s="5">
        <v>41402</v>
      </c>
      <c r="B60" s="2">
        <v>463.84</v>
      </c>
      <c r="C60">
        <f t="shared" si="0"/>
        <v>442.01477342976909</v>
      </c>
      <c r="D60">
        <f t="shared" si="2"/>
        <v>434.2923428362547</v>
      </c>
      <c r="E60">
        <f t="shared" si="3"/>
        <v>7.7224305935143889</v>
      </c>
      <c r="F60">
        <f t="shared" si="5"/>
        <v>1.4541111899155585</v>
      </c>
      <c r="G60">
        <f t="shared" si="4"/>
        <v>6.2683194035988308</v>
      </c>
    </row>
    <row r="61" spans="1:7" x14ac:dyDescent="0.25">
      <c r="A61" s="5">
        <v>41403</v>
      </c>
      <c r="B61" s="2">
        <v>456.77</v>
      </c>
      <c r="C61">
        <f t="shared" si="0"/>
        <v>444.28480828672764</v>
      </c>
      <c r="D61">
        <f t="shared" si="2"/>
        <v>435.9573544780136</v>
      </c>
      <c r="E61">
        <f t="shared" si="3"/>
        <v>8.32745380871404</v>
      </c>
      <c r="F61">
        <f t="shared" si="5"/>
        <v>2.8287797136752548</v>
      </c>
      <c r="G61">
        <f t="shared" si="4"/>
        <v>5.4986740950387851</v>
      </c>
    </row>
    <row r="62" spans="1:7" x14ac:dyDescent="0.25">
      <c r="A62" s="5">
        <v>41404</v>
      </c>
      <c r="B62" s="2">
        <v>452.97</v>
      </c>
      <c r="C62">
        <f t="shared" si="0"/>
        <v>445.62099162723109</v>
      </c>
      <c r="D62">
        <f t="shared" si="2"/>
        <v>437.21755044260522</v>
      </c>
      <c r="E62">
        <f t="shared" si="3"/>
        <v>8.4034411846258763</v>
      </c>
      <c r="F62">
        <f t="shared" si="5"/>
        <v>3.9437120078653796</v>
      </c>
      <c r="G62">
        <f t="shared" si="4"/>
        <v>4.4597291767604972</v>
      </c>
    </row>
    <row r="63" spans="1:7" x14ac:dyDescent="0.25">
      <c r="A63" s="5">
        <v>41407</v>
      </c>
      <c r="B63" s="2">
        <v>454.74</v>
      </c>
      <c r="C63">
        <f t="shared" si="0"/>
        <v>447.02391599227246</v>
      </c>
      <c r="D63">
        <f t="shared" si="2"/>
        <v>438.51550966907894</v>
      </c>
      <c r="E63">
        <f t="shared" si="3"/>
        <v>8.5084063231935261</v>
      </c>
      <c r="F63">
        <f t="shared" si="5"/>
        <v>4.8566508709310092</v>
      </c>
      <c r="G63">
        <f t="shared" si="4"/>
        <v>3.6517554522625169</v>
      </c>
    </row>
    <row r="64" spans="1:7" x14ac:dyDescent="0.25">
      <c r="A64" s="5">
        <v>41408</v>
      </c>
      <c r="B64" s="2">
        <v>443.86</v>
      </c>
      <c r="C64">
        <f t="shared" si="0"/>
        <v>446.53715968576904</v>
      </c>
      <c r="D64">
        <f t="shared" si="2"/>
        <v>438.91139784173981</v>
      </c>
      <c r="E64">
        <f t="shared" si="3"/>
        <v>7.6257618440292276</v>
      </c>
      <c r="F64">
        <f t="shared" si="5"/>
        <v>5.4104730655506534</v>
      </c>
      <c r="G64">
        <f t="shared" si="4"/>
        <v>2.2152887784785742</v>
      </c>
    </row>
    <row r="65" spans="1:7" x14ac:dyDescent="0.25">
      <c r="A65" s="5">
        <v>41409</v>
      </c>
      <c r="B65" s="2">
        <v>428.85</v>
      </c>
      <c r="C65">
        <f t="shared" si="0"/>
        <v>443.81605819565073</v>
      </c>
      <c r="D65">
        <f t="shared" si="2"/>
        <v>438.16610911272204</v>
      </c>
      <c r="E65">
        <f t="shared" si="3"/>
        <v>5.6499490829286856</v>
      </c>
      <c r="F65">
        <f t="shared" si="5"/>
        <v>5.45836826902626</v>
      </c>
      <c r="G65">
        <f t="shared" si="4"/>
        <v>0.19158081390242554</v>
      </c>
    </row>
    <row r="66" spans="1:7" x14ac:dyDescent="0.25">
      <c r="A66" s="5">
        <v>41410</v>
      </c>
      <c r="B66" s="2">
        <v>434.58</v>
      </c>
      <c r="C66">
        <f t="shared" si="0"/>
        <v>442.39512616555061</v>
      </c>
      <c r="D66">
        <f t="shared" si="2"/>
        <v>437.90047140066855</v>
      </c>
      <c r="E66">
        <f t="shared" si="3"/>
        <v>4.494654764882057</v>
      </c>
      <c r="F66">
        <f t="shared" si="5"/>
        <v>5.2656255681974198</v>
      </c>
      <c r="G66">
        <f t="shared" si="4"/>
        <v>-0.77097080331536283</v>
      </c>
    </row>
    <row r="67" spans="1:7" x14ac:dyDescent="0.25">
      <c r="A67" s="5">
        <v>41411</v>
      </c>
      <c r="B67" s="2">
        <v>433.26</v>
      </c>
      <c r="C67">
        <f t="shared" si="0"/>
        <v>440.98972214008126</v>
      </c>
      <c r="D67">
        <f t="shared" si="2"/>
        <v>437.55673277839685</v>
      </c>
      <c r="E67">
        <f t="shared" si="3"/>
        <v>3.432989361684406</v>
      </c>
      <c r="F67">
        <f t="shared" si="5"/>
        <v>4.8990983268948174</v>
      </c>
      <c r="G67">
        <f t="shared" si="4"/>
        <v>-1.4661089652104113</v>
      </c>
    </row>
    <row r="68" spans="1:7" x14ac:dyDescent="0.25">
      <c r="A68" s="5">
        <v>41414</v>
      </c>
      <c r="B68" s="2">
        <v>442.93</v>
      </c>
      <c r="C68">
        <f t="shared" si="0"/>
        <v>441.28822642622259</v>
      </c>
      <c r="D68">
        <f t="shared" si="2"/>
        <v>437.95475257258965</v>
      </c>
      <c r="E68">
        <f t="shared" si="3"/>
        <v>3.3334738536329382</v>
      </c>
      <c r="F68">
        <f t="shared" si="5"/>
        <v>4.5859734322424419</v>
      </c>
      <c r="G68">
        <f t="shared" si="4"/>
        <v>-1.2524995786095037</v>
      </c>
    </row>
    <row r="69" spans="1:7" x14ac:dyDescent="0.25">
      <c r="A69" s="5">
        <v>41415</v>
      </c>
      <c r="B69" s="2">
        <v>439.66</v>
      </c>
      <c r="C69">
        <f t="shared" si="0"/>
        <v>441.03773005295756</v>
      </c>
      <c r="D69">
        <f t="shared" si="2"/>
        <v>438.0810671968423</v>
      </c>
      <c r="E69">
        <f t="shared" si="3"/>
        <v>2.9566628561152584</v>
      </c>
      <c r="F69">
        <f t="shared" si="5"/>
        <v>4.2601113170170057</v>
      </c>
      <c r="G69">
        <f t="shared" si="4"/>
        <v>-1.3034484609017474</v>
      </c>
    </row>
    <row r="70" spans="1:7" x14ac:dyDescent="0.25">
      <c r="A70" s="5">
        <v>41416</v>
      </c>
      <c r="B70" s="2">
        <v>441.35</v>
      </c>
      <c r="C70">
        <f t="shared" si="0"/>
        <v>441.08577158327182</v>
      </c>
      <c r="D70">
        <f t="shared" si="2"/>
        <v>438.32321036744656</v>
      </c>
      <c r="E70">
        <f t="shared" si="3"/>
        <v>2.7625612158252579</v>
      </c>
      <c r="F70">
        <f t="shared" si="5"/>
        <v>3.9606012967786564</v>
      </c>
      <c r="G70">
        <f t="shared" si="4"/>
        <v>-1.1980400809533984</v>
      </c>
    </row>
    <row r="71" spans="1:7" x14ac:dyDescent="0.25">
      <c r="A71" s="5"/>
      <c r="B71" s="2"/>
    </row>
    <row r="72" spans="1:7" x14ac:dyDescent="0.25">
      <c r="A72" s="5"/>
      <c r="B72" s="2"/>
    </row>
    <row r="73" spans="1:7" x14ac:dyDescent="0.25">
      <c r="A73" s="5"/>
      <c r="B73" s="2"/>
    </row>
    <row r="74" spans="1:7" x14ac:dyDescent="0.25">
      <c r="A74" s="5"/>
      <c r="B74" s="2"/>
    </row>
    <row r="75" spans="1:7" x14ac:dyDescent="0.25">
      <c r="A75" s="5"/>
      <c r="B75" s="2"/>
    </row>
    <row r="76" spans="1:7" x14ac:dyDescent="0.25">
      <c r="A76" s="5"/>
      <c r="B76" s="2"/>
    </row>
    <row r="77" spans="1:7" x14ac:dyDescent="0.25">
      <c r="A77" s="5"/>
      <c r="B77" s="2"/>
    </row>
    <row r="78" spans="1:7" x14ac:dyDescent="0.25">
      <c r="A78" s="5"/>
      <c r="B78" s="2"/>
    </row>
    <row r="79" spans="1:7" x14ac:dyDescent="0.25">
      <c r="A79" s="5"/>
      <c r="B79" s="2"/>
    </row>
    <row r="80" spans="1:7" x14ac:dyDescent="0.25">
      <c r="A80" s="5"/>
      <c r="B80" s="2"/>
    </row>
    <row r="81" spans="1:2" x14ac:dyDescent="0.25">
      <c r="A81" s="5"/>
      <c r="B81" s="2"/>
    </row>
    <row r="82" spans="1:2" x14ac:dyDescent="0.25">
      <c r="A82" s="5"/>
      <c r="B82" s="2"/>
    </row>
    <row r="83" spans="1:2" x14ac:dyDescent="0.25">
      <c r="A83" s="5"/>
      <c r="B83" s="2"/>
    </row>
    <row r="84" spans="1:2" x14ac:dyDescent="0.25">
      <c r="A84" s="5"/>
      <c r="B84" s="2"/>
    </row>
    <row r="85" spans="1:2" x14ac:dyDescent="0.25">
      <c r="A85" s="5"/>
      <c r="B85" s="2"/>
    </row>
    <row r="86" spans="1:2" x14ac:dyDescent="0.25">
      <c r="A86" s="5"/>
      <c r="B86" s="2"/>
    </row>
    <row r="87" spans="1:2" x14ac:dyDescent="0.25">
      <c r="A87" s="5"/>
      <c r="B87" s="2"/>
    </row>
    <row r="88" spans="1:2" x14ac:dyDescent="0.25">
      <c r="A88" s="5"/>
      <c r="B88" s="2"/>
    </row>
    <row r="89" spans="1:2" x14ac:dyDescent="0.25">
      <c r="A89" s="5"/>
      <c r="B89" s="2"/>
    </row>
    <row r="90" spans="1:2" x14ac:dyDescent="0.25">
      <c r="A90" s="5"/>
      <c r="B90" s="2"/>
    </row>
    <row r="91" spans="1:2" x14ac:dyDescent="0.25">
      <c r="A91" s="5"/>
      <c r="B91" s="2"/>
    </row>
    <row r="92" spans="1:2" x14ac:dyDescent="0.25">
      <c r="A92" s="5"/>
      <c r="B92" s="2"/>
    </row>
    <row r="93" spans="1:2" x14ac:dyDescent="0.25">
      <c r="A93" s="5"/>
      <c r="B93" s="2"/>
    </row>
    <row r="94" spans="1:2" x14ac:dyDescent="0.25">
      <c r="A94" s="5"/>
      <c r="B94" s="2"/>
    </row>
    <row r="95" spans="1:2" x14ac:dyDescent="0.25">
      <c r="A95" s="5"/>
      <c r="B95" s="2"/>
    </row>
    <row r="96" spans="1:2" x14ac:dyDescent="0.25">
      <c r="A96" s="5"/>
      <c r="B96" s="2"/>
    </row>
    <row r="97" spans="1:2" x14ac:dyDescent="0.25">
      <c r="A97" s="5"/>
      <c r="B97" s="2"/>
    </row>
    <row r="98" spans="1:2" x14ac:dyDescent="0.25">
      <c r="A98" s="5"/>
      <c r="B98" s="2"/>
    </row>
    <row r="99" spans="1:2" x14ac:dyDescent="0.25">
      <c r="A99" s="5"/>
      <c r="B99" s="2"/>
    </row>
    <row r="100" spans="1:2" x14ac:dyDescent="0.25">
      <c r="A100" s="5"/>
      <c r="B100" s="2"/>
    </row>
    <row r="101" spans="1:2" x14ac:dyDescent="0.25">
      <c r="A101" s="5"/>
      <c r="B101" s="2"/>
    </row>
    <row r="102" spans="1:2" x14ac:dyDescent="0.25">
      <c r="A102" s="5"/>
      <c r="B102" s="2"/>
    </row>
    <row r="103" spans="1:2" x14ac:dyDescent="0.25">
      <c r="A103" s="5"/>
      <c r="B103" s="2"/>
    </row>
    <row r="104" spans="1:2" x14ac:dyDescent="0.25">
      <c r="A104" s="5"/>
      <c r="B104" s="2"/>
    </row>
    <row r="105" spans="1:2" x14ac:dyDescent="0.25">
      <c r="A105" s="5"/>
      <c r="B105" s="2"/>
    </row>
    <row r="106" spans="1:2" x14ac:dyDescent="0.25">
      <c r="A106" s="5"/>
      <c r="B106" s="2"/>
    </row>
    <row r="107" spans="1:2" x14ac:dyDescent="0.25">
      <c r="A107" s="5"/>
      <c r="B107" s="2"/>
    </row>
    <row r="108" spans="1:2" x14ac:dyDescent="0.25">
      <c r="A108" s="5"/>
      <c r="B108" s="2"/>
    </row>
    <row r="109" spans="1:2" x14ac:dyDescent="0.25">
      <c r="A109" s="5"/>
      <c r="B109" s="2"/>
    </row>
    <row r="110" spans="1:2" x14ac:dyDescent="0.25">
      <c r="A110" s="5"/>
      <c r="B110" s="2"/>
    </row>
    <row r="111" spans="1:2" x14ac:dyDescent="0.25">
      <c r="A111" s="5"/>
      <c r="B111" s="2"/>
    </row>
    <row r="112" spans="1:2" x14ac:dyDescent="0.25">
      <c r="A112" s="5"/>
      <c r="B112" s="2"/>
    </row>
    <row r="113" spans="1:2" x14ac:dyDescent="0.25">
      <c r="A113" s="5"/>
      <c r="B113" s="2"/>
    </row>
    <row r="114" spans="1:2" x14ac:dyDescent="0.25">
      <c r="A114" s="5"/>
      <c r="B114" s="2"/>
    </row>
    <row r="115" spans="1:2" x14ac:dyDescent="0.25">
      <c r="A115" s="5"/>
      <c r="B115" s="2"/>
    </row>
    <row r="116" spans="1:2" x14ac:dyDescent="0.25">
      <c r="A116" s="5"/>
      <c r="B116" s="2"/>
    </row>
    <row r="117" spans="1:2" x14ac:dyDescent="0.25">
      <c r="A117" s="5"/>
      <c r="B117" s="2"/>
    </row>
    <row r="118" spans="1:2" x14ac:dyDescent="0.25">
      <c r="A118" s="5"/>
      <c r="B118" s="2"/>
    </row>
    <row r="119" spans="1:2" x14ac:dyDescent="0.25">
      <c r="A119" s="5"/>
      <c r="B119" s="2"/>
    </row>
    <row r="120" spans="1:2" x14ac:dyDescent="0.25">
      <c r="A120" s="5"/>
      <c r="B120" s="2"/>
    </row>
    <row r="121" spans="1:2" x14ac:dyDescent="0.25">
      <c r="A121" s="5"/>
      <c r="B121" s="2"/>
    </row>
    <row r="122" spans="1:2" x14ac:dyDescent="0.25">
      <c r="A122" s="5"/>
      <c r="B122" s="2"/>
    </row>
    <row r="123" spans="1:2" x14ac:dyDescent="0.25">
      <c r="A123" s="5"/>
      <c r="B123" s="2"/>
    </row>
    <row r="124" spans="1:2" x14ac:dyDescent="0.25">
      <c r="A124" s="5"/>
      <c r="B124" s="2"/>
    </row>
    <row r="125" spans="1:2" x14ac:dyDescent="0.25">
      <c r="A125" s="5"/>
      <c r="B125" s="2"/>
    </row>
    <row r="126" spans="1:2" x14ac:dyDescent="0.25">
      <c r="A126" s="5"/>
      <c r="B126" s="2"/>
    </row>
    <row r="127" spans="1:2" x14ac:dyDescent="0.25">
      <c r="A127" s="5"/>
      <c r="B127" s="2"/>
    </row>
    <row r="128" spans="1:2" x14ac:dyDescent="0.25">
      <c r="A128" s="5"/>
      <c r="B128" s="2"/>
    </row>
    <row r="129" spans="1:2" x14ac:dyDescent="0.25">
      <c r="A129" s="5"/>
      <c r="B129" s="2"/>
    </row>
    <row r="130" spans="1:2" x14ac:dyDescent="0.25">
      <c r="A130" s="5"/>
      <c r="B130" s="2"/>
    </row>
    <row r="131" spans="1:2" x14ac:dyDescent="0.25">
      <c r="A131" s="2"/>
      <c r="B131" s="2"/>
    </row>
    <row r="132" spans="1:2" x14ac:dyDescent="0.25">
      <c r="A132" s="4"/>
    </row>
    <row r="133" spans="1:2" x14ac:dyDescent="0.25">
      <c r="A133" s="4"/>
    </row>
    <row r="134" spans="1:2" x14ac:dyDescent="0.25">
      <c r="A134" s="4"/>
    </row>
    <row r="135" spans="1:2" x14ac:dyDescent="0.25">
      <c r="A135" s="4"/>
    </row>
    <row r="136" spans="1:2" x14ac:dyDescent="0.25">
      <c r="A136" s="4"/>
    </row>
    <row r="137" spans="1:2" x14ac:dyDescent="0.25">
      <c r="A137" s="4"/>
    </row>
    <row r="138" spans="1:2" x14ac:dyDescent="0.25">
      <c r="A138" s="4"/>
    </row>
    <row r="139" spans="1:2" x14ac:dyDescent="0.25">
      <c r="A139" s="4"/>
    </row>
    <row r="140" spans="1:2" x14ac:dyDescent="0.25">
      <c r="A140" s="4"/>
    </row>
    <row r="141" spans="1:2" x14ac:dyDescent="0.25">
      <c r="A141" s="4"/>
    </row>
    <row r="142" spans="1:2" x14ac:dyDescent="0.25">
      <c r="A142" s="4"/>
    </row>
    <row r="143" spans="1:2" x14ac:dyDescent="0.25">
      <c r="A143" s="4"/>
    </row>
    <row r="144" spans="1:2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</sheetData>
  <hyperlinks>
    <hyperlink ref="A2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FEBC-3109-4FE1-A694-075AF0A71320}">
  <dimension ref="A1:G220"/>
  <sheetViews>
    <sheetView showGridLines="0" tabSelected="1" topLeftCell="A20" zoomScaleNormal="100" workbookViewId="0">
      <selection activeCell="K45" sqref="K45"/>
    </sheetView>
  </sheetViews>
  <sheetFormatPr defaultRowHeight="15" x14ac:dyDescent="0.25"/>
  <cols>
    <col min="1" max="1" width="29.7109375" customWidth="1"/>
    <col min="2" max="2" width="10.7109375" bestFit="1" customWidth="1"/>
    <col min="3" max="4" width="12" bestFit="1" customWidth="1"/>
    <col min="7" max="7" width="13" customWidth="1"/>
  </cols>
  <sheetData>
    <row r="1" spans="1:7" ht="31.5" x14ac:dyDescent="0.5">
      <c r="A1" s="1" t="s">
        <v>4</v>
      </c>
    </row>
    <row r="2" spans="1:7" x14ac:dyDescent="0.25">
      <c r="A2" s="3" t="s">
        <v>5</v>
      </c>
    </row>
    <row r="4" spans="1:7" x14ac:dyDescent="0.25">
      <c r="A4" s="6" t="s">
        <v>0</v>
      </c>
      <c r="B4" s="7" t="s">
        <v>1</v>
      </c>
      <c r="C4" s="8" t="s">
        <v>6</v>
      </c>
      <c r="D4" s="8" t="s">
        <v>7</v>
      </c>
      <c r="E4" s="8" t="s">
        <v>2</v>
      </c>
      <c r="F4" s="8" t="s">
        <v>3</v>
      </c>
      <c r="G4" s="9" t="s">
        <v>8</v>
      </c>
    </row>
    <row r="5" spans="1:7" x14ac:dyDescent="0.25">
      <c r="A5" t="s">
        <v>9</v>
      </c>
      <c r="B5">
        <v>228.2</v>
      </c>
    </row>
    <row r="6" spans="1:7" x14ac:dyDescent="0.25">
      <c r="A6" t="s">
        <v>10</v>
      </c>
      <c r="B6">
        <v>228.01</v>
      </c>
    </row>
    <row r="7" spans="1:7" x14ac:dyDescent="0.25">
      <c r="A7" t="s">
        <v>11</v>
      </c>
      <c r="B7">
        <v>227.9</v>
      </c>
    </row>
    <row r="8" spans="1:7" x14ac:dyDescent="0.25">
      <c r="A8" t="s">
        <v>12</v>
      </c>
      <c r="B8">
        <v>228.04</v>
      </c>
    </row>
    <row r="9" spans="1:7" x14ac:dyDescent="0.25">
      <c r="A9" t="s">
        <v>13</v>
      </c>
      <c r="B9">
        <v>227.93</v>
      </c>
    </row>
    <row r="10" spans="1:7" x14ac:dyDescent="0.25">
      <c r="A10" t="s">
        <v>14</v>
      </c>
      <c r="B10">
        <v>228</v>
      </c>
    </row>
    <row r="11" spans="1:7" x14ac:dyDescent="0.25">
      <c r="A11" t="s">
        <v>15</v>
      </c>
      <c r="B11">
        <v>228.48</v>
      </c>
    </row>
    <row r="12" spans="1:7" x14ac:dyDescent="0.25">
      <c r="A12" t="s">
        <v>16</v>
      </c>
      <c r="B12">
        <v>228.34</v>
      </c>
    </row>
    <row r="13" spans="1:7" x14ac:dyDescent="0.25">
      <c r="A13" t="s">
        <v>17</v>
      </c>
      <c r="B13">
        <v>228.28</v>
      </c>
    </row>
    <row r="14" spans="1:7" x14ac:dyDescent="0.25">
      <c r="A14" t="s">
        <v>18</v>
      </c>
      <c r="B14">
        <v>228.37</v>
      </c>
    </row>
    <row r="15" spans="1:7" x14ac:dyDescent="0.25">
      <c r="A15" t="s">
        <v>19</v>
      </c>
      <c r="B15">
        <v>228.58</v>
      </c>
    </row>
    <row r="16" spans="1:7" x14ac:dyDescent="0.25">
      <c r="A16" t="s">
        <v>20</v>
      </c>
      <c r="B16">
        <v>228.34</v>
      </c>
      <c r="C16">
        <f>AVERAGE(B5:B16)</f>
        <v>228.20583333333332</v>
      </c>
    </row>
    <row r="17" spans="1:5" x14ac:dyDescent="0.25">
      <c r="A17" t="s">
        <v>21</v>
      </c>
      <c r="B17">
        <v>228.8</v>
      </c>
      <c r="C17">
        <f>(B17*(2/(12+1))+C16*(1-(2/(12+1))))</f>
        <v>228.29724358974357</v>
      </c>
    </row>
    <row r="18" spans="1:5" x14ac:dyDescent="0.25">
      <c r="A18" t="s">
        <v>22</v>
      </c>
      <c r="B18">
        <v>228.8</v>
      </c>
      <c r="C18">
        <f t="shared" ref="C18:C70" si="0">(B18*(2/(12+1))+C17*(1-(2/(12+1))))</f>
        <v>228.37459072978305</v>
      </c>
    </row>
    <row r="19" spans="1:5" x14ac:dyDescent="0.25">
      <c r="A19" t="s">
        <v>23</v>
      </c>
      <c r="B19">
        <v>228.82</v>
      </c>
      <c r="C19">
        <f t="shared" si="0"/>
        <v>228.44311523289332</v>
      </c>
    </row>
    <row r="20" spans="1:5" x14ac:dyDescent="0.25">
      <c r="A20" t="s">
        <v>24</v>
      </c>
      <c r="B20">
        <v>228.9</v>
      </c>
      <c r="C20">
        <f t="shared" si="0"/>
        <v>228.51340519706361</v>
      </c>
    </row>
    <row r="21" spans="1:5" x14ac:dyDescent="0.25">
      <c r="A21" t="s">
        <v>25</v>
      </c>
      <c r="B21">
        <v>228.8</v>
      </c>
      <c r="C21">
        <f t="shared" si="0"/>
        <v>228.55749670520765</v>
      </c>
    </row>
    <row r="22" spans="1:5" x14ac:dyDescent="0.25">
      <c r="A22" t="s">
        <v>26</v>
      </c>
      <c r="B22">
        <v>228.94</v>
      </c>
      <c r="C22">
        <f t="shared" si="0"/>
        <v>228.61634336594494</v>
      </c>
    </row>
    <row r="23" spans="1:5" x14ac:dyDescent="0.25">
      <c r="A23" t="s">
        <v>27</v>
      </c>
      <c r="B23">
        <v>228.85</v>
      </c>
      <c r="C23">
        <f t="shared" si="0"/>
        <v>228.65229054041498</v>
      </c>
    </row>
    <row r="24" spans="1:5" x14ac:dyDescent="0.25">
      <c r="A24" t="s">
        <v>28</v>
      </c>
      <c r="B24">
        <v>228.75</v>
      </c>
      <c r="C24">
        <f t="shared" si="0"/>
        <v>228.66732276496651</v>
      </c>
    </row>
    <row r="25" spans="1:5" x14ac:dyDescent="0.25">
      <c r="A25" t="s">
        <v>29</v>
      </c>
      <c r="B25">
        <v>228.76</v>
      </c>
      <c r="C25">
        <f t="shared" si="0"/>
        <v>228.68158080112551</v>
      </c>
    </row>
    <row r="26" spans="1:5" x14ac:dyDescent="0.25">
      <c r="A26" t="s">
        <v>30</v>
      </c>
      <c r="B26">
        <v>228.64</v>
      </c>
      <c r="C26">
        <f t="shared" si="0"/>
        <v>228.6751837547985</v>
      </c>
    </row>
    <row r="27" spans="1:5" x14ac:dyDescent="0.25">
      <c r="A27" t="s">
        <v>31</v>
      </c>
      <c r="B27">
        <v>228.4</v>
      </c>
      <c r="C27">
        <f t="shared" si="0"/>
        <v>228.6328477925218</v>
      </c>
    </row>
    <row r="28" spans="1:5" x14ac:dyDescent="0.25">
      <c r="A28" t="s">
        <v>32</v>
      </c>
      <c r="B28">
        <v>228.05</v>
      </c>
      <c r="C28">
        <f t="shared" si="0"/>
        <v>228.54317890136463</v>
      </c>
    </row>
    <row r="29" spans="1:5" x14ac:dyDescent="0.25">
      <c r="A29" t="s">
        <v>33</v>
      </c>
      <c r="B29">
        <v>227.81</v>
      </c>
      <c r="C29">
        <f t="shared" si="0"/>
        <v>228.43038214730853</v>
      </c>
    </row>
    <row r="30" spans="1:5" x14ac:dyDescent="0.25">
      <c r="A30" t="s">
        <v>34</v>
      </c>
      <c r="B30">
        <v>228</v>
      </c>
      <c r="C30">
        <f t="shared" si="0"/>
        <v>228.36416950926105</v>
      </c>
      <c r="D30">
        <f>AVERAGE(B5:B30)</f>
        <v>228.41500000000008</v>
      </c>
      <c r="E30">
        <f>C30-D30</f>
        <v>-5.083049073903112E-2</v>
      </c>
    </row>
    <row r="31" spans="1:5" x14ac:dyDescent="0.25">
      <c r="A31" t="s">
        <v>35</v>
      </c>
      <c r="B31">
        <v>228.15</v>
      </c>
      <c r="C31">
        <f t="shared" si="0"/>
        <v>228.33122035399012</v>
      </c>
      <c r="D31">
        <f>B31*(2/(26+1)) + D30*(1-(2/(26+1)))</f>
        <v>228.39537037037044</v>
      </c>
      <c r="E31">
        <f t="shared" ref="E31:E70" si="1">C31-D31</f>
        <v>-6.4150016380324359E-2</v>
      </c>
    </row>
    <row r="32" spans="1:5" x14ac:dyDescent="0.25">
      <c r="A32" t="s">
        <v>36</v>
      </c>
      <c r="B32">
        <v>228.2</v>
      </c>
      <c r="C32">
        <f t="shared" si="0"/>
        <v>228.31103260722242</v>
      </c>
      <c r="D32">
        <f t="shared" ref="D32:D70" si="2">B32*(2/(26+1)) + D31*(1-(2/(26+1)))</f>
        <v>228.38089849108374</v>
      </c>
      <c r="E32">
        <f t="shared" si="1"/>
        <v>-6.9865883861325528E-2</v>
      </c>
    </row>
    <row r="33" spans="1:7" x14ac:dyDescent="0.25">
      <c r="A33" t="s">
        <v>37</v>
      </c>
      <c r="B33">
        <v>228.5</v>
      </c>
      <c r="C33">
        <f t="shared" si="0"/>
        <v>228.3401045138036</v>
      </c>
      <c r="D33">
        <f t="shared" si="2"/>
        <v>228.38972082507755</v>
      </c>
      <c r="E33">
        <f t="shared" si="1"/>
        <v>-4.9616311273950942E-2</v>
      </c>
    </row>
    <row r="34" spans="1:7" x14ac:dyDescent="0.25">
      <c r="A34" t="s">
        <v>38</v>
      </c>
      <c r="B34">
        <v>228.5</v>
      </c>
      <c r="C34">
        <f t="shared" si="0"/>
        <v>228.36470381937227</v>
      </c>
      <c r="D34">
        <f t="shared" si="2"/>
        <v>228.39788965284959</v>
      </c>
      <c r="E34">
        <f t="shared" si="1"/>
        <v>-3.3185833477318738E-2</v>
      </c>
    </row>
    <row r="35" spans="1:7" x14ac:dyDescent="0.25">
      <c r="A35" t="s">
        <v>39</v>
      </c>
      <c r="B35">
        <v>228.3</v>
      </c>
      <c r="C35">
        <f t="shared" si="0"/>
        <v>228.35474938562268</v>
      </c>
      <c r="D35">
        <f t="shared" si="2"/>
        <v>228.39063856745332</v>
      </c>
      <c r="E35">
        <f t="shared" si="1"/>
        <v>-3.5889181830640382E-2</v>
      </c>
    </row>
    <row r="36" spans="1:7" x14ac:dyDescent="0.25">
      <c r="A36" t="s">
        <v>40</v>
      </c>
      <c r="B36">
        <v>228.37</v>
      </c>
      <c r="C36">
        <f t="shared" si="0"/>
        <v>228.35709563398842</v>
      </c>
      <c r="D36">
        <f t="shared" si="2"/>
        <v>228.38910978467902</v>
      </c>
      <c r="E36">
        <f t="shared" si="1"/>
        <v>-3.2014150690599763E-2</v>
      </c>
    </row>
    <row r="37" spans="1:7" x14ac:dyDescent="0.25">
      <c r="A37" t="s">
        <v>41</v>
      </c>
      <c r="B37">
        <v>228.21</v>
      </c>
      <c r="C37">
        <f t="shared" si="0"/>
        <v>228.33446553645175</v>
      </c>
      <c r="D37">
        <f t="shared" si="2"/>
        <v>228.37584239322132</v>
      </c>
      <c r="E37">
        <f t="shared" si="1"/>
        <v>-4.1376856769574033E-2</v>
      </c>
    </row>
    <row r="38" spans="1:7" x14ac:dyDescent="0.25">
      <c r="A38" t="s">
        <v>42</v>
      </c>
      <c r="B38">
        <v>228.25</v>
      </c>
      <c r="C38">
        <f t="shared" si="0"/>
        <v>228.3214708385361</v>
      </c>
      <c r="D38">
        <f t="shared" si="2"/>
        <v>228.36652073446419</v>
      </c>
      <c r="E38">
        <f t="shared" si="1"/>
        <v>-4.5049895928087835E-2</v>
      </c>
      <c r="F38">
        <f>AVERAGE(E30:E38)</f>
        <v>-4.6886513438983632E-2</v>
      </c>
      <c r="G38">
        <f>E38-F38</f>
        <v>1.8366175108957966E-3</v>
      </c>
    </row>
    <row r="39" spans="1:7" x14ac:dyDescent="0.25">
      <c r="A39" t="s">
        <v>43</v>
      </c>
      <c r="B39">
        <v>228.3</v>
      </c>
      <c r="C39">
        <f t="shared" si="0"/>
        <v>228.31816763260747</v>
      </c>
      <c r="D39">
        <f t="shared" si="2"/>
        <v>228.36159327265204</v>
      </c>
      <c r="E39">
        <f t="shared" si="1"/>
        <v>-4.342564004457472E-2</v>
      </c>
      <c r="F39">
        <f>(E39*(2/(9+1))+F38*(1-(2/(9+1))))</f>
        <v>-4.6194338760101851E-2</v>
      </c>
      <c r="G39">
        <f t="shared" ref="G39:G70" si="3">E39-F39</f>
        <v>2.7686987155271306E-3</v>
      </c>
    </row>
    <row r="40" spans="1:7" x14ac:dyDescent="0.25">
      <c r="A40" t="s">
        <v>44</v>
      </c>
      <c r="B40">
        <v>228.37</v>
      </c>
      <c r="C40">
        <f t="shared" si="0"/>
        <v>228.32614184297555</v>
      </c>
      <c r="D40">
        <f t="shared" si="2"/>
        <v>228.36221599319634</v>
      </c>
      <c r="E40">
        <f t="shared" si="1"/>
        <v>-3.6074150220798629E-2</v>
      </c>
      <c r="F40">
        <f t="shared" ref="F40:F70" si="4">(E40*(2/(9+1))+F39*(1-(2/(9+1))))</f>
        <v>-4.4170301052241207E-2</v>
      </c>
      <c r="G40">
        <f t="shared" si="3"/>
        <v>8.0961508314425779E-3</v>
      </c>
    </row>
    <row r="41" spans="1:7" x14ac:dyDescent="0.25">
      <c r="A41" t="s">
        <v>45</v>
      </c>
      <c r="B41">
        <v>228.51</v>
      </c>
      <c r="C41">
        <f t="shared" si="0"/>
        <v>228.35442771328701</v>
      </c>
      <c r="D41">
        <f t="shared" si="2"/>
        <v>228.37316295666329</v>
      </c>
      <c r="E41">
        <f t="shared" si="1"/>
        <v>-1.8735243376283961E-2</v>
      </c>
      <c r="F41">
        <f t="shared" si="4"/>
        <v>-3.9083289517049757E-2</v>
      </c>
      <c r="G41">
        <f t="shared" si="3"/>
        <v>2.0348046140765796E-2</v>
      </c>
    </row>
    <row r="42" spans="1:7" x14ac:dyDescent="0.25">
      <c r="A42" t="s">
        <v>46</v>
      </c>
      <c r="B42">
        <v>228.59</v>
      </c>
      <c r="C42">
        <f t="shared" si="0"/>
        <v>228.39066960355055</v>
      </c>
      <c r="D42">
        <f t="shared" si="2"/>
        <v>228.38922495987342</v>
      </c>
      <c r="E42">
        <f t="shared" si="1"/>
        <v>1.4446436771322624E-3</v>
      </c>
      <c r="F42">
        <f t="shared" si="4"/>
        <v>-3.0977702878213356E-2</v>
      </c>
      <c r="G42">
        <f t="shared" si="3"/>
        <v>3.2422346555345621E-2</v>
      </c>
    </row>
    <row r="43" spans="1:7" x14ac:dyDescent="0.25">
      <c r="A43" t="s">
        <v>47</v>
      </c>
      <c r="B43">
        <v>228.65</v>
      </c>
      <c r="C43">
        <f t="shared" si="0"/>
        <v>228.43056658761969</v>
      </c>
      <c r="D43">
        <f t="shared" si="2"/>
        <v>228.40854162951243</v>
      </c>
      <c r="E43">
        <f t="shared" si="1"/>
        <v>2.2024958107266457E-2</v>
      </c>
      <c r="F43">
        <f t="shared" si="4"/>
        <v>-2.0377170681117395E-2</v>
      </c>
      <c r="G43">
        <f t="shared" si="3"/>
        <v>4.2402128788383855E-2</v>
      </c>
    </row>
    <row r="44" spans="1:7" x14ac:dyDescent="0.25">
      <c r="A44" t="s">
        <v>48</v>
      </c>
      <c r="B44">
        <v>228.45</v>
      </c>
      <c r="C44">
        <f t="shared" si="0"/>
        <v>228.43355634337053</v>
      </c>
      <c r="D44">
        <f t="shared" si="2"/>
        <v>228.41161261991891</v>
      </c>
      <c r="E44">
        <f t="shared" si="1"/>
        <v>2.194372345161355E-2</v>
      </c>
      <c r="F44">
        <f t="shared" si="4"/>
        <v>-1.1912991854571205E-2</v>
      </c>
      <c r="G44">
        <f t="shared" si="3"/>
        <v>3.3856715306184754E-2</v>
      </c>
    </row>
    <row r="45" spans="1:7" x14ac:dyDescent="0.25">
      <c r="A45" t="s">
        <v>49</v>
      </c>
      <c r="B45">
        <v>228.46</v>
      </c>
      <c r="C45">
        <f t="shared" si="0"/>
        <v>228.4376245982366</v>
      </c>
      <c r="D45">
        <f t="shared" si="2"/>
        <v>228.41519687029529</v>
      </c>
      <c r="E45">
        <f t="shared" si="1"/>
        <v>2.2427727941305875E-2</v>
      </c>
      <c r="F45">
        <f t="shared" si="4"/>
        <v>-5.0448478953957895E-3</v>
      </c>
      <c r="G45">
        <f t="shared" si="3"/>
        <v>2.7472575836701665E-2</v>
      </c>
    </row>
    <row r="46" spans="1:7" x14ac:dyDescent="0.25">
      <c r="A46" t="s">
        <v>50</v>
      </c>
      <c r="B46">
        <v>228.2</v>
      </c>
      <c r="C46">
        <f t="shared" si="0"/>
        <v>228.40106696773864</v>
      </c>
      <c r="D46">
        <f t="shared" si="2"/>
        <v>228.39925636138454</v>
      </c>
      <c r="E46">
        <f t="shared" si="1"/>
        <v>1.8106063540983541E-3</v>
      </c>
      <c r="F46">
        <f t="shared" si="4"/>
        <v>-3.6737570454969605E-3</v>
      </c>
      <c r="G46">
        <f t="shared" si="3"/>
        <v>5.4843633995953142E-3</v>
      </c>
    </row>
    <row r="47" spans="1:7" x14ac:dyDescent="0.25">
      <c r="A47" t="s">
        <v>51</v>
      </c>
      <c r="B47">
        <v>228.25</v>
      </c>
      <c r="C47">
        <f t="shared" si="0"/>
        <v>228.37782589577884</v>
      </c>
      <c r="D47">
        <f t="shared" si="2"/>
        <v>228.38820033461531</v>
      </c>
      <c r="E47">
        <f t="shared" si="1"/>
        <v>-1.0374438836464606E-2</v>
      </c>
      <c r="F47">
        <f t="shared" si="4"/>
        <v>-5.0138934036904892E-3</v>
      </c>
      <c r="G47">
        <f t="shared" si="3"/>
        <v>-5.3605454327741164E-3</v>
      </c>
    </row>
    <row r="48" spans="1:7" x14ac:dyDescent="0.25">
      <c r="A48" t="s">
        <v>52</v>
      </c>
      <c r="B48">
        <v>228.12</v>
      </c>
      <c r="C48">
        <f t="shared" si="0"/>
        <v>228.33816037335134</v>
      </c>
      <c r="D48">
        <f t="shared" si="2"/>
        <v>228.36833364316232</v>
      </c>
      <c r="E48">
        <f t="shared" si="1"/>
        <v>-3.0173269810973125E-2</v>
      </c>
      <c r="F48">
        <f t="shared" si="4"/>
        <v>-1.0045768685147016E-2</v>
      </c>
      <c r="G48">
        <f t="shared" si="3"/>
        <v>-2.0127501125826109E-2</v>
      </c>
    </row>
    <row r="49" spans="1:7" x14ac:dyDescent="0.25">
      <c r="A49" t="s">
        <v>53</v>
      </c>
      <c r="B49">
        <v>228.34</v>
      </c>
      <c r="C49">
        <f t="shared" si="0"/>
        <v>228.33844339283576</v>
      </c>
      <c r="D49">
        <f t="shared" si="2"/>
        <v>228.36623485477992</v>
      </c>
      <c r="E49">
        <f t="shared" si="1"/>
        <v>-2.7791461944161711E-2</v>
      </c>
      <c r="F49">
        <f t="shared" si="4"/>
        <v>-1.3594907336949956E-2</v>
      </c>
      <c r="G49">
        <f t="shared" si="3"/>
        <v>-1.4196554607211755E-2</v>
      </c>
    </row>
    <row r="50" spans="1:7" x14ac:dyDescent="0.25">
      <c r="A50" t="s">
        <v>54</v>
      </c>
      <c r="B50">
        <v>228.43</v>
      </c>
      <c r="C50">
        <f t="shared" si="0"/>
        <v>228.3525290247072</v>
      </c>
      <c r="D50">
        <f t="shared" si="2"/>
        <v>228.37095819887028</v>
      </c>
      <c r="E50">
        <f t="shared" si="1"/>
        <v>-1.8429174163088646E-2</v>
      </c>
      <c r="F50">
        <f t="shared" si="4"/>
        <v>-1.4561760702177694E-2</v>
      </c>
      <c r="G50">
        <f t="shared" si="3"/>
        <v>-3.8674134609109519E-3</v>
      </c>
    </row>
    <row r="51" spans="1:7" x14ac:dyDescent="0.25">
      <c r="A51" t="s">
        <v>55</v>
      </c>
      <c r="B51">
        <v>228.44</v>
      </c>
      <c r="C51">
        <f t="shared" si="0"/>
        <v>228.36598609782916</v>
      </c>
      <c r="D51">
        <f t="shared" si="2"/>
        <v>228.37607240636135</v>
      </c>
      <c r="E51">
        <f t="shared" si="1"/>
        <v>-1.008630853218051E-2</v>
      </c>
      <c r="F51">
        <f t="shared" si="4"/>
        <v>-1.3666670268178258E-2</v>
      </c>
      <c r="G51">
        <f t="shared" si="3"/>
        <v>3.5803617359977478E-3</v>
      </c>
    </row>
    <row r="52" spans="1:7" x14ac:dyDescent="0.25">
      <c r="A52" t="s">
        <v>56</v>
      </c>
      <c r="B52">
        <v>228.44</v>
      </c>
      <c r="C52">
        <f t="shared" si="0"/>
        <v>228.37737285200927</v>
      </c>
      <c r="D52">
        <f t="shared" si="2"/>
        <v>228.38080778366793</v>
      </c>
      <c r="E52">
        <f t="shared" si="1"/>
        <v>-3.4349316586599343E-3</v>
      </c>
      <c r="F52">
        <f t="shared" si="4"/>
        <v>-1.1620322546274594E-2</v>
      </c>
      <c r="G52">
        <f t="shared" si="3"/>
        <v>8.1853908876146596E-3</v>
      </c>
    </row>
    <row r="53" spans="1:7" x14ac:dyDescent="0.25">
      <c r="A53" t="s">
        <v>57</v>
      </c>
      <c r="B53">
        <v>228.47</v>
      </c>
      <c r="C53">
        <f t="shared" si="0"/>
        <v>228.39162318246937</v>
      </c>
      <c r="D53">
        <f t="shared" si="2"/>
        <v>228.38741461450735</v>
      </c>
      <c r="E53">
        <f t="shared" si="1"/>
        <v>4.20856796202429E-3</v>
      </c>
      <c r="F53">
        <f t="shared" si="4"/>
        <v>-8.4545444446148168E-3</v>
      </c>
      <c r="G53">
        <f t="shared" si="3"/>
        <v>1.2663112406639107E-2</v>
      </c>
    </row>
    <row r="54" spans="1:7" x14ac:dyDescent="0.25">
      <c r="A54" t="s">
        <v>58</v>
      </c>
      <c r="B54">
        <v>228.4</v>
      </c>
      <c r="C54">
        <f t="shared" si="0"/>
        <v>228.39291192362793</v>
      </c>
      <c r="D54">
        <f t="shared" si="2"/>
        <v>228.38834686528457</v>
      </c>
      <c r="E54">
        <f t="shared" si="1"/>
        <v>4.5650583433598513E-3</v>
      </c>
      <c r="F54">
        <f t="shared" si="4"/>
        <v>-5.8506238870198839E-3</v>
      </c>
      <c r="G54">
        <f t="shared" si="3"/>
        <v>1.0415682230379735E-2</v>
      </c>
    </row>
    <row r="55" spans="1:7" x14ac:dyDescent="0.25">
      <c r="A55" t="s">
        <v>59</v>
      </c>
      <c r="B55">
        <v>228.32</v>
      </c>
      <c r="C55">
        <f t="shared" si="0"/>
        <v>228.38169470460824</v>
      </c>
      <c r="D55">
        <f t="shared" si="2"/>
        <v>228.38328413452277</v>
      </c>
      <c r="E55">
        <f t="shared" si="1"/>
        <v>-1.5894299145315927E-3</v>
      </c>
      <c r="F55">
        <f t="shared" si="4"/>
        <v>-4.9983850925222253E-3</v>
      </c>
      <c r="G55">
        <f t="shared" si="3"/>
        <v>3.4089551779906326E-3</v>
      </c>
    </row>
    <row r="56" spans="1:7" x14ac:dyDescent="0.25">
      <c r="A56" t="s">
        <v>60</v>
      </c>
      <c r="B56">
        <v>228.34</v>
      </c>
      <c r="C56">
        <f t="shared" si="0"/>
        <v>228.37528013466851</v>
      </c>
      <c r="D56">
        <f t="shared" si="2"/>
        <v>228.3800779023359</v>
      </c>
      <c r="E56">
        <f t="shared" si="1"/>
        <v>-4.7977676673838232E-3</v>
      </c>
      <c r="F56">
        <f t="shared" si="4"/>
        <v>-4.9582616074945454E-3</v>
      </c>
      <c r="G56">
        <f t="shared" si="3"/>
        <v>1.6049394011072218E-4</v>
      </c>
    </row>
    <row r="57" spans="1:7" x14ac:dyDescent="0.25">
      <c r="A57" t="s">
        <v>61</v>
      </c>
      <c r="B57">
        <v>228.34</v>
      </c>
      <c r="C57">
        <f t="shared" si="0"/>
        <v>228.36985242164258</v>
      </c>
      <c r="D57">
        <f t="shared" si="2"/>
        <v>228.37710916882955</v>
      </c>
      <c r="E57">
        <f t="shared" si="1"/>
        <v>-7.2567471869717792E-3</v>
      </c>
      <c r="F57">
        <f t="shared" si="4"/>
        <v>-5.4179587233899925E-3</v>
      </c>
      <c r="G57">
        <f t="shared" si="3"/>
        <v>-1.8387884635817867E-3</v>
      </c>
    </row>
    <row r="58" spans="1:7" x14ac:dyDescent="0.25">
      <c r="A58" t="s">
        <v>62</v>
      </c>
      <c r="B58">
        <v>228.34</v>
      </c>
      <c r="C58">
        <f t="shared" si="0"/>
        <v>228.36525974138988</v>
      </c>
      <c r="D58">
        <f t="shared" si="2"/>
        <v>228.37436034150886</v>
      </c>
      <c r="E58">
        <f t="shared" si="1"/>
        <v>-9.1006001189839481E-3</v>
      </c>
      <c r="F58">
        <f t="shared" si="4"/>
        <v>-6.1544870025087841E-3</v>
      </c>
      <c r="G58">
        <f t="shared" si="3"/>
        <v>-2.9461131164751639E-3</v>
      </c>
    </row>
    <row r="59" spans="1:7" x14ac:dyDescent="0.25">
      <c r="A59" t="s">
        <v>63</v>
      </c>
      <c r="B59">
        <v>228.33</v>
      </c>
      <c r="C59">
        <f t="shared" si="0"/>
        <v>228.35983516579145</v>
      </c>
      <c r="D59">
        <f t="shared" si="2"/>
        <v>228.37107439028597</v>
      </c>
      <c r="E59">
        <f t="shared" si="1"/>
        <v>-1.1239224494516975E-2</v>
      </c>
      <c r="F59">
        <f t="shared" si="4"/>
        <v>-7.1714345009104225E-3</v>
      </c>
      <c r="G59">
        <f t="shared" si="3"/>
        <v>-4.0677899936065525E-3</v>
      </c>
    </row>
    <row r="60" spans="1:7" x14ac:dyDescent="0.25">
      <c r="A60" t="s">
        <v>64</v>
      </c>
      <c r="B60">
        <v>228.34</v>
      </c>
      <c r="C60">
        <f t="shared" si="0"/>
        <v>228.35678360182357</v>
      </c>
      <c r="D60">
        <f t="shared" si="2"/>
        <v>228.36877258359812</v>
      </c>
      <c r="E60">
        <f t="shared" si="1"/>
        <v>-1.1988981774550211E-2</v>
      </c>
      <c r="F60">
        <f t="shared" si="4"/>
        <v>-8.1349439556383813E-3</v>
      </c>
      <c r="G60">
        <f t="shared" si="3"/>
        <v>-3.8540378189118301E-3</v>
      </c>
    </row>
    <row r="61" spans="1:7" x14ac:dyDescent="0.25">
      <c r="A61" t="s">
        <v>65</v>
      </c>
      <c r="B61">
        <v>228.2</v>
      </c>
      <c r="C61">
        <f t="shared" si="0"/>
        <v>228.33266304769685</v>
      </c>
      <c r="D61">
        <f t="shared" si="2"/>
        <v>228.356270910739</v>
      </c>
      <c r="E61">
        <f t="shared" si="1"/>
        <v>-2.3607863042144572E-2</v>
      </c>
      <c r="F61">
        <f t="shared" si="4"/>
        <v>-1.1229527772939622E-2</v>
      </c>
      <c r="G61">
        <f t="shared" si="3"/>
        <v>-1.2378335269204951E-2</v>
      </c>
    </row>
    <row r="62" spans="1:7" x14ac:dyDescent="0.25">
      <c r="A62" t="s">
        <v>66</v>
      </c>
      <c r="B62">
        <v>228.19</v>
      </c>
      <c r="C62">
        <f t="shared" si="0"/>
        <v>228.3107148865127</v>
      </c>
      <c r="D62">
        <f t="shared" si="2"/>
        <v>228.34395454698054</v>
      </c>
      <c r="E62">
        <f t="shared" si="1"/>
        <v>-3.3239660467842214E-2</v>
      </c>
      <c r="F62">
        <f t="shared" si="4"/>
        <v>-1.5631554311920141E-2</v>
      </c>
      <c r="G62">
        <f t="shared" si="3"/>
        <v>-1.7608106155922072E-2</v>
      </c>
    </row>
    <row r="63" spans="1:7" x14ac:dyDescent="0.25">
      <c r="A63" t="s">
        <v>67</v>
      </c>
      <c r="B63">
        <v>228.29</v>
      </c>
      <c r="C63">
        <f t="shared" si="0"/>
        <v>228.30752798089537</v>
      </c>
      <c r="D63">
        <f t="shared" si="2"/>
        <v>228.33995791387088</v>
      </c>
      <c r="E63">
        <f t="shared" si="1"/>
        <v>-3.2429932975503561E-2</v>
      </c>
      <c r="F63">
        <f t="shared" si="4"/>
        <v>-1.8991230044636827E-2</v>
      </c>
      <c r="G63">
        <f t="shared" si="3"/>
        <v>-1.3438702930866735E-2</v>
      </c>
    </row>
    <row r="64" spans="1:7" x14ac:dyDescent="0.25">
      <c r="A64" t="s">
        <v>68</v>
      </c>
      <c r="B64">
        <v>228.3</v>
      </c>
      <c r="C64">
        <f t="shared" si="0"/>
        <v>228.3063698299884</v>
      </c>
      <c r="D64">
        <f t="shared" si="2"/>
        <v>228.33699806839894</v>
      </c>
      <c r="E64">
        <f t="shared" si="1"/>
        <v>-3.0628238410542963E-2</v>
      </c>
      <c r="F64">
        <f t="shared" si="4"/>
        <v>-2.1318631717818056E-2</v>
      </c>
      <c r="G64">
        <f t="shared" si="3"/>
        <v>-9.3096066927249067E-3</v>
      </c>
    </row>
    <row r="65" spans="1:7" x14ac:dyDescent="0.25">
      <c r="A65" t="s">
        <v>69</v>
      </c>
      <c r="B65">
        <v>228.2</v>
      </c>
      <c r="C65">
        <f t="shared" si="0"/>
        <v>228.2900052407594</v>
      </c>
      <c r="D65">
        <f t="shared" si="2"/>
        <v>228.32685006333236</v>
      </c>
      <c r="E65">
        <f t="shared" si="1"/>
        <v>-3.6844822572959401E-2</v>
      </c>
      <c r="F65">
        <f t="shared" si="4"/>
        <v>-2.4423869888846327E-2</v>
      </c>
      <c r="G65">
        <f t="shared" si="3"/>
        <v>-1.2420952684113074E-2</v>
      </c>
    </row>
    <row r="66" spans="1:7" x14ac:dyDescent="0.25">
      <c r="A66" t="s">
        <v>70</v>
      </c>
      <c r="B66">
        <v>227.88</v>
      </c>
      <c r="C66">
        <f t="shared" si="0"/>
        <v>228.22692751141182</v>
      </c>
      <c r="D66">
        <f t="shared" si="2"/>
        <v>228.29375005864108</v>
      </c>
      <c r="E66">
        <f t="shared" si="1"/>
        <v>-6.6822547229264728E-2</v>
      </c>
      <c r="F66">
        <f t="shared" si="4"/>
        <v>-3.2903605356930009E-2</v>
      </c>
      <c r="G66">
        <f t="shared" si="3"/>
        <v>-3.3918941872334719E-2</v>
      </c>
    </row>
    <row r="67" spans="1:7" x14ac:dyDescent="0.25">
      <c r="A67" t="s">
        <v>71</v>
      </c>
      <c r="B67">
        <v>227.99</v>
      </c>
      <c r="C67">
        <f t="shared" si="0"/>
        <v>228.19047712504076</v>
      </c>
      <c r="D67">
        <f t="shared" si="2"/>
        <v>228.2712500542973</v>
      </c>
      <c r="E67">
        <f t="shared" si="1"/>
        <v>-8.0772929256539783E-2</v>
      </c>
      <c r="F67">
        <f t="shared" si="4"/>
        <v>-4.2477470136851964E-2</v>
      </c>
      <c r="G67">
        <f t="shared" si="3"/>
        <v>-3.8295459119687819E-2</v>
      </c>
    </row>
    <row r="68" spans="1:7" x14ac:dyDescent="0.25">
      <c r="A68" t="s">
        <v>72</v>
      </c>
      <c r="B68">
        <v>228.39</v>
      </c>
      <c r="C68">
        <f t="shared" si="0"/>
        <v>228.22117295195756</v>
      </c>
      <c r="D68">
        <f t="shared" si="2"/>
        <v>228.28004634657159</v>
      </c>
      <c r="E68">
        <f t="shared" si="1"/>
        <v>-5.8873394614039398E-2</v>
      </c>
      <c r="F68">
        <f t="shared" si="4"/>
        <v>-4.5756655032289456E-2</v>
      </c>
      <c r="G68">
        <f t="shared" si="3"/>
        <v>-1.3116739581749942E-2</v>
      </c>
    </row>
    <row r="69" spans="1:7" x14ac:dyDescent="0.25">
      <c r="A69" t="s">
        <v>73</v>
      </c>
      <c r="B69">
        <v>228.4</v>
      </c>
      <c r="C69">
        <f t="shared" si="0"/>
        <v>228.24868480550253</v>
      </c>
      <c r="D69">
        <f t="shared" si="2"/>
        <v>228.28893180238109</v>
      </c>
      <c r="E69">
        <f t="shared" si="1"/>
        <v>-4.0246996878551045E-2</v>
      </c>
      <c r="F69">
        <f t="shared" si="4"/>
        <v>-4.4654723401541779E-2</v>
      </c>
      <c r="G69">
        <f t="shared" si="3"/>
        <v>4.4077265229907348E-3</v>
      </c>
    </row>
    <row r="70" spans="1:7" x14ac:dyDescent="0.25">
      <c r="A70" t="s">
        <v>74</v>
      </c>
      <c r="B70">
        <v>228.4</v>
      </c>
      <c r="C70">
        <f t="shared" si="0"/>
        <v>228.27196406619444</v>
      </c>
      <c r="D70">
        <f t="shared" si="2"/>
        <v>228.29715907627877</v>
      </c>
      <c r="E70">
        <f t="shared" si="1"/>
        <v>-2.519501008433167E-2</v>
      </c>
      <c r="F70">
        <f t="shared" si="4"/>
        <v>-4.076278073809976E-2</v>
      </c>
      <c r="G70">
        <f t="shared" si="3"/>
        <v>1.556777065376809E-2</v>
      </c>
    </row>
    <row r="71" spans="1:7" x14ac:dyDescent="0.25">
      <c r="A71" t="s">
        <v>75</v>
      </c>
      <c r="B71">
        <v>228.5</v>
      </c>
      <c r="C71">
        <f t="shared" ref="C71:C134" si="5">(B71*(2/(12+1))+C70*(1-(2/(12+1))))</f>
        <v>228.30704651754914</v>
      </c>
      <c r="D71">
        <f t="shared" ref="D71:D134" si="6">B71*(2/(26+1)) + D70*(1-(2/(26+1)))</f>
        <v>228.31218432988774</v>
      </c>
      <c r="E71">
        <f t="shared" ref="E71:E134" si="7">C71-D71</f>
        <v>-5.1378123386029984E-3</v>
      </c>
      <c r="F71">
        <f t="shared" ref="F71:F134" si="8">(E71*(2/(9+1))+F70*(1-(2/(9+1))))</f>
        <v>-3.3637787058200412E-2</v>
      </c>
      <c r="G71">
        <f t="shared" ref="G71:G134" si="9">E71-F71</f>
        <v>2.8499974719597414E-2</v>
      </c>
    </row>
    <row r="72" spans="1:7" x14ac:dyDescent="0.25">
      <c r="A72" t="s">
        <v>76</v>
      </c>
      <c r="B72">
        <v>228.39</v>
      </c>
      <c r="C72">
        <f t="shared" si="5"/>
        <v>228.31980859177233</v>
      </c>
      <c r="D72">
        <f t="shared" si="6"/>
        <v>228.31794845359977</v>
      </c>
      <c r="E72">
        <f t="shared" si="7"/>
        <v>1.860138172560255E-3</v>
      </c>
      <c r="F72">
        <f t="shared" si="8"/>
        <v>-2.6538202012048279E-2</v>
      </c>
      <c r="G72">
        <f t="shared" si="9"/>
        <v>2.8398340184608534E-2</v>
      </c>
    </row>
    <row r="73" spans="1:7" x14ac:dyDescent="0.25">
      <c r="A73" t="s">
        <v>77</v>
      </c>
      <c r="B73">
        <v>228.4</v>
      </c>
      <c r="C73">
        <f t="shared" si="5"/>
        <v>228.33214573149965</v>
      </c>
      <c r="D73">
        <f t="shared" si="6"/>
        <v>228.32402634592572</v>
      </c>
      <c r="E73">
        <f t="shared" si="7"/>
        <v>8.1193855739343235E-3</v>
      </c>
      <c r="F73">
        <f t="shared" si="8"/>
        <v>-1.9606684494851763E-2</v>
      </c>
      <c r="G73">
        <f t="shared" si="9"/>
        <v>2.7726070068786086E-2</v>
      </c>
    </row>
    <row r="74" spans="1:7" x14ac:dyDescent="0.25">
      <c r="A74" t="s">
        <v>78</v>
      </c>
      <c r="B74">
        <v>228.45</v>
      </c>
      <c r="C74">
        <f t="shared" si="5"/>
        <v>228.35027715742279</v>
      </c>
      <c r="D74">
        <f t="shared" si="6"/>
        <v>228.333357727709</v>
      </c>
      <c r="E74">
        <f t="shared" si="7"/>
        <v>1.6919429713794898E-2</v>
      </c>
      <c r="F74">
        <f t="shared" si="8"/>
        <v>-1.2301461653122433E-2</v>
      </c>
      <c r="G74">
        <f t="shared" si="9"/>
        <v>2.9220891366917329E-2</v>
      </c>
    </row>
    <row r="75" spans="1:7" x14ac:dyDescent="0.25">
      <c r="A75" t="s">
        <v>79</v>
      </c>
      <c r="B75">
        <v>228.32</v>
      </c>
      <c r="C75">
        <f t="shared" si="5"/>
        <v>228.34561913320388</v>
      </c>
      <c r="D75">
        <f t="shared" si="6"/>
        <v>228.33236826639722</v>
      </c>
      <c r="E75">
        <f t="shared" si="7"/>
        <v>1.3250866806657768E-2</v>
      </c>
      <c r="F75">
        <f t="shared" si="8"/>
        <v>-7.1909959611663934E-3</v>
      </c>
      <c r="G75">
        <f t="shared" si="9"/>
        <v>2.0441862767824164E-2</v>
      </c>
    </row>
    <row r="76" spans="1:7" x14ac:dyDescent="0.25">
      <c r="A76" t="s">
        <v>80</v>
      </c>
      <c r="B76">
        <v>228.58</v>
      </c>
      <c r="C76">
        <f t="shared" si="5"/>
        <v>228.38167772809561</v>
      </c>
      <c r="D76">
        <f t="shared" si="6"/>
        <v>228.35071135777522</v>
      </c>
      <c r="E76">
        <f t="shared" si="7"/>
        <v>3.0966370320385295E-2</v>
      </c>
      <c r="F76">
        <f t="shared" si="8"/>
        <v>4.4047729514394389E-4</v>
      </c>
      <c r="G76">
        <f t="shared" si="9"/>
        <v>3.0525893025241349E-2</v>
      </c>
    </row>
    <row r="77" spans="1:7" x14ac:dyDescent="0.25">
      <c r="A77" t="s">
        <v>81</v>
      </c>
      <c r="B77">
        <v>228.21</v>
      </c>
      <c r="C77">
        <f t="shared" si="5"/>
        <v>228.35526576992706</v>
      </c>
      <c r="D77">
        <f t="shared" si="6"/>
        <v>228.3402882942363</v>
      </c>
      <c r="E77">
        <f t="shared" si="7"/>
        <v>1.4977475690756137E-2</v>
      </c>
      <c r="F77">
        <f t="shared" si="8"/>
        <v>3.3478769742663825E-3</v>
      </c>
      <c r="G77">
        <f t="shared" si="9"/>
        <v>1.1629598716489754E-2</v>
      </c>
    </row>
    <row r="78" spans="1:7" x14ac:dyDescent="0.25">
      <c r="A78" t="s">
        <v>82</v>
      </c>
      <c r="B78">
        <v>228.31</v>
      </c>
      <c r="C78">
        <f t="shared" si="5"/>
        <v>228.3483018053229</v>
      </c>
      <c r="D78">
        <f t="shared" si="6"/>
        <v>228.33804471688546</v>
      </c>
      <c r="E78">
        <f t="shared" si="7"/>
        <v>1.0257088437441553E-2</v>
      </c>
      <c r="F78">
        <f t="shared" si="8"/>
        <v>4.7297192669014162E-3</v>
      </c>
      <c r="G78">
        <f t="shared" si="9"/>
        <v>5.5273691705401366E-3</v>
      </c>
    </row>
    <row r="79" spans="1:7" x14ac:dyDescent="0.25">
      <c r="A79" t="s">
        <v>83</v>
      </c>
      <c r="B79">
        <v>228.39</v>
      </c>
      <c r="C79">
        <f t="shared" si="5"/>
        <v>228.3547169121963</v>
      </c>
      <c r="D79">
        <f t="shared" si="6"/>
        <v>228.34189325637544</v>
      </c>
      <c r="E79">
        <f t="shared" si="7"/>
        <v>1.2823655820852764E-2</v>
      </c>
      <c r="F79">
        <f t="shared" si="8"/>
        <v>6.3485065776916864E-3</v>
      </c>
      <c r="G79">
        <f t="shared" si="9"/>
        <v>6.4751492431610776E-3</v>
      </c>
    </row>
    <row r="80" spans="1:7" x14ac:dyDescent="0.25">
      <c r="A80" t="s">
        <v>84</v>
      </c>
      <c r="B80">
        <v>228.33</v>
      </c>
      <c r="C80">
        <f t="shared" si="5"/>
        <v>228.35091431031995</v>
      </c>
      <c r="D80">
        <f t="shared" si="6"/>
        <v>228.3410122744217</v>
      </c>
      <c r="E80">
        <f t="shared" si="7"/>
        <v>9.9020358982500056E-3</v>
      </c>
      <c r="F80">
        <f t="shared" si="8"/>
        <v>7.0592124418033513E-3</v>
      </c>
      <c r="G80">
        <f t="shared" si="9"/>
        <v>2.8428234564466543E-3</v>
      </c>
    </row>
    <row r="81" spans="1:7" x14ac:dyDescent="0.25">
      <c r="A81" t="s">
        <v>85</v>
      </c>
      <c r="B81">
        <v>228.2</v>
      </c>
      <c r="C81">
        <f t="shared" si="5"/>
        <v>228.32769672411686</v>
      </c>
      <c r="D81">
        <f t="shared" si="6"/>
        <v>228.33056692076084</v>
      </c>
      <c r="E81">
        <f t="shared" si="7"/>
        <v>-2.870196643982581E-3</v>
      </c>
      <c r="F81">
        <f t="shared" si="8"/>
        <v>5.0733306246461655E-3</v>
      </c>
      <c r="G81">
        <f t="shared" si="9"/>
        <v>-7.9435272686287466E-3</v>
      </c>
    </row>
    <row r="82" spans="1:7" x14ac:dyDescent="0.25">
      <c r="A82" t="s">
        <v>86</v>
      </c>
      <c r="B82">
        <v>228.38</v>
      </c>
      <c r="C82">
        <f t="shared" si="5"/>
        <v>228.33574338194504</v>
      </c>
      <c r="D82">
        <f t="shared" si="6"/>
        <v>228.33422863033411</v>
      </c>
      <c r="E82">
        <f t="shared" si="7"/>
        <v>1.5147516109266235E-3</v>
      </c>
      <c r="F82">
        <f t="shared" si="8"/>
        <v>4.3616148219022578E-3</v>
      </c>
      <c r="G82">
        <f t="shared" si="9"/>
        <v>-2.8468632109756344E-3</v>
      </c>
    </row>
    <row r="83" spans="1:7" x14ac:dyDescent="0.25">
      <c r="A83" t="s">
        <v>87</v>
      </c>
      <c r="B83">
        <v>228.47</v>
      </c>
      <c r="C83">
        <f t="shared" si="5"/>
        <v>228.35639824626119</v>
      </c>
      <c r="D83">
        <f t="shared" si="6"/>
        <v>228.34428576882786</v>
      </c>
      <c r="E83">
        <f t="shared" si="7"/>
        <v>1.2112477433333879E-2</v>
      </c>
      <c r="F83">
        <f t="shared" si="8"/>
        <v>5.9117873441885821E-3</v>
      </c>
      <c r="G83">
        <f t="shared" si="9"/>
        <v>6.2006900891452971E-3</v>
      </c>
    </row>
    <row r="84" spans="1:7" x14ac:dyDescent="0.25">
      <c r="A84" t="s">
        <v>88</v>
      </c>
      <c r="B84">
        <v>228.11</v>
      </c>
      <c r="C84">
        <f t="shared" si="5"/>
        <v>228.31849082375948</v>
      </c>
      <c r="D84">
        <f t="shared" si="6"/>
        <v>228.32693126743322</v>
      </c>
      <c r="E84">
        <f t="shared" si="7"/>
        <v>-8.4404436737486321E-3</v>
      </c>
      <c r="F84">
        <f t="shared" si="8"/>
        <v>3.0413411406011396E-3</v>
      </c>
      <c r="G84">
        <f t="shared" si="9"/>
        <v>-1.1481784814349772E-2</v>
      </c>
    </row>
    <row r="85" spans="1:7" x14ac:dyDescent="0.25">
      <c r="A85" t="s">
        <v>89</v>
      </c>
      <c r="B85">
        <v>228.01</v>
      </c>
      <c r="C85">
        <f t="shared" si="5"/>
        <v>228.27103069702724</v>
      </c>
      <c r="D85">
        <f t="shared" si="6"/>
        <v>228.30345487725299</v>
      </c>
      <c r="E85">
        <f t="shared" si="7"/>
        <v>-3.2424180225746113E-2</v>
      </c>
      <c r="F85">
        <f t="shared" si="8"/>
        <v>-4.0517631326683111E-3</v>
      </c>
      <c r="G85">
        <f t="shared" si="9"/>
        <v>-2.8372417093077803E-2</v>
      </c>
    </row>
    <row r="86" spans="1:7" x14ac:dyDescent="0.25">
      <c r="A86" t="s">
        <v>90</v>
      </c>
      <c r="B86">
        <v>228.43</v>
      </c>
      <c r="C86">
        <f t="shared" si="5"/>
        <v>228.29548751286922</v>
      </c>
      <c r="D86">
        <f t="shared" si="6"/>
        <v>228.31282859004907</v>
      </c>
      <c r="E86">
        <f t="shared" si="7"/>
        <v>-1.7341077179850117E-2</v>
      </c>
      <c r="F86">
        <f t="shared" si="8"/>
        <v>-6.7096259421046724E-3</v>
      </c>
      <c r="G86">
        <f t="shared" si="9"/>
        <v>-1.0631451237745445E-2</v>
      </c>
    </row>
    <row r="87" spans="1:7" x14ac:dyDescent="0.25">
      <c r="A87" t="s">
        <v>91</v>
      </c>
      <c r="B87">
        <v>228.4</v>
      </c>
      <c r="C87">
        <f t="shared" si="5"/>
        <v>228.31156635704318</v>
      </c>
      <c r="D87">
        <f t="shared" si="6"/>
        <v>228.31928573152692</v>
      </c>
      <c r="E87">
        <f t="shared" si="7"/>
        <v>-7.7193744837416034E-3</v>
      </c>
      <c r="F87">
        <f t="shared" si="8"/>
        <v>-6.9115756504320586E-3</v>
      </c>
      <c r="G87">
        <f t="shared" si="9"/>
        <v>-8.0779883330954483E-4</v>
      </c>
    </row>
    <row r="88" spans="1:7" x14ac:dyDescent="0.25">
      <c r="A88" t="s">
        <v>92</v>
      </c>
      <c r="B88">
        <v>228.2</v>
      </c>
      <c r="C88">
        <f t="shared" si="5"/>
        <v>228.29440230211344</v>
      </c>
      <c r="D88">
        <f t="shared" si="6"/>
        <v>228.31044975141381</v>
      </c>
      <c r="E88">
        <f t="shared" si="7"/>
        <v>-1.6047449300373273E-2</v>
      </c>
      <c r="F88">
        <f t="shared" si="8"/>
        <v>-8.7387503804203029E-3</v>
      </c>
      <c r="G88">
        <f t="shared" si="9"/>
        <v>-7.3086989199529703E-3</v>
      </c>
    </row>
    <row r="89" spans="1:7" x14ac:dyDescent="0.25">
      <c r="A89" t="s">
        <v>93</v>
      </c>
      <c r="B89">
        <v>228.09</v>
      </c>
      <c r="C89">
        <f t="shared" si="5"/>
        <v>228.262955794096</v>
      </c>
      <c r="D89">
        <f t="shared" si="6"/>
        <v>228.29412014019798</v>
      </c>
      <c r="E89">
        <f t="shared" si="7"/>
        <v>-3.1164346101974161E-2</v>
      </c>
      <c r="F89">
        <f t="shared" si="8"/>
        <v>-1.3223869524731076E-2</v>
      </c>
      <c r="G89">
        <f t="shared" si="9"/>
        <v>-1.7940476577243084E-2</v>
      </c>
    </row>
    <row r="90" spans="1:7" x14ac:dyDescent="0.25">
      <c r="A90" t="s">
        <v>94</v>
      </c>
      <c r="B90">
        <v>228.21</v>
      </c>
      <c r="C90">
        <f t="shared" si="5"/>
        <v>228.25480874885048</v>
      </c>
      <c r="D90">
        <f t="shared" si="6"/>
        <v>228.28788901870183</v>
      </c>
      <c r="E90">
        <f t="shared" si="7"/>
        <v>-3.3080269851353705E-2</v>
      </c>
      <c r="F90">
        <f t="shared" si="8"/>
        <v>-1.7195149590055601E-2</v>
      </c>
      <c r="G90">
        <f t="shared" si="9"/>
        <v>-1.5885120261298104E-2</v>
      </c>
    </row>
    <row r="91" spans="1:7" x14ac:dyDescent="0.25">
      <c r="A91" t="s">
        <v>95</v>
      </c>
      <c r="B91">
        <v>228.35</v>
      </c>
      <c r="C91">
        <f t="shared" si="5"/>
        <v>228.26945355671964</v>
      </c>
      <c r="D91">
        <f t="shared" si="6"/>
        <v>228.29248983213131</v>
      </c>
      <c r="E91">
        <f t="shared" si="7"/>
        <v>-2.3036275411669749E-2</v>
      </c>
      <c r="F91">
        <f t="shared" si="8"/>
        <v>-1.836337475437843E-2</v>
      </c>
      <c r="G91">
        <f t="shared" si="9"/>
        <v>-4.6729006572913193E-3</v>
      </c>
    </row>
    <row r="92" spans="1:7" x14ac:dyDescent="0.25">
      <c r="A92" t="s">
        <v>96</v>
      </c>
      <c r="B92">
        <v>228.03</v>
      </c>
      <c r="C92">
        <f t="shared" si="5"/>
        <v>228.23261454799353</v>
      </c>
      <c r="D92">
        <f t="shared" si="6"/>
        <v>228.27304614086233</v>
      </c>
      <c r="E92">
        <f t="shared" si="7"/>
        <v>-4.0431592868799271E-2</v>
      </c>
      <c r="F92">
        <f t="shared" si="8"/>
        <v>-2.2777018377262599E-2</v>
      </c>
      <c r="G92">
        <f t="shared" si="9"/>
        <v>-1.7654574491536672E-2</v>
      </c>
    </row>
    <row r="93" spans="1:7" x14ac:dyDescent="0.25">
      <c r="A93" t="s">
        <v>97</v>
      </c>
      <c r="B93">
        <v>228.19</v>
      </c>
      <c r="C93">
        <f t="shared" si="5"/>
        <v>228.22605846368685</v>
      </c>
      <c r="D93">
        <f t="shared" si="6"/>
        <v>228.26689457487254</v>
      </c>
      <c r="E93">
        <f t="shared" si="7"/>
        <v>-4.0836111185683421E-2</v>
      </c>
      <c r="F93">
        <f t="shared" si="8"/>
        <v>-2.6388836938946766E-2</v>
      </c>
      <c r="G93">
        <f t="shared" si="9"/>
        <v>-1.4447274246736655E-2</v>
      </c>
    </row>
    <row r="94" spans="1:7" x14ac:dyDescent="0.25">
      <c r="A94" t="s">
        <v>98</v>
      </c>
      <c r="B94">
        <v>229.05</v>
      </c>
      <c r="C94">
        <f t="shared" si="5"/>
        <v>228.35281870004272</v>
      </c>
      <c r="D94">
        <f t="shared" si="6"/>
        <v>228.32490238414124</v>
      </c>
      <c r="E94">
        <f t="shared" si="7"/>
        <v>2.7916315901478583E-2</v>
      </c>
      <c r="F94">
        <f t="shared" si="8"/>
        <v>-1.5527806370861697E-2</v>
      </c>
      <c r="G94">
        <f t="shared" si="9"/>
        <v>4.3444122272340277E-2</v>
      </c>
    </row>
    <row r="95" spans="1:7" x14ac:dyDescent="0.25">
      <c r="A95" t="s">
        <v>99</v>
      </c>
      <c r="B95">
        <v>230.19</v>
      </c>
      <c r="C95">
        <f t="shared" si="5"/>
        <v>228.63546197695922</v>
      </c>
      <c r="D95">
        <f t="shared" si="6"/>
        <v>228.46305776309373</v>
      </c>
      <c r="E95">
        <f t="shared" si="7"/>
        <v>0.17240421386549087</v>
      </c>
      <c r="F95">
        <f t="shared" si="8"/>
        <v>2.2058597676408817E-2</v>
      </c>
      <c r="G95">
        <f t="shared" si="9"/>
        <v>0.15034561618908204</v>
      </c>
    </row>
    <row r="96" spans="1:7" x14ac:dyDescent="0.25">
      <c r="A96" t="s">
        <v>100</v>
      </c>
      <c r="B96">
        <v>230.09</v>
      </c>
      <c r="C96">
        <f t="shared" si="5"/>
        <v>228.85923705742704</v>
      </c>
      <c r="D96">
        <f t="shared" si="6"/>
        <v>228.58357200286457</v>
      </c>
      <c r="E96">
        <f t="shared" si="7"/>
        <v>0.27566505456246659</v>
      </c>
      <c r="F96">
        <f t="shared" si="8"/>
        <v>7.2779889053620372E-2</v>
      </c>
      <c r="G96">
        <f t="shared" si="9"/>
        <v>0.20288516550884622</v>
      </c>
    </row>
    <row r="97" spans="1:7" x14ac:dyDescent="0.25">
      <c r="A97" t="s">
        <v>101</v>
      </c>
      <c r="B97">
        <v>229.85</v>
      </c>
      <c r="C97">
        <f t="shared" si="5"/>
        <v>229.01166212551519</v>
      </c>
      <c r="D97">
        <f t="shared" si="6"/>
        <v>228.67738148413386</v>
      </c>
      <c r="E97">
        <f t="shared" si="7"/>
        <v>0.3342806413813264</v>
      </c>
      <c r="F97">
        <f t="shared" si="8"/>
        <v>0.12508003951916158</v>
      </c>
      <c r="G97">
        <f t="shared" si="9"/>
        <v>0.20920060186216483</v>
      </c>
    </row>
    <row r="98" spans="1:7" x14ac:dyDescent="0.25">
      <c r="A98" t="s">
        <v>102</v>
      </c>
      <c r="B98">
        <v>229.65</v>
      </c>
      <c r="C98">
        <f t="shared" si="5"/>
        <v>229.10986795235902</v>
      </c>
      <c r="D98">
        <f t="shared" si="6"/>
        <v>228.74942730012395</v>
      </c>
      <c r="E98">
        <f t="shared" si="7"/>
        <v>0.36044065223507005</v>
      </c>
      <c r="F98">
        <f t="shared" si="8"/>
        <v>0.17215216206234329</v>
      </c>
      <c r="G98">
        <f t="shared" si="9"/>
        <v>0.18828849017272675</v>
      </c>
    </row>
    <row r="99" spans="1:7" x14ac:dyDescent="0.25">
      <c r="A99" t="s">
        <v>103</v>
      </c>
      <c r="B99">
        <v>230.21</v>
      </c>
      <c r="C99">
        <f t="shared" si="5"/>
        <v>229.27911903661146</v>
      </c>
      <c r="D99">
        <f t="shared" si="6"/>
        <v>228.85761787048514</v>
      </c>
      <c r="E99">
        <f t="shared" si="7"/>
        <v>0.42150116612631905</v>
      </c>
      <c r="F99">
        <f t="shared" si="8"/>
        <v>0.22202196287513845</v>
      </c>
      <c r="G99">
        <f t="shared" si="9"/>
        <v>0.1994792032511806</v>
      </c>
    </row>
    <row r="100" spans="1:7" x14ac:dyDescent="0.25">
      <c r="A100" t="s">
        <v>104</v>
      </c>
      <c r="B100">
        <v>231.35</v>
      </c>
      <c r="C100">
        <f t="shared" si="5"/>
        <v>229.59771610790199</v>
      </c>
      <c r="D100">
        <f t="shared" si="6"/>
        <v>229.04223876896774</v>
      </c>
      <c r="E100">
        <f t="shared" si="7"/>
        <v>0.55547733893425288</v>
      </c>
      <c r="F100">
        <f t="shared" si="8"/>
        <v>0.28871303808696136</v>
      </c>
      <c r="G100">
        <f t="shared" si="9"/>
        <v>0.26676430084729152</v>
      </c>
    </row>
    <row r="101" spans="1:7" x14ac:dyDescent="0.25">
      <c r="A101" t="s">
        <v>105</v>
      </c>
      <c r="B101">
        <v>230.85</v>
      </c>
      <c r="C101">
        <f t="shared" si="5"/>
        <v>229.79037516822476</v>
      </c>
      <c r="D101">
        <f t="shared" si="6"/>
        <v>229.17614700830345</v>
      </c>
      <c r="E101">
        <f t="shared" si="7"/>
        <v>0.61422815992131063</v>
      </c>
      <c r="F101">
        <f t="shared" si="8"/>
        <v>0.35381606245383124</v>
      </c>
      <c r="G101">
        <f t="shared" si="9"/>
        <v>0.2604120974674794</v>
      </c>
    </row>
    <row r="102" spans="1:7" x14ac:dyDescent="0.25">
      <c r="A102" t="s">
        <v>106</v>
      </c>
      <c r="B102">
        <v>231.02</v>
      </c>
      <c r="C102">
        <f t="shared" si="5"/>
        <v>229.97954821926712</v>
      </c>
      <c r="D102">
        <f t="shared" si="6"/>
        <v>229.31272871139208</v>
      </c>
      <c r="E102">
        <f t="shared" si="7"/>
        <v>0.66681950787503297</v>
      </c>
      <c r="F102">
        <f t="shared" si="8"/>
        <v>0.41641675153807162</v>
      </c>
      <c r="G102">
        <f t="shared" si="9"/>
        <v>0.25040275633696135</v>
      </c>
    </row>
    <row r="103" spans="1:7" x14ac:dyDescent="0.25">
      <c r="A103" t="s">
        <v>107</v>
      </c>
      <c r="B103">
        <v>231.02</v>
      </c>
      <c r="C103">
        <f t="shared" si="5"/>
        <v>230.13961772399526</v>
      </c>
      <c r="D103">
        <f t="shared" si="6"/>
        <v>229.43919325128897</v>
      </c>
      <c r="E103">
        <f t="shared" si="7"/>
        <v>0.70042447270628827</v>
      </c>
      <c r="F103">
        <f t="shared" si="8"/>
        <v>0.47321829577171498</v>
      </c>
      <c r="G103">
        <f t="shared" si="9"/>
        <v>0.22720617693457329</v>
      </c>
    </row>
    <row r="104" spans="1:7" x14ac:dyDescent="0.25">
      <c r="A104" t="s">
        <v>108</v>
      </c>
      <c r="B104">
        <v>230.45</v>
      </c>
      <c r="C104">
        <f t="shared" si="5"/>
        <v>230.18736884338063</v>
      </c>
      <c r="D104">
        <f t="shared" si="6"/>
        <v>229.51406782526757</v>
      </c>
      <c r="E104">
        <f t="shared" si="7"/>
        <v>0.67330101811305099</v>
      </c>
      <c r="F104">
        <f t="shared" si="8"/>
        <v>0.51323484023998223</v>
      </c>
      <c r="G104">
        <f t="shared" si="9"/>
        <v>0.16006617787306876</v>
      </c>
    </row>
    <row r="105" spans="1:7" x14ac:dyDescent="0.25">
      <c r="A105" t="s">
        <v>109</v>
      </c>
      <c r="B105">
        <v>230.69</v>
      </c>
      <c r="C105">
        <f t="shared" si="5"/>
        <v>230.26469671362975</v>
      </c>
      <c r="D105">
        <f t="shared" si="6"/>
        <v>229.60117391228479</v>
      </c>
      <c r="E105">
        <f t="shared" si="7"/>
        <v>0.66352280134495345</v>
      </c>
      <c r="F105">
        <f t="shared" si="8"/>
        <v>0.54329243246097647</v>
      </c>
      <c r="G105">
        <f t="shared" si="9"/>
        <v>0.12023036888397698</v>
      </c>
    </row>
    <row r="106" spans="1:7" x14ac:dyDescent="0.25">
      <c r="A106" t="s">
        <v>110</v>
      </c>
      <c r="B106">
        <v>230.88</v>
      </c>
      <c r="C106">
        <f t="shared" si="5"/>
        <v>230.35935875768672</v>
      </c>
      <c r="D106">
        <f t="shared" si="6"/>
        <v>229.69590177063407</v>
      </c>
      <c r="E106">
        <f t="shared" si="7"/>
        <v>0.66345698705265477</v>
      </c>
      <c r="F106">
        <f t="shared" si="8"/>
        <v>0.56732534337931217</v>
      </c>
      <c r="G106">
        <f t="shared" si="9"/>
        <v>9.6131643673342593E-2</v>
      </c>
    </row>
    <row r="107" spans="1:7" x14ac:dyDescent="0.25">
      <c r="A107" t="s">
        <v>111</v>
      </c>
      <c r="B107">
        <v>231.09</v>
      </c>
      <c r="C107">
        <f t="shared" si="5"/>
        <v>230.471765102658</v>
      </c>
      <c r="D107">
        <f t="shared" si="6"/>
        <v>229.79916830614266</v>
      </c>
      <c r="E107">
        <f t="shared" si="7"/>
        <v>0.67259679651533588</v>
      </c>
      <c r="F107">
        <f t="shared" si="8"/>
        <v>0.58837963400651694</v>
      </c>
      <c r="G107">
        <f t="shared" si="9"/>
        <v>8.4217162508818944E-2</v>
      </c>
    </row>
    <row r="108" spans="1:7" x14ac:dyDescent="0.25">
      <c r="A108" t="s">
        <v>112</v>
      </c>
      <c r="B108">
        <v>231.25</v>
      </c>
      <c r="C108">
        <f t="shared" si="5"/>
        <v>230.59149354840292</v>
      </c>
      <c r="D108">
        <f t="shared" si="6"/>
        <v>229.90663732050245</v>
      </c>
      <c r="E108">
        <f t="shared" si="7"/>
        <v>0.68485622790046818</v>
      </c>
      <c r="F108">
        <f t="shared" si="8"/>
        <v>0.60767495278530725</v>
      </c>
      <c r="G108">
        <f t="shared" si="9"/>
        <v>7.718127511516093E-2</v>
      </c>
    </row>
    <row r="109" spans="1:7" x14ac:dyDescent="0.25">
      <c r="A109" t="s">
        <v>113</v>
      </c>
      <c r="B109">
        <v>231.51</v>
      </c>
      <c r="C109">
        <f t="shared" si="5"/>
        <v>230.73280223326401</v>
      </c>
      <c r="D109">
        <f t="shared" si="6"/>
        <v>230.02540492639116</v>
      </c>
      <c r="E109">
        <f t="shared" si="7"/>
        <v>0.70739730687284919</v>
      </c>
      <c r="F109">
        <f t="shared" si="8"/>
        <v>0.62761942360281564</v>
      </c>
      <c r="G109">
        <f t="shared" si="9"/>
        <v>7.9777883270033545E-2</v>
      </c>
    </row>
    <row r="110" spans="1:7" x14ac:dyDescent="0.25">
      <c r="A110" t="s">
        <v>114</v>
      </c>
      <c r="B110">
        <v>231.72</v>
      </c>
      <c r="C110">
        <f t="shared" si="5"/>
        <v>230.88467881276185</v>
      </c>
      <c r="D110">
        <f t="shared" si="6"/>
        <v>230.15093048739919</v>
      </c>
      <c r="E110">
        <f t="shared" si="7"/>
        <v>0.73374832536265444</v>
      </c>
      <c r="F110">
        <f t="shared" si="8"/>
        <v>0.6488452039547834</v>
      </c>
      <c r="G110">
        <f t="shared" si="9"/>
        <v>8.4903121407871041E-2</v>
      </c>
    </row>
    <row r="111" spans="1:7" x14ac:dyDescent="0.25">
      <c r="A111" t="s">
        <v>115</v>
      </c>
      <c r="B111">
        <v>231.98</v>
      </c>
      <c r="C111">
        <f t="shared" si="5"/>
        <v>231.05318976464463</v>
      </c>
      <c r="D111">
        <f t="shared" si="6"/>
        <v>230.28641711796223</v>
      </c>
      <c r="E111">
        <f t="shared" si="7"/>
        <v>0.76677264668239786</v>
      </c>
      <c r="F111">
        <f t="shared" si="8"/>
        <v>0.67243069250030629</v>
      </c>
      <c r="G111">
        <f t="shared" si="9"/>
        <v>9.434195418209157E-2</v>
      </c>
    </row>
    <row r="112" spans="1:7" x14ac:dyDescent="0.25">
      <c r="A112" t="s">
        <v>116</v>
      </c>
      <c r="B112">
        <v>231.85</v>
      </c>
      <c r="C112">
        <f t="shared" si="5"/>
        <v>231.1757759546993</v>
      </c>
      <c r="D112">
        <f t="shared" si="6"/>
        <v>230.40223807218726</v>
      </c>
      <c r="E112">
        <f t="shared" si="7"/>
        <v>0.77353788251204492</v>
      </c>
      <c r="F112">
        <f t="shared" si="8"/>
        <v>0.69265213050265406</v>
      </c>
      <c r="G112">
        <f t="shared" si="9"/>
        <v>8.0885752009390854E-2</v>
      </c>
    </row>
    <row r="113" spans="1:7" x14ac:dyDescent="0.25">
      <c r="A113" t="s">
        <v>117</v>
      </c>
      <c r="B113">
        <v>231.91</v>
      </c>
      <c r="C113">
        <f t="shared" si="5"/>
        <v>231.28873350013018</v>
      </c>
      <c r="D113">
        <f t="shared" si="6"/>
        <v>230.51392414091413</v>
      </c>
      <c r="E113">
        <f t="shared" si="7"/>
        <v>0.7748093592160501</v>
      </c>
      <c r="F113">
        <f t="shared" si="8"/>
        <v>0.70908357624533336</v>
      </c>
      <c r="G113">
        <f t="shared" si="9"/>
        <v>6.572578297071674E-2</v>
      </c>
    </row>
    <row r="114" spans="1:7" x14ac:dyDescent="0.25">
      <c r="A114" t="s">
        <v>118</v>
      </c>
      <c r="B114">
        <v>232.12</v>
      </c>
      <c r="C114">
        <f t="shared" si="5"/>
        <v>231.41662065395633</v>
      </c>
      <c r="D114">
        <f t="shared" si="6"/>
        <v>230.63289272306864</v>
      </c>
      <c r="E114">
        <f t="shared" si="7"/>
        <v>0.78372793088769299</v>
      </c>
      <c r="F114">
        <f t="shared" si="8"/>
        <v>0.72401244717380531</v>
      </c>
      <c r="G114">
        <f t="shared" si="9"/>
        <v>5.9715483713887685E-2</v>
      </c>
    </row>
    <row r="115" spans="1:7" x14ac:dyDescent="0.25">
      <c r="A115" t="s">
        <v>119</v>
      </c>
      <c r="B115">
        <v>232.09</v>
      </c>
      <c r="C115">
        <f t="shared" si="5"/>
        <v>231.52021747642459</v>
      </c>
      <c r="D115">
        <f t="shared" si="6"/>
        <v>230.74082659543393</v>
      </c>
      <c r="E115">
        <f t="shared" si="7"/>
        <v>0.77939088099066112</v>
      </c>
      <c r="F115">
        <f t="shared" si="8"/>
        <v>0.73508813393717654</v>
      </c>
      <c r="G115">
        <f t="shared" si="9"/>
        <v>4.4302747053484581E-2</v>
      </c>
    </row>
    <row r="116" spans="1:7" x14ac:dyDescent="0.25">
      <c r="A116" t="s">
        <v>120</v>
      </c>
      <c r="B116">
        <v>231.7</v>
      </c>
      <c r="C116">
        <f t="shared" si="5"/>
        <v>231.54787632620543</v>
      </c>
      <c r="D116">
        <f t="shared" si="6"/>
        <v>230.81187647725363</v>
      </c>
      <c r="E116">
        <f t="shared" si="7"/>
        <v>0.73599984895179205</v>
      </c>
      <c r="F116">
        <f t="shared" si="8"/>
        <v>0.73527047694009973</v>
      </c>
      <c r="G116">
        <f t="shared" si="9"/>
        <v>7.2937201169231969E-4</v>
      </c>
    </row>
    <row r="117" spans="1:7" x14ac:dyDescent="0.25">
      <c r="A117" t="s">
        <v>121</v>
      </c>
      <c r="B117">
        <v>232.18</v>
      </c>
      <c r="C117">
        <f t="shared" si="5"/>
        <v>231.64512612217382</v>
      </c>
      <c r="D117">
        <f t="shared" si="6"/>
        <v>230.91321896042004</v>
      </c>
      <c r="E117">
        <f t="shared" si="7"/>
        <v>0.73190716175378157</v>
      </c>
      <c r="F117">
        <f t="shared" si="8"/>
        <v>0.73459781390283607</v>
      </c>
      <c r="G117">
        <f t="shared" si="9"/>
        <v>-2.6906521490545066E-3</v>
      </c>
    </row>
    <row r="118" spans="1:7" x14ac:dyDescent="0.25">
      <c r="A118" t="s">
        <v>122</v>
      </c>
      <c r="B118">
        <v>231.9</v>
      </c>
      <c r="C118">
        <f t="shared" si="5"/>
        <v>231.68433748799325</v>
      </c>
      <c r="D118">
        <f t="shared" si="6"/>
        <v>230.98631385224078</v>
      </c>
      <c r="E118">
        <f t="shared" si="7"/>
        <v>0.69802363575246318</v>
      </c>
      <c r="F118">
        <f t="shared" si="8"/>
        <v>0.72728297827276156</v>
      </c>
      <c r="G118">
        <f t="shared" si="9"/>
        <v>-2.9259342520298381E-2</v>
      </c>
    </row>
    <row r="119" spans="1:7" x14ac:dyDescent="0.25">
      <c r="A119" t="s">
        <v>123</v>
      </c>
      <c r="B119">
        <v>231.69</v>
      </c>
      <c r="C119">
        <f t="shared" si="5"/>
        <v>231.68520864368659</v>
      </c>
      <c r="D119">
        <f t="shared" si="6"/>
        <v>231.0384387520748</v>
      </c>
      <c r="E119">
        <f t="shared" si="7"/>
        <v>0.64676989161179677</v>
      </c>
      <c r="F119">
        <f t="shared" si="8"/>
        <v>0.71118036094056869</v>
      </c>
      <c r="G119">
        <f t="shared" si="9"/>
        <v>-6.4410469328771924E-2</v>
      </c>
    </row>
    <row r="120" spans="1:7" x14ac:dyDescent="0.25">
      <c r="A120" t="s">
        <v>124</v>
      </c>
      <c r="B120">
        <v>231.63</v>
      </c>
      <c r="C120">
        <f t="shared" si="5"/>
        <v>231.67671500619636</v>
      </c>
      <c r="D120">
        <f t="shared" si="6"/>
        <v>231.08225810377294</v>
      </c>
      <c r="E120">
        <f t="shared" si="7"/>
        <v>0.59445690242341698</v>
      </c>
      <c r="F120">
        <f t="shared" si="8"/>
        <v>0.68783566923713835</v>
      </c>
      <c r="G120">
        <f t="shared" si="9"/>
        <v>-9.337876681372137E-2</v>
      </c>
    </row>
    <row r="121" spans="1:7" x14ac:dyDescent="0.25">
      <c r="A121" t="s">
        <v>125</v>
      </c>
      <c r="B121">
        <v>231.59</v>
      </c>
      <c r="C121">
        <f t="shared" si="5"/>
        <v>231.66337423601232</v>
      </c>
      <c r="D121">
        <f t="shared" si="6"/>
        <v>231.11986861460457</v>
      </c>
      <c r="E121">
        <f t="shared" si="7"/>
        <v>0.54350562140774628</v>
      </c>
      <c r="F121">
        <f t="shared" si="8"/>
        <v>0.65896965967125998</v>
      </c>
      <c r="G121">
        <f t="shared" si="9"/>
        <v>-0.1154640382635137</v>
      </c>
    </row>
    <row r="122" spans="1:7" x14ac:dyDescent="0.25">
      <c r="A122" t="s">
        <v>126</v>
      </c>
      <c r="B122">
        <v>231.82</v>
      </c>
      <c r="C122">
        <f t="shared" si="5"/>
        <v>231.68747050739503</v>
      </c>
      <c r="D122">
        <f t="shared" si="6"/>
        <v>231.17173019870793</v>
      </c>
      <c r="E122">
        <f t="shared" si="7"/>
        <v>0.51574030868709997</v>
      </c>
      <c r="F122">
        <f t="shared" si="8"/>
        <v>0.63032378947442802</v>
      </c>
      <c r="G122">
        <f t="shared" si="9"/>
        <v>-0.11458348078732805</v>
      </c>
    </row>
    <row r="123" spans="1:7" x14ac:dyDescent="0.25">
      <c r="A123" t="s">
        <v>127</v>
      </c>
      <c r="B123">
        <v>231.74</v>
      </c>
      <c r="C123">
        <f t="shared" si="5"/>
        <v>231.69555196779578</v>
      </c>
      <c r="D123">
        <f t="shared" si="6"/>
        <v>231.21382425806291</v>
      </c>
      <c r="E123">
        <f t="shared" si="7"/>
        <v>0.48172770973286561</v>
      </c>
      <c r="F123">
        <f t="shared" si="8"/>
        <v>0.60060457352611563</v>
      </c>
      <c r="G123">
        <f t="shared" si="9"/>
        <v>-0.11887686379325002</v>
      </c>
    </row>
    <row r="124" spans="1:7" x14ac:dyDescent="0.25">
      <c r="A124" t="s">
        <v>128</v>
      </c>
      <c r="B124">
        <v>230.9</v>
      </c>
      <c r="C124">
        <f t="shared" si="5"/>
        <v>231.57315935736565</v>
      </c>
      <c r="D124">
        <f t="shared" si="6"/>
        <v>231.19057801672491</v>
      </c>
      <c r="E124">
        <f t="shared" si="7"/>
        <v>0.38258134064074056</v>
      </c>
      <c r="F124">
        <f t="shared" si="8"/>
        <v>0.55699992694904066</v>
      </c>
      <c r="G124">
        <f t="shared" si="9"/>
        <v>-0.17441858630830009</v>
      </c>
    </row>
    <row r="125" spans="1:7" x14ac:dyDescent="0.25">
      <c r="A125" t="s">
        <v>129</v>
      </c>
      <c r="B125">
        <v>231.01</v>
      </c>
      <c r="C125">
        <f t="shared" si="5"/>
        <v>231.48651945623246</v>
      </c>
      <c r="D125">
        <f t="shared" si="6"/>
        <v>231.17720186733786</v>
      </c>
      <c r="E125">
        <f t="shared" si="7"/>
        <v>0.3093175888946007</v>
      </c>
      <c r="F125">
        <f t="shared" si="8"/>
        <v>0.50746345933815273</v>
      </c>
      <c r="G125">
        <f t="shared" si="9"/>
        <v>-0.19814587044355203</v>
      </c>
    </row>
    <row r="126" spans="1:7" x14ac:dyDescent="0.25">
      <c r="A126" t="s">
        <v>130</v>
      </c>
      <c r="B126">
        <v>230.75</v>
      </c>
      <c r="C126">
        <f t="shared" si="5"/>
        <v>231.37320877065824</v>
      </c>
      <c r="D126">
        <f t="shared" si="6"/>
        <v>231.14555728457208</v>
      </c>
      <c r="E126">
        <f t="shared" si="7"/>
        <v>0.22765148608615959</v>
      </c>
      <c r="F126">
        <f t="shared" si="8"/>
        <v>0.45150106468775408</v>
      </c>
      <c r="G126">
        <f t="shared" si="9"/>
        <v>-0.22384957860159449</v>
      </c>
    </row>
    <row r="127" spans="1:7" x14ac:dyDescent="0.25">
      <c r="A127" t="s">
        <v>131</v>
      </c>
      <c r="B127">
        <v>230.69</v>
      </c>
      <c r="C127">
        <f t="shared" si="5"/>
        <v>231.2680997290185</v>
      </c>
      <c r="D127">
        <f t="shared" si="6"/>
        <v>231.11181230052969</v>
      </c>
      <c r="E127">
        <f t="shared" si="7"/>
        <v>0.15628742848880961</v>
      </c>
      <c r="F127">
        <f t="shared" si="8"/>
        <v>0.39245833744796521</v>
      </c>
      <c r="G127">
        <f t="shared" si="9"/>
        <v>-0.2361709089591556</v>
      </c>
    </row>
    <row r="128" spans="1:7" x14ac:dyDescent="0.25">
      <c r="A128" t="s">
        <v>132</v>
      </c>
      <c r="B128">
        <v>230.8</v>
      </c>
      <c r="C128">
        <f t="shared" si="5"/>
        <v>231.19608438609256</v>
      </c>
      <c r="D128">
        <f t="shared" si="6"/>
        <v>231.08871509308304</v>
      </c>
      <c r="E128">
        <f t="shared" si="7"/>
        <v>0.10736929300952625</v>
      </c>
      <c r="F128">
        <f t="shared" si="8"/>
        <v>0.33544052856027745</v>
      </c>
      <c r="G128">
        <f t="shared" si="9"/>
        <v>-0.22807123555075121</v>
      </c>
    </row>
    <row r="129" spans="1:7" x14ac:dyDescent="0.25">
      <c r="A129" t="s">
        <v>133</v>
      </c>
      <c r="B129">
        <v>231</v>
      </c>
      <c r="C129">
        <f t="shared" si="5"/>
        <v>231.16591755746293</v>
      </c>
      <c r="D129">
        <f t="shared" si="6"/>
        <v>231.08214360470652</v>
      </c>
      <c r="E129">
        <f t="shared" si="7"/>
        <v>8.3773952756416747E-2</v>
      </c>
      <c r="F129">
        <f t="shared" si="8"/>
        <v>0.28510721339950534</v>
      </c>
      <c r="G129">
        <f t="shared" si="9"/>
        <v>-0.2013332606430886</v>
      </c>
    </row>
    <row r="130" spans="1:7" x14ac:dyDescent="0.25">
      <c r="A130" t="s">
        <v>134</v>
      </c>
      <c r="B130">
        <v>230.71</v>
      </c>
      <c r="C130">
        <f t="shared" si="5"/>
        <v>231.09577639477632</v>
      </c>
      <c r="D130">
        <f t="shared" si="6"/>
        <v>231.05457741176528</v>
      </c>
      <c r="E130">
        <f t="shared" si="7"/>
        <v>4.1198983011042856E-2</v>
      </c>
      <c r="F130">
        <f t="shared" si="8"/>
        <v>0.23632556732181287</v>
      </c>
      <c r="G130">
        <f t="shared" si="9"/>
        <v>-0.19512658431077001</v>
      </c>
    </row>
    <row r="131" spans="1:7" x14ac:dyDescent="0.25">
      <c r="A131" t="s">
        <v>135</v>
      </c>
      <c r="B131">
        <v>230.58</v>
      </c>
      <c r="C131">
        <f t="shared" si="5"/>
        <v>231.01642618019534</v>
      </c>
      <c r="D131">
        <f t="shared" si="6"/>
        <v>231.01942352941228</v>
      </c>
      <c r="E131">
        <f t="shared" si="7"/>
        <v>-2.9973492169403926E-3</v>
      </c>
      <c r="F131">
        <f t="shared" si="8"/>
        <v>0.18846098401406222</v>
      </c>
      <c r="G131">
        <f t="shared" si="9"/>
        <v>-0.19145833323100261</v>
      </c>
    </row>
    <row r="132" spans="1:7" x14ac:dyDescent="0.25">
      <c r="A132" t="s">
        <v>136</v>
      </c>
      <c r="B132">
        <v>230.81</v>
      </c>
      <c r="C132">
        <f t="shared" si="5"/>
        <v>230.98466830631912</v>
      </c>
      <c r="D132">
        <f t="shared" si="6"/>
        <v>231.00391067538175</v>
      </c>
      <c r="E132">
        <f t="shared" si="7"/>
        <v>-1.9242369062624221E-2</v>
      </c>
      <c r="F132">
        <f t="shared" si="8"/>
        <v>0.14692031339872494</v>
      </c>
      <c r="G132">
        <f t="shared" si="9"/>
        <v>-0.16616268246134916</v>
      </c>
    </row>
    <row r="133" spans="1:7" x14ac:dyDescent="0.25">
      <c r="A133" t="s">
        <v>137</v>
      </c>
      <c r="B133">
        <v>230.83</v>
      </c>
      <c r="C133">
        <f t="shared" si="5"/>
        <v>230.96087318227003</v>
      </c>
      <c r="D133">
        <f t="shared" si="6"/>
        <v>230.99102840313125</v>
      </c>
      <c r="E133">
        <f t="shared" si="7"/>
        <v>-3.0155220861217913E-2</v>
      </c>
      <c r="F133">
        <f t="shared" si="8"/>
        <v>0.11150520654673637</v>
      </c>
      <c r="G133">
        <f t="shared" si="9"/>
        <v>-0.14166042740795429</v>
      </c>
    </row>
    <row r="134" spans="1:7" x14ac:dyDescent="0.25">
      <c r="A134" t="s">
        <v>138</v>
      </c>
      <c r="B134">
        <v>230.73</v>
      </c>
      <c r="C134">
        <f t="shared" si="5"/>
        <v>230.92535423115157</v>
      </c>
      <c r="D134">
        <f t="shared" si="6"/>
        <v>230.97169296586227</v>
      </c>
      <c r="E134">
        <f t="shared" si="7"/>
        <v>-4.6338734710701601E-2</v>
      </c>
      <c r="F134">
        <f t="shared" si="8"/>
        <v>7.9936418295248793E-2</v>
      </c>
      <c r="G134">
        <f t="shared" si="9"/>
        <v>-0.12627515300595038</v>
      </c>
    </row>
    <row r="135" spans="1:7" x14ac:dyDescent="0.25">
      <c r="A135" t="s">
        <v>139</v>
      </c>
      <c r="B135">
        <v>231.23</v>
      </c>
      <c r="C135">
        <f t="shared" ref="C135:C198" si="10">(B135*(2/(12+1))+C134*(1-(2/(12+1))))</f>
        <v>230.97222281097439</v>
      </c>
      <c r="D135">
        <f t="shared" ref="D135:D198" si="11">B135*(2/(26+1)) + D134*(1-(2/(26+1)))</f>
        <v>230.99082682024283</v>
      </c>
      <c r="E135">
        <f t="shared" ref="E135:E198" si="12">C135-D135</f>
        <v>-1.8604009268443633E-2</v>
      </c>
      <c r="F135">
        <f t="shared" ref="F135:F198" si="13">(E135*(2/(9+1))+F134*(1-(2/(9+1))))</f>
        <v>6.0228332782510316E-2</v>
      </c>
      <c r="G135">
        <f t="shared" ref="G135:G198" si="14">E135-F135</f>
        <v>-7.8832342050953949E-2</v>
      </c>
    </row>
    <row r="136" spans="1:7" x14ac:dyDescent="0.25">
      <c r="A136" t="s">
        <v>140</v>
      </c>
      <c r="B136">
        <v>231.45</v>
      </c>
      <c r="C136">
        <f t="shared" si="10"/>
        <v>231.04572699390141</v>
      </c>
      <c r="D136">
        <f t="shared" si="11"/>
        <v>231.02483964837299</v>
      </c>
      <c r="E136">
        <f t="shared" si="12"/>
        <v>2.0887345528421974E-2</v>
      </c>
      <c r="F136">
        <f t="shared" si="13"/>
        <v>5.2360135331692648E-2</v>
      </c>
      <c r="G136">
        <f t="shared" si="14"/>
        <v>-3.1472789803270673E-2</v>
      </c>
    </row>
    <row r="137" spans="1:7" x14ac:dyDescent="0.25">
      <c r="A137" t="s">
        <v>141</v>
      </c>
      <c r="B137">
        <v>231.38</v>
      </c>
      <c r="C137">
        <f t="shared" si="10"/>
        <v>231.09715361022427</v>
      </c>
      <c r="D137">
        <f t="shared" si="11"/>
        <v>231.0511478225676</v>
      </c>
      <c r="E137">
        <f t="shared" si="12"/>
        <v>4.6005787656667962E-2</v>
      </c>
      <c r="F137">
        <f t="shared" si="13"/>
        <v>5.1089265796687711E-2</v>
      </c>
      <c r="G137">
        <f t="shared" si="14"/>
        <v>-5.0834781400197482E-3</v>
      </c>
    </row>
    <row r="138" spans="1:7" x14ac:dyDescent="0.25">
      <c r="A138" t="s">
        <v>142</v>
      </c>
      <c r="B138">
        <v>231.69</v>
      </c>
      <c r="C138">
        <f t="shared" si="10"/>
        <v>231.18836074711282</v>
      </c>
      <c r="D138">
        <f t="shared" si="11"/>
        <v>231.09847020608112</v>
      </c>
      <c r="E138">
        <f t="shared" si="12"/>
        <v>8.9890541031707016E-2</v>
      </c>
      <c r="F138">
        <f t="shared" si="13"/>
        <v>5.8849520843691577E-2</v>
      </c>
      <c r="G138">
        <f t="shared" si="14"/>
        <v>3.1041020188015439E-2</v>
      </c>
    </row>
    <row r="139" spans="1:7" x14ac:dyDescent="0.25">
      <c r="A139" t="s">
        <v>143</v>
      </c>
      <c r="B139">
        <v>231.71</v>
      </c>
      <c r="C139">
        <f t="shared" si="10"/>
        <v>231.26861293986468</v>
      </c>
      <c r="D139">
        <f t="shared" si="11"/>
        <v>231.14376870933438</v>
      </c>
      <c r="E139">
        <f t="shared" si="12"/>
        <v>0.12484423053030014</v>
      </c>
      <c r="F139">
        <f t="shared" si="13"/>
        <v>7.2048462781013289E-2</v>
      </c>
      <c r="G139">
        <f t="shared" si="14"/>
        <v>5.2795767749286848E-2</v>
      </c>
    </row>
    <row r="140" spans="1:7" x14ac:dyDescent="0.25">
      <c r="A140" t="s">
        <v>144</v>
      </c>
      <c r="B140">
        <v>231.82</v>
      </c>
      <c r="C140">
        <f t="shared" si="10"/>
        <v>231.35344171834703</v>
      </c>
      <c r="D140">
        <f t="shared" si="11"/>
        <v>231.19385991605034</v>
      </c>
      <c r="E140">
        <f t="shared" si="12"/>
        <v>0.15958180229668528</v>
      </c>
      <c r="F140">
        <f t="shared" si="13"/>
        <v>8.9555130684147694E-2</v>
      </c>
      <c r="G140">
        <f t="shared" si="14"/>
        <v>7.0026671612537589E-2</v>
      </c>
    </row>
    <row r="141" spans="1:7" x14ac:dyDescent="0.25">
      <c r="A141" t="s">
        <v>145</v>
      </c>
      <c r="B141">
        <v>231.87</v>
      </c>
      <c r="C141">
        <f t="shared" si="10"/>
        <v>231.43291222321673</v>
      </c>
      <c r="D141">
        <f t="shared" si="11"/>
        <v>231.24394436671327</v>
      </c>
      <c r="E141">
        <f t="shared" si="12"/>
        <v>0.18896785650346715</v>
      </c>
      <c r="F141">
        <f t="shared" si="13"/>
        <v>0.10943767584801159</v>
      </c>
      <c r="G141">
        <f t="shared" si="14"/>
        <v>7.9530180655455557E-2</v>
      </c>
    </row>
    <row r="142" spans="1:7" x14ac:dyDescent="0.25">
      <c r="A142" t="s">
        <v>146</v>
      </c>
      <c r="B142">
        <v>231.9</v>
      </c>
      <c r="C142">
        <f t="shared" si="10"/>
        <v>231.50477188118339</v>
      </c>
      <c r="D142">
        <f t="shared" si="11"/>
        <v>231.29254108029005</v>
      </c>
      <c r="E142">
        <f t="shared" si="12"/>
        <v>0.21223080089333735</v>
      </c>
      <c r="F142">
        <f t="shared" si="13"/>
        <v>0.12999630085707675</v>
      </c>
      <c r="G142">
        <f t="shared" si="14"/>
        <v>8.2234500036260594E-2</v>
      </c>
    </row>
    <row r="143" spans="1:7" x14ac:dyDescent="0.25">
      <c r="A143" t="s">
        <v>147</v>
      </c>
      <c r="B143">
        <v>232.08</v>
      </c>
      <c r="C143">
        <f t="shared" si="10"/>
        <v>231.59326851484747</v>
      </c>
      <c r="D143">
        <f t="shared" si="11"/>
        <v>231.35087137063891</v>
      </c>
      <c r="E143">
        <f t="shared" si="12"/>
        <v>0.24239714420855307</v>
      </c>
      <c r="F143">
        <f t="shared" si="13"/>
        <v>0.15247646952737201</v>
      </c>
      <c r="G143">
        <f t="shared" si="14"/>
        <v>8.9920674681181062E-2</v>
      </c>
    </row>
    <row r="144" spans="1:7" x14ac:dyDescent="0.25">
      <c r="A144" t="s">
        <v>148</v>
      </c>
      <c r="B144">
        <v>232.13</v>
      </c>
      <c r="C144">
        <f t="shared" si="10"/>
        <v>231.67584258948631</v>
      </c>
      <c r="D144">
        <f t="shared" si="11"/>
        <v>231.40858460244343</v>
      </c>
      <c r="E144">
        <f t="shared" si="12"/>
        <v>0.26725798704288195</v>
      </c>
      <c r="F144">
        <f t="shared" si="13"/>
        <v>0.175432773030474</v>
      </c>
      <c r="G144">
        <f t="shared" si="14"/>
        <v>9.1825214012407952E-2</v>
      </c>
    </row>
    <row r="145" spans="1:7" x14ac:dyDescent="0.25">
      <c r="A145" t="s">
        <v>149</v>
      </c>
      <c r="B145">
        <v>232.26</v>
      </c>
      <c r="C145">
        <f t="shared" si="10"/>
        <v>231.76571296033458</v>
      </c>
      <c r="D145">
        <f t="shared" si="11"/>
        <v>231.47165240966984</v>
      </c>
      <c r="E145">
        <f t="shared" si="12"/>
        <v>0.29406055066473868</v>
      </c>
      <c r="F145">
        <f t="shared" si="13"/>
        <v>0.19915832855732693</v>
      </c>
      <c r="G145">
        <f t="shared" si="14"/>
        <v>9.4902222107411754E-2</v>
      </c>
    </row>
    <row r="146" spans="1:7" x14ac:dyDescent="0.25">
      <c r="A146" t="s">
        <v>150</v>
      </c>
      <c r="B146">
        <v>232.32</v>
      </c>
      <c r="C146">
        <f t="shared" si="10"/>
        <v>231.85098788951387</v>
      </c>
      <c r="D146">
        <f t="shared" si="11"/>
        <v>231.53449297191651</v>
      </c>
      <c r="E146">
        <f t="shared" si="12"/>
        <v>0.31649491759736748</v>
      </c>
      <c r="F146">
        <f t="shared" si="13"/>
        <v>0.22262564636533505</v>
      </c>
      <c r="G146">
        <f t="shared" si="14"/>
        <v>9.3869271232032425E-2</v>
      </c>
    </row>
    <row r="147" spans="1:7" x14ac:dyDescent="0.25">
      <c r="A147" t="s">
        <v>151</v>
      </c>
      <c r="B147">
        <v>232.53</v>
      </c>
      <c r="C147">
        <f t="shared" si="10"/>
        <v>231.95545129112713</v>
      </c>
      <c r="D147">
        <f t="shared" si="11"/>
        <v>231.60823423325604</v>
      </c>
      <c r="E147">
        <f t="shared" si="12"/>
        <v>0.34721705787109158</v>
      </c>
      <c r="F147">
        <f t="shared" si="13"/>
        <v>0.24754392866648636</v>
      </c>
      <c r="G147">
        <f t="shared" si="14"/>
        <v>9.9673129204605221E-2</v>
      </c>
    </row>
    <row r="148" spans="1:7" x14ac:dyDescent="0.25">
      <c r="A148" t="s">
        <v>152</v>
      </c>
      <c r="B148">
        <v>232.3</v>
      </c>
      <c r="C148">
        <f t="shared" si="10"/>
        <v>232.00845878479987</v>
      </c>
      <c r="D148">
        <f t="shared" si="11"/>
        <v>231.65947614190372</v>
      </c>
      <c r="E148">
        <f t="shared" si="12"/>
        <v>0.34898264289614644</v>
      </c>
      <c r="F148">
        <f t="shared" si="13"/>
        <v>0.26783167151241838</v>
      </c>
      <c r="G148">
        <f t="shared" si="14"/>
        <v>8.1150971383728066E-2</v>
      </c>
    </row>
    <row r="149" spans="1:7" x14ac:dyDescent="0.25">
      <c r="A149" t="s">
        <v>153</v>
      </c>
      <c r="B149">
        <v>232.41</v>
      </c>
      <c r="C149">
        <f t="shared" si="10"/>
        <v>232.0702343563691</v>
      </c>
      <c r="D149">
        <f t="shared" si="11"/>
        <v>231.71507050176268</v>
      </c>
      <c r="E149">
        <f t="shared" si="12"/>
        <v>0.35516385460641686</v>
      </c>
      <c r="F149">
        <f t="shared" si="13"/>
        <v>0.28529810813121809</v>
      </c>
      <c r="G149">
        <f t="shared" si="14"/>
        <v>6.9865746475198776E-2</v>
      </c>
    </row>
    <row r="150" spans="1:7" x14ac:dyDescent="0.25">
      <c r="A150" t="s">
        <v>154</v>
      </c>
      <c r="B150">
        <v>232.2</v>
      </c>
      <c r="C150">
        <f t="shared" si="10"/>
        <v>232.09019830154307</v>
      </c>
      <c r="D150">
        <f t="shared" si="11"/>
        <v>231.75099120533579</v>
      </c>
      <c r="E150">
        <f t="shared" si="12"/>
        <v>0.33920709620727507</v>
      </c>
      <c r="F150">
        <f t="shared" si="13"/>
        <v>0.29607990574642951</v>
      </c>
      <c r="G150">
        <f t="shared" si="14"/>
        <v>4.3127190460845566E-2</v>
      </c>
    </row>
    <row r="151" spans="1:7" x14ac:dyDescent="0.25">
      <c r="A151" t="s">
        <v>155</v>
      </c>
      <c r="B151">
        <v>232.22</v>
      </c>
      <c r="C151">
        <f t="shared" si="10"/>
        <v>232.11016779361336</v>
      </c>
      <c r="D151">
        <f t="shared" si="11"/>
        <v>231.78573259753313</v>
      </c>
      <c r="E151">
        <f t="shared" si="12"/>
        <v>0.32443519608023053</v>
      </c>
      <c r="F151">
        <f t="shared" si="13"/>
        <v>0.30175096381318972</v>
      </c>
      <c r="G151">
        <f t="shared" si="14"/>
        <v>2.2684232267040805E-2</v>
      </c>
    </row>
    <row r="152" spans="1:7" x14ac:dyDescent="0.25">
      <c r="A152" t="s">
        <v>156</v>
      </c>
      <c r="B152">
        <v>232.29</v>
      </c>
      <c r="C152">
        <f t="shared" si="10"/>
        <v>232.13783428690363</v>
      </c>
      <c r="D152">
        <f t="shared" si="11"/>
        <v>231.8230857384566</v>
      </c>
      <c r="E152">
        <f t="shared" si="12"/>
        <v>0.31474854844702804</v>
      </c>
      <c r="F152">
        <f t="shared" si="13"/>
        <v>0.30435048073995741</v>
      </c>
      <c r="G152">
        <f t="shared" si="14"/>
        <v>1.0398067707070635E-2</v>
      </c>
    </row>
    <row r="153" spans="1:7" x14ac:dyDescent="0.25">
      <c r="A153" t="s">
        <v>157</v>
      </c>
      <c r="B153">
        <v>231.92</v>
      </c>
      <c r="C153">
        <f t="shared" si="10"/>
        <v>232.1043213196877</v>
      </c>
      <c r="D153">
        <f t="shared" si="11"/>
        <v>231.83026457264501</v>
      </c>
      <c r="E153">
        <f t="shared" si="12"/>
        <v>0.27405674704269245</v>
      </c>
      <c r="F153">
        <f t="shared" si="13"/>
        <v>0.29829173400050446</v>
      </c>
      <c r="G153">
        <f t="shared" si="14"/>
        <v>-2.423498695781201E-2</v>
      </c>
    </row>
    <row r="154" spans="1:7" x14ac:dyDescent="0.25">
      <c r="A154" t="s">
        <v>158</v>
      </c>
      <c r="B154">
        <v>232.27</v>
      </c>
      <c r="C154">
        <f t="shared" si="10"/>
        <v>232.12981034742808</v>
      </c>
      <c r="D154">
        <f t="shared" si="11"/>
        <v>231.86283756726391</v>
      </c>
      <c r="E154">
        <f t="shared" si="12"/>
        <v>0.26697278016416703</v>
      </c>
      <c r="F154">
        <f t="shared" si="13"/>
        <v>0.292027943233237</v>
      </c>
      <c r="G154">
        <f t="shared" si="14"/>
        <v>-2.5055163069069963E-2</v>
      </c>
    </row>
    <row r="155" spans="1:7" x14ac:dyDescent="0.25">
      <c r="A155" t="s">
        <v>159</v>
      </c>
      <c r="B155">
        <v>232.18</v>
      </c>
      <c r="C155">
        <f t="shared" si="10"/>
        <v>232.13753183243915</v>
      </c>
      <c r="D155">
        <f t="shared" si="11"/>
        <v>231.88633108079992</v>
      </c>
      <c r="E155">
        <f t="shared" si="12"/>
        <v>0.25120075163923161</v>
      </c>
      <c r="F155">
        <f t="shared" si="13"/>
        <v>0.28386250491443593</v>
      </c>
      <c r="G155">
        <f t="shared" si="14"/>
        <v>-3.2661753275204319E-2</v>
      </c>
    </row>
    <row r="156" spans="1:7" x14ac:dyDescent="0.25">
      <c r="A156" t="s">
        <v>160</v>
      </c>
      <c r="B156">
        <v>232.29</v>
      </c>
      <c r="C156">
        <f t="shared" si="10"/>
        <v>232.16098847360234</v>
      </c>
      <c r="D156">
        <f t="shared" si="11"/>
        <v>231.91623248222214</v>
      </c>
      <c r="E156">
        <f t="shared" si="12"/>
        <v>0.24475599138020243</v>
      </c>
      <c r="F156">
        <f t="shared" si="13"/>
        <v>0.27604120220758926</v>
      </c>
      <c r="G156">
        <f t="shared" si="14"/>
        <v>-3.1285210827386833E-2</v>
      </c>
    </row>
    <row r="157" spans="1:7" x14ac:dyDescent="0.25">
      <c r="A157" t="s">
        <v>161</v>
      </c>
      <c r="B157">
        <v>232.29</v>
      </c>
      <c r="C157">
        <f t="shared" si="10"/>
        <v>232.18083640074042</v>
      </c>
      <c r="D157">
        <f t="shared" si="11"/>
        <v>231.94391896502049</v>
      </c>
      <c r="E157">
        <f t="shared" si="12"/>
        <v>0.23691743571993129</v>
      </c>
      <c r="F157">
        <f t="shared" si="13"/>
        <v>0.26821644891005769</v>
      </c>
      <c r="G157">
        <f t="shared" si="14"/>
        <v>-3.1299013190126401E-2</v>
      </c>
    </row>
    <row r="158" spans="1:7" x14ac:dyDescent="0.25">
      <c r="A158" t="s">
        <v>162</v>
      </c>
      <c r="B158">
        <v>232.3</v>
      </c>
      <c r="C158">
        <f t="shared" si="10"/>
        <v>232.19916926216496</v>
      </c>
      <c r="D158">
        <f t="shared" si="11"/>
        <v>231.97029533798192</v>
      </c>
      <c r="E158">
        <f t="shared" si="12"/>
        <v>0.22887392418303421</v>
      </c>
      <c r="F158">
        <f t="shared" si="13"/>
        <v>0.26034794396465299</v>
      </c>
      <c r="G158">
        <f t="shared" si="14"/>
        <v>-3.1474019781618789E-2</v>
      </c>
    </row>
    <row r="159" spans="1:7" x14ac:dyDescent="0.25">
      <c r="A159" t="s">
        <v>163</v>
      </c>
      <c r="B159">
        <v>232.05</v>
      </c>
      <c r="C159">
        <f t="shared" si="10"/>
        <v>232.17622014490883</v>
      </c>
      <c r="D159">
        <f t="shared" si="11"/>
        <v>231.9761993870203</v>
      </c>
      <c r="E159">
        <f t="shared" si="12"/>
        <v>0.2000207578885238</v>
      </c>
      <c r="F159">
        <f t="shared" si="13"/>
        <v>0.24828250674942717</v>
      </c>
      <c r="G159">
        <f t="shared" si="14"/>
        <v>-4.826174886090337E-2</v>
      </c>
    </row>
    <row r="160" spans="1:7" x14ac:dyDescent="0.25">
      <c r="A160" t="s">
        <v>164</v>
      </c>
      <c r="B160">
        <v>232.22</v>
      </c>
      <c r="C160">
        <f t="shared" si="10"/>
        <v>232.18295550723053</v>
      </c>
      <c r="D160">
        <f t="shared" si="11"/>
        <v>231.99425869168545</v>
      </c>
      <c r="E160">
        <f t="shared" si="12"/>
        <v>0.18869681554508588</v>
      </c>
      <c r="F160">
        <f t="shared" si="13"/>
        <v>0.23636536850855894</v>
      </c>
      <c r="G160">
        <f t="shared" si="14"/>
        <v>-4.7668552963473054E-2</v>
      </c>
    </row>
    <row r="161" spans="1:7" x14ac:dyDescent="0.25">
      <c r="A161" t="s">
        <v>165</v>
      </c>
      <c r="B161">
        <v>232</v>
      </c>
      <c r="C161">
        <f t="shared" si="10"/>
        <v>232.15480850611812</v>
      </c>
      <c r="D161">
        <f t="shared" si="11"/>
        <v>231.99468397378283</v>
      </c>
      <c r="E161">
        <f t="shared" si="12"/>
        <v>0.16012453233528845</v>
      </c>
      <c r="F161">
        <f t="shared" si="13"/>
        <v>0.22111720127390486</v>
      </c>
      <c r="G161">
        <f t="shared" si="14"/>
        <v>-6.0992668938616407E-2</v>
      </c>
    </row>
    <row r="162" spans="1:7" x14ac:dyDescent="0.25">
      <c r="A162" t="s">
        <v>166</v>
      </c>
      <c r="B162">
        <v>232.07</v>
      </c>
      <c r="C162">
        <f t="shared" si="10"/>
        <v>232.14176104363838</v>
      </c>
      <c r="D162">
        <f t="shared" si="11"/>
        <v>232.0002629386878</v>
      </c>
      <c r="E162">
        <f t="shared" si="12"/>
        <v>0.14149810495058546</v>
      </c>
      <c r="F162">
        <f t="shared" si="13"/>
        <v>0.205193382009241</v>
      </c>
      <c r="G162">
        <f t="shared" si="14"/>
        <v>-6.3695277058655547E-2</v>
      </c>
    </row>
    <row r="163" spans="1:7" x14ac:dyDescent="0.25">
      <c r="A163" t="s">
        <v>167</v>
      </c>
      <c r="B163">
        <v>231.87</v>
      </c>
      <c r="C163">
        <f t="shared" si="10"/>
        <v>232.09995165230941</v>
      </c>
      <c r="D163">
        <f t="shared" si="11"/>
        <v>231.99061383211833</v>
      </c>
      <c r="E163">
        <f t="shared" si="12"/>
        <v>0.10933782019108662</v>
      </c>
      <c r="F163">
        <f t="shared" si="13"/>
        <v>0.18602226964561014</v>
      </c>
      <c r="G163">
        <f t="shared" si="14"/>
        <v>-7.6684449454523518E-2</v>
      </c>
    </row>
    <row r="164" spans="1:7" x14ac:dyDescent="0.25">
      <c r="A164" t="s">
        <v>168</v>
      </c>
      <c r="B164">
        <v>231.88</v>
      </c>
      <c r="C164">
        <f t="shared" si="10"/>
        <v>232.06611293656948</v>
      </c>
      <c r="D164">
        <f t="shared" si="11"/>
        <v>231.98242021492439</v>
      </c>
      <c r="E164">
        <f t="shared" si="12"/>
        <v>8.3692721645093116E-2</v>
      </c>
      <c r="F164">
        <f t="shared" si="13"/>
        <v>0.16555636004550672</v>
      </c>
      <c r="G164">
        <f t="shared" si="14"/>
        <v>-8.1863638400413608E-2</v>
      </c>
    </row>
    <row r="165" spans="1:7" x14ac:dyDescent="0.25">
      <c r="A165" t="s">
        <v>169</v>
      </c>
      <c r="B165">
        <v>231.77</v>
      </c>
      <c r="C165">
        <f t="shared" si="10"/>
        <v>232.02055710017419</v>
      </c>
      <c r="D165">
        <f t="shared" si="11"/>
        <v>231.96668538418925</v>
      </c>
      <c r="E165">
        <f t="shared" si="12"/>
        <v>5.3871715984939783E-2</v>
      </c>
      <c r="F165">
        <f t="shared" si="13"/>
        <v>0.14321943123339334</v>
      </c>
      <c r="G165">
        <f t="shared" si="14"/>
        <v>-8.9347715248453558E-2</v>
      </c>
    </row>
    <row r="166" spans="1:7" x14ac:dyDescent="0.25">
      <c r="A166" t="s">
        <v>170</v>
      </c>
      <c r="B166">
        <v>231.86</v>
      </c>
      <c r="C166">
        <f t="shared" si="10"/>
        <v>231.99585600783968</v>
      </c>
      <c r="D166">
        <f t="shared" si="11"/>
        <v>231.9587827631382</v>
      </c>
      <c r="E166">
        <f t="shared" si="12"/>
        <v>3.707324470147455E-2</v>
      </c>
      <c r="F166">
        <f t="shared" si="13"/>
        <v>0.12199019392700959</v>
      </c>
      <c r="G166">
        <f t="shared" si="14"/>
        <v>-8.4916949225535041E-2</v>
      </c>
    </row>
    <row r="167" spans="1:7" x14ac:dyDescent="0.25">
      <c r="A167" t="s">
        <v>171</v>
      </c>
      <c r="B167">
        <v>231.36</v>
      </c>
      <c r="C167">
        <f t="shared" si="10"/>
        <v>231.89803200663357</v>
      </c>
      <c r="D167">
        <f t="shared" si="11"/>
        <v>231.91442848438723</v>
      </c>
      <c r="E167">
        <f t="shared" si="12"/>
        <v>-1.6396477753659155E-2</v>
      </c>
      <c r="F167">
        <f t="shared" si="13"/>
        <v>9.4312859590875847E-2</v>
      </c>
      <c r="G167">
        <f t="shared" si="14"/>
        <v>-0.110709337344535</v>
      </c>
    </row>
    <row r="168" spans="1:7" x14ac:dyDescent="0.25">
      <c r="A168" t="s">
        <v>172</v>
      </c>
      <c r="B168">
        <v>231.07</v>
      </c>
      <c r="C168">
        <f t="shared" si="10"/>
        <v>231.77064246715148</v>
      </c>
      <c r="D168">
        <f t="shared" si="11"/>
        <v>231.85187822628447</v>
      </c>
      <c r="E168">
        <f t="shared" si="12"/>
        <v>-8.123575913299419E-2</v>
      </c>
      <c r="F168">
        <f t="shared" si="13"/>
        <v>5.9203135846101838E-2</v>
      </c>
      <c r="G168">
        <f t="shared" si="14"/>
        <v>-0.14043889497909604</v>
      </c>
    </row>
    <row r="169" spans="1:7" x14ac:dyDescent="0.25">
      <c r="A169" t="s">
        <v>173</v>
      </c>
      <c r="B169">
        <v>230.5</v>
      </c>
      <c r="C169">
        <f t="shared" si="10"/>
        <v>231.57515901066665</v>
      </c>
      <c r="D169">
        <f t="shared" si="11"/>
        <v>231.75173909841155</v>
      </c>
      <c r="E169">
        <f t="shared" si="12"/>
        <v>-0.17658008774489531</v>
      </c>
      <c r="F169">
        <f t="shared" si="13"/>
        <v>1.204649112790241E-2</v>
      </c>
      <c r="G169">
        <f t="shared" si="14"/>
        <v>-0.18862657887279771</v>
      </c>
    </row>
    <row r="170" spans="1:7" x14ac:dyDescent="0.25">
      <c r="A170" t="s">
        <v>174</v>
      </c>
      <c r="B170">
        <v>230.4</v>
      </c>
      <c r="C170">
        <f t="shared" si="10"/>
        <v>231.39436531671794</v>
      </c>
      <c r="D170">
        <f t="shared" si="11"/>
        <v>231.651610276307</v>
      </c>
      <c r="E170">
        <f t="shared" si="12"/>
        <v>-0.25724495958905891</v>
      </c>
      <c r="F170">
        <f t="shared" si="13"/>
        <v>-4.1811799015489856E-2</v>
      </c>
      <c r="G170">
        <f t="shared" si="14"/>
        <v>-0.21543316057356904</v>
      </c>
    </row>
    <row r="171" spans="1:7" x14ac:dyDescent="0.25">
      <c r="A171" t="s">
        <v>175</v>
      </c>
      <c r="B171">
        <v>231.02</v>
      </c>
      <c r="C171">
        <f t="shared" si="10"/>
        <v>231.3367706526075</v>
      </c>
      <c r="D171">
        <f t="shared" si="11"/>
        <v>231.6048243299139</v>
      </c>
      <c r="E171">
        <f t="shared" si="12"/>
        <v>-0.26805367730639773</v>
      </c>
      <c r="F171">
        <f t="shared" si="13"/>
        <v>-8.7060174673671442E-2</v>
      </c>
      <c r="G171">
        <f t="shared" si="14"/>
        <v>-0.18099350263272629</v>
      </c>
    </row>
    <row r="172" spans="1:7" x14ac:dyDescent="0.25">
      <c r="A172" t="s">
        <v>176</v>
      </c>
      <c r="B172">
        <v>230.56</v>
      </c>
      <c r="C172">
        <f t="shared" si="10"/>
        <v>231.21726747528328</v>
      </c>
      <c r="D172">
        <f t="shared" si="11"/>
        <v>231.52742993510546</v>
      </c>
      <c r="E172">
        <f t="shared" si="12"/>
        <v>-0.31016245982218038</v>
      </c>
      <c r="F172">
        <f t="shared" si="13"/>
        <v>-0.13168063170337324</v>
      </c>
      <c r="G172">
        <f t="shared" si="14"/>
        <v>-0.17848182811880714</v>
      </c>
    </row>
    <row r="173" spans="1:7" x14ac:dyDescent="0.25">
      <c r="A173" t="s">
        <v>177</v>
      </c>
      <c r="B173">
        <v>230.54</v>
      </c>
      <c r="C173">
        <f t="shared" si="10"/>
        <v>231.11307247908587</v>
      </c>
      <c r="D173">
        <f t="shared" si="11"/>
        <v>231.4542869769495</v>
      </c>
      <c r="E173">
        <f t="shared" si="12"/>
        <v>-0.341214497863632</v>
      </c>
      <c r="F173">
        <f t="shared" si="13"/>
        <v>-0.17358740493542502</v>
      </c>
      <c r="G173">
        <f t="shared" si="14"/>
        <v>-0.16762709292820699</v>
      </c>
    </row>
    <row r="174" spans="1:7" x14ac:dyDescent="0.25">
      <c r="A174" t="s">
        <v>178</v>
      </c>
      <c r="B174">
        <v>230.18</v>
      </c>
      <c r="C174">
        <f t="shared" si="10"/>
        <v>230.96952286691879</v>
      </c>
      <c r="D174">
        <f t="shared" si="11"/>
        <v>231.35989534902731</v>
      </c>
      <c r="E174">
        <f t="shared" si="12"/>
        <v>-0.39037248210851772</v>
      </c>
      <c r="F174">
        <f t="shared" si="13"/>
        <v>-0.21694442037004358</v>
      </c>
      <c r="G174">
        <f t="shared" si="14"/>
        <v>-0.17342806173847414</v>
      </c>
    </row>
    <row r="175" spans="1:7" x14ac:dyDescent="0.25">
      <c r="A175" t="s">
        <v>179</v>
      </c>
      <c r="B175">
        <v>230.27</v>
      </c>
      <c r="C175">
        <f t="shared" si="10"/>
        <v>230.8619039643159</v>
      </c>
      <c r="D175">
        <f t="shared" si="11"/>
        <v>231.27916236021048</v>
      </c>
      <c r="E175">
        <f t="shared" si="12"/>
        <v>-0.41725839589457792</v>
      </c>
      <c r="F175">
        <f t="shared" si="13"/>
        <v>-0.25700721547495048</v>
      </c>
      <c r="G175">
        <f t="shared" si="14"/>
        <v>-0.16025118041962744</v>
      </c>
    </row>
    <row r="176" spans="1:7" x14ac:dyDescent="0.25">
      <c r="A176" t="s">
        <v>180</v>
      </c>
      <c r="B176">
        <v>230.26</v>
      </c>
      <c r="C176">
        <f t="shared" si="10"/>
        <v>230.76930335442114</v>
      </c>
      <c r="D176">
        <f t="shared" si="11"/>
        <v>231.20366885204675</v>
      </c>
      <c r="E176">
        <f t="shared" si="12"/>
        <v>-0.43436549762560617</v>
      </c>
      <c r="F176">
        <f t="shared" si="13"/>
        <v>-0.29247887190508159</v>
      </c>
      <c r="G176">
        <f t="shared" si="14"/>
        <v>-0.14188662572052457</v>
      </c>
    </row>
    <row r="177" spans="1:7" x14ac:dyDescent="0.25">
      <c r="A177" t="s">
        <v>181</v>
      </c>
      <c r="B177">
        <v>230.2</v>
      </c>
      <c r="C177">
        <f t="shared" si="10"/>
        <v>230.68171822297174</v>
      </c>
      <c r="D177">
        <f t="shared" si="11"/>
        <v>231.12932301115438</v>
      </c>
      <c r="E177">
        <f t="shared" si="12"/>
        <v>-0.4476047881826446</v>
      </c>
      <c r="F177">
        <f t="shared" si="13"/>
        <v>-0.32350405516059422</v>
      </c>
      <c r="G177">
        <f t="shared" si="14"/>
        <v>-0.12410073302205038</v>
      </c>
    </row>
    <row r="178" spans="1:7" x14ac:dyDescent="0.25">
      <c r="A178" t="s">
        <v>182</v>
      </c>
      <c r="B178">
        <v>230.07</v>
      </c>
      <c r="C178">
        <f t="shared" si="10"/>
        <v>230.58760772712992</v>
      </c>
      <c r="D178">
        <f t="shared" si="11"/>
        <v>231.05085463995778</v>
      </c>
      <c r="E178">
        <f t="shared" si="12"/>
        <v>-0.46324691282785579</v>
      </c>
      <c r="F178">
        <f t="shared" si="13"/>
        <v>-0.35145262669404653</v>
      </c>
      <c r="G178">
        <f t="shared" si="14"/>
        <v>-0.11179428613380926</v>
      </c>
    </row>
    <row r="179" spans="1:7" x14ac:dyDescent="0.25">
      <c r="A179" t="s">
        <v>183</v>
      </c>
      <c r="B179">
        <v>230.04</v>
      </c>
      <c r="C179">
        <f t="shared" si="10"/>
        <v>230.50336038449453</v>
      </c>
      <c r="D179">
        <f t="shared" si="11"/>
        <v>230.97597651847943</v>
      </c>
      <c r="E179">
        <f t="shared" si="12"/>
        <v>-0.47261613398489999</v>
      </c>
      <c r="F179">
        <f t="shared" si="13"/>
        <v>-0.37568532815221722</v>
      </c>
      <c r="G179">
        <f t="shared" si="14"/>
        <v>-9.6930805832682765E-2</v>
      </c>
    </row>
    <row r="180" spans="1:7" x14ac:dyDescent="0.25">
      <c r="A180" t="s">
        <v>184</v>
      </c>
      <c r="B180">
        <v>230.54</v>
      </c>
      <c r="C180">
        <f t="shared" si="10"/>
        <v>230.50899724841847</v>
      </c>
      <c r="D180">
        <f t="shared" si="11"/>
        <v>230.94368196155503</v>
      </c>
      <c r="E180">
        <f t="shared" si="12"/>
        <v>-0.4346847131365621</v>
      </c>
      <c r="F180">
        <f t="shared" si="13"/>
        <v>-0.38748520514908624</v>
      </c>
      <c r="G180">
        <f t="shared" si="14"/>
        <v>-4.7199507987475853E-2</v>
      </c>
    </row>
    <row r="181" spans="1:7" x14ac:dyDescent="0.25">
      <c r="A181" t="s">
        <v>185</v>
      </c>
      <c r="B181">
        <v>230.16</v>
      </c>
      <c r="C181">
        <f t="shared" si="10"/>
        <v>230.45530536404641</v>
      </c>
      <c r="D181">
        <f t="shared" si="11"/>
        <v>230.88563144588429</v>
      </c>
      <c r="E181">
        <f t="shared" si="12"/>
        <v>-0.43032608183787602</v>
      </c>
      <c r="F181">
        <f t="shared" si="13"/>
        <v>-0.39605338048684419</v>
      </c>
      <c r="G181">
        <f t="shared" si="14"/>
        <v>-3.4272701351031831E-2</v>
      </c>
    </row>
    <row r="182" spans="1:7" x14ac:dyDescent="0.25">
      <c r="A182" t="s">
        <v>186</v>
      </c>
      <c r="B182">
        <v>230.24</v>
      </c>
      <c r="C182">
        <f t="shared" si="10"/>
        <v>230.42218146188543</v>
      </c>
      <c r="D182">
        <f t="shared" si="11"/>
        <v>230.83780689433732</v>
      </c>
      <c r="E182">
        <f t="shared" si="12"/>
        <v>-0.41562543245188976</v>
      </c>
      <c r="F182">
        <f t="shared" si="13"/>
        <v>-0.39996779087985335</v>
      </c>
      <c r="G182">
        <f t="shared" si="14"/>
        <v>-1.5657641572036418E-2</v>
      </c>
    </row>
    <row r="183" spans="1:7" x14ac:dyDescent="0.25">
      <c r="A183" t="s">
        <v>187</v>
      </c>
      <c r="B183">
        <v>230.18</v>
      </c>
      <c r="C183">
        <f t="shared" si="10"/>
        <v>230.38492277544151</v>
      </c>
      <c r="D183">
        <f t="shared" si="11"/>
        <v>230.78908045771973</v>
      </c>
      <c r="E183">
        <f t="shared" si="12"/>
        <v>-0.40415768227822468</v>
      </c>
      <c r="F183">
        <f t="shared" si="13"/>
        <v>-0.40080576915952765</v>
      </c>
      <c r="G183">
        <f t="shared" si="14"/>
        <v>-3.3519131186970363E-3</v>
      </c>
    </row>
    <row r="184" spans="1:7" x14ac:dyDescent="0.25">
      <c r="A184" t="s">
        <v>188</v>
      </c>
      <c r="B184">
        <v>230.18</v>
      </c>
      <c r="C184">
        <f t="shared" si="10"/>
        <v>230.35339619460433</v>
      </c>
      <c r="D184">
        <f t="shared" si="11"/>
        <v>230.74396338677752</v>
      </c>
      <c r="E184">
        <f t="shared" si="12"/>
        <v>-0.39056719217319369</v>
      </c>
      <c r="F184">
        <f t="shared" si="13"/>
        <v>-0.39875805376226087</v>
      </c>
      <c r="G184">
        <f t="shared" si="14"/>
        <v>8.1908615890671777E-3</v>
      </c>
    </row>
    <row r="185" spans="1:7" x14ac:dyDescent="0.25">
      <c r="A185" t="s">
        <v>189</v>
      </c>
      <c r="B185">
        <v>230.18</v>
      </c>
      <c r="C185">
        <f t="shared" si="10"/>
        <v>230.32671985697289</v>
      </c>
      <c r="D185">
        <f t="shared" si="11"/>
        <v>230.70218832109029</v>
      </c>
      <c r="E185">
        <f t="shared" si="12"/>
        <v>-0.37546846411740376</v>
      </c>
      <c r="F185">
        <f t="shared" si="13"/>
        <v>-0.39410013583328951</v>
      </c>
      <c r="G185">
        <f t="shared" si="14"/>
        <v>1.8631671715885756E-2</v>
      </c>
    </row>
    <row r="186" spans="1:7" x14ac:dyDescent="0.25">
      <c r="A186" t="s">
        <v>190</v>
      </c>
      <c r="B186">
        <v>230.23</v>
      </c>
      <c r="C186">
        <f t="shared" si="10"/>
        <v>230.31183987897708</v>
      </c>
      <c r="D186">
        <f t="shared" si="11"/>
        <v>230.66721140841693</v>
      </c>
      <c r="E186">
        <f t="shared" si="12"/>
        <v>-0.35537152943985006</v>
      </c>
      <c r="F186">
        <f t="shared" si="13"/>
        <v>-0.38635441455460168</v>
      </c>
      <c r="G186">
        <f t="shared" si="14"/>
        <v>3.0982885114751613E-2</v>
      </c>
    </row>
    <row r="187" spans="1:7" x14ac:dyDescent="0.25">
      <c r="A187" t="s">
        <v>191</v>
      </c>
      <c r="B187">
        <v>230.18</v>
      </c>
      <c r="C187">
        <f t="shared" si="10"/>
        <v>230.29155682067289</v>
      </c>
      <c r="D187">
        <f t="shared" si="11"/>
        <v>230.6311216744601</v>
      </c>
      <c r="E187">
        <f t="shared" si="12"/>
        <v>-0.33956485378720913</v>
      </c>
      <c r="F187">
        <f t="shared" si="13"/>
        <v>-0.3769965024011232</v>
      </c>
      <c r="G187">
        <f t="shared" si="14"/>
        <v>3.743164861391407E-2</v>
      </c>
    </row>
    <row r="188" spans="1:7" x14ac:dyDescent="0.25">
      <c r="A188" t="s">
        <v>192</v>
      </c>
      <c r="B188">
        <v>230.19</v>
      </c>
      <c r="C188">
        <f t="shared" si="10"/>
        <v>230.27593269441553</v>
      </c>
      <c r="D188">
        <f t="shared" si="11"/>
        <v>230.59844599487047</v>
      </c>
      <c r="E188">
        <f t="shared" si="12"/>
        <v>-0.32251330045494342</v>
      </c>
      <c r="F188">
        <f t="shared" si="13"/>
        <v>-0.36609986201188727</v>
      </c>
      <c r="G188">
        <f t="shared" si="14"/>
        <v>4.3586561556943848E-2</v>
      </c>
    </row>
    <row r="189" spans="1:7" x14ac:dyDescent="0.25">
      <c r="A189" t="s">
        <v>193</v>
      </c>
      <c r="B189">
        <v>230.21</v>
      </c>
      <c r="C189">
        <f t="shared" si="10"/>
        <v>230.26578920296697</v>
      </c>
      <c r="D189">
        <f t="shared" si="11"/>
        <v>230.56967221747266</v>
      </c>
      <c r="E189">
        <f t="shared" si="12"/>
        <v>-0.30388301450568633</v>
      </c>
      <c r="F189">
        <f t="shared" si="13"/>
        <v>-0.35365649251064712</v>
      </c>
      <c r="G189">
        <f t="shared" si="14"/>
        <v>4.9773478004960792E-2</v>
      </c>
    </row>
    <row r="190" spans="1:7" x14ac:dyDescent="0.25">
      <c r="A190" t="s">
        <v>194</v>
      </c>
      <c r="B190">
        <v>230.25</v>
      </c>
      <c r="C190">
        <f t="shared" si="10"/>
        <v>230.26336009481821</v>
      </c>
      <c r="D190">
        <f t="shared" si="11"/>
        <v>230.54599279395615</v>
      </c>
      <c r="E190">
        <f t="shared" si="12"/>
        <v>-0.28263269913793465</v>
      </c>
      <c r="F190">
        <f t="shared" si="13"/>
        <v>-0.33945173383610466</v>
      </c>
      <c r="G190">
        <f t="shared" si="14"/>
        <v>5.6819034698170012E-2</v>
      </c>
    </row>
    <row r="191" spans="1:7" x14ac:dyDescent="0.25">
      <c r="A191" t="s">
        <v>195</v>
      </c>
      <c r="B191">
        <v>230.25</v>
      </c>
      <c r="C191">
        <f t="shared" si="10"/>
        <v>230.26130469561542</v>
      </c>
      <c r="D191">
        <f t="shared" si="11"/>
        <v>230.52406740181124</v>
      </c>
      <c r="E191">
        <f t="shared" si="12"/>
        <v>-0.2627627061958151</v>
      </c>
      <c r="F191">
        <f t="shared" si="13"/>
        <v>-0.32411392830804675</v>
      </c>
      <c r="G191">
        <f t="shared" si="14"/>
        <v>6.1351222112231651E-2</v>
      </c>
    </row>
    <row r="192" spans="1:7" x14ac:dyDescent="0.25">
      <c r="A192" t="s">
        <v>196</v>
      </c>
      <c r="B192">
        <v>230.24</v>
      </c>
      <c r="C192">
        <f t="shared" si="10"/>
        <v>230.25802705013612</v>
      </c>
      <c r="D192">
        <f t="shared" si="11"/>
        <v>230.50302537204746</v>
      </c>
      <c r="E192">
        <f t="shared" si="12"/>
        <v>-0.24499832191133919</v>
      </c>
      <c r="F192">
        <f t="shared" si="13"/>
        <v>-0.30829080702870526</v>
      </c>
      <c r="G192">
        <f t="shared" si="14"/>
        <v>6.3292485117366071E-2</v>
      </c>
    </row>
    <row r="193" spans="1:7" x14ac:dyDescent="0.25">
      <c r="A193" t="s">
        <v>197</v>
      </c>
      <c r="B193">
        <v>230.22</v>
      </c>
      <c r="C193">
        <f t="shared" si="10"/>
        <v>230.25217673473057</v>
      </c>
      <c r="D193">
        <f t="shared" si="11"/>
        <v>230.48206052967359</v>
      </c>
      <c r="E193">
        <f t="shared" si="12"/>
        <v>-0.2298837949430208</v>
      </c>
      <c r="F193">
        <f t="shared" si="13"/>
        <v>-0.29260940461156837</v>
      </c>
      <c r="G193">
        <f t="shared" si="14"/>
        <v>6.2725609668547566E-2</v>
      </c>
    </row>
    <row r="194" spans="1:7" x14ac:dyDescent="0.25">
      <c r="A194" t="s">
        <v>198</v>
      </c>
      <c r="B194">
        <v>230.25</v>
      </c>
      <c r="C194">
        <f t="shared" si="10"/>
        <v>230.25184185246434</v>
      </c>
      <c r="D194">
        <f t="shared" si="11"/>
        <v>230.46487086080887</v>
      </c>
      <c r="E194">
        <f t="shared" si="12"/>
        <v>-0.21302900834453453</v>
      </c>
      <c r="F194">
        <f t="shared" si="13"/>
        <v>-0.2766933253581616</v>
      </c>
      <c r="G194">
        <f t="shared" si="14"/>
        <v>6.366431701362707E-2</v>
      </c>
    </row>
    <row r="195" spans="1:7" x14ac:dyDescent="0.25">
      <c r="A195" t="s">
        <v>199</v>
      </c>
      <c r="B195">
        <v>230.2</v>
      </c>
      <c r="C195">
        <f t="shared" si="10"/>
        <v>230.24386618285445</v>
      </c>
      <c r="D195">
        <f t="shared" si="11"/>
        <v>230.44525079704528</v>
      </c>
      <c r="E195">
        <f t="shared" si="12"/>
        <v>-0.20138461419082887</v>
      </c>
      <c r="F195">
        <f t="shared" si="13"/>
        <v>-0.26163158312469503</v>
      </c>
      <c r="G195">
        <f t="shared" si="14"/>
        <v>6.0246968933866163E-2</v>
      </c>
    </row>
    <row r="196" spans="1:7" x14ac:dyDescent="0.25">
      <c r="A196" t="s">
        <v>200</v>
      </c>
      <c r="B196">
        <v>230.28</v>
      </c>
      <c r="C196">
        <f t="shared" si="10"/>
        <v>230.24942523164606</v>
      </c>
      <c r="D196">
        <f t="shared" si="11"/>
        <v>230.43300999726415</v>
      </c>
      <c r="E196">
        <f t="shared" si="12"/>
        <v>-0.18358476561809312</v>
      </c>
      <c r="F196">
        <f t="shared" si="13"/>
        <v>-0.24602221962337467</v>
      </c>
      <c r="G196">
        <f t="shared" si="14"/>
        <v>6.2437454005281556E-2</v>
      </c>
    </row>
    <row r="197" spans="1:7" x14ac:dyDescent="0.25">
      <c r="A197" t="s">
        <v>201</v>
      </c>
      <c r="B197">
        <v>230.28</v>
      </c>
      <c r="C197">
        <f t="shared" si="10"/>
        <v>230.25412904216205</v>
      </c>
      <c r="D197">
        <f t="shared" si="11"/>
        <v>230.42167592339274</v>
      </c>
      <c r="E197">
        <f t="shared" si="12"/>
        <v>-0.16754688123069172</v>
      </c>
      <c r="F197">
        <f t="shared" si="13"/>
        <v>-0.23032715194483808</v>
      </c>
      <c r="G197">
        <f t="shared" si="14"/>
        <v>6.2780270714146352E-2</v>
      </c>
    </row>
    <row r="198" spans="1:7" x14ac:dyDescent="0.25">
      <c r="A198" t="s">
        <v>202</v>
      </c>
      <c r="B198">
        <v>230.28</v>
      </c>
      <c r="C198">
        <f t="shared" si="10"/>
        <v>230.25810918952175</v>
      </c>
      <c r="D198">
        <f t="shared" si="11"/>
        <v>230.41118141054883</v>
      </c>
      <c r="E198">
        <f t="shared" si="12"/>
        <v>-0.15307222102708806</v>
      </c>
      <c r="F198">
        <f t="shared" si="13"/>
        <v>-0.2148761657612881</v>
      </c>
      <c r="G198">
        <f t="shared" si="14"/>
        <v>6.1803944734200034E-2</v>
      </c>
    </row>
    <row r="199" spans="1:7" x14ac:dyDescent="0.25">
      <c r="A199" t="s">
        <v>203</v>
      </c>
      <c r="B199">
        <v>230.26</v>
      </c>
      <c r="C199">
        <f t="shared" ref="C199:C220" si="15">(B199*(2/(12+1))+C198*(1-(2/(12+1))))</f>
        <v>230.25840008344147</v>
      </c>
      <c r="D199">
        <f t="shared" ref="D199:D220" si="16">B199*(2/(26+1)) + D198*(1-(2/(26+1)))</f>
        <v>230.39998278754521</v>
      </c>
      <c r="E199">
        <f t="shared" ref="E199:E220" si="17">C199-D199</f>
        <v>-0.1415827041037403</v>
      </c>
      <c r="F199">
        <f t="shared" ref="F199:F220" si="18">(E199*(2/(9+1))+F198*(1-(2/(9+1))))</f>
        <v>-0.20021747342977855</v>
      </c>
      <c r="G199">
        <f t="shared" ref="G199:G220" si="19">E199-F199</f>
        <v>5.8634769326038255E-2</v>
      </c>
    </row>
    <row r="200" spans="1:7" x14ac:dyDescent="0.25">
      <c r="A200" t="s">
        <v>204</v>
      </c>
      <c r="B200">
        <v>230.2</v>
      </c>
      <c r="C200">
        <f t="shared" si="15"/>
        <v>230.24941545521972</v>
      </c>
      <c r="D200">
        <f t="shared" si="16"/>
        <v>230.38516924772705</v>
      </c>
      <c r="E200">
        <f t="shared" si="17"/>
        <v>-0.13575379250733022</v>
      </c>
      <c r="F200">
        <f t="shared" si="18"/>
        <v>-0.18732473724528892</v>
      </c>
      <c r="G200">
        <f t="shared" si="19"/>
        <v>5.1570944737958702E-2</v>
      </c>
    </row>
    <row r="201" spans="1:7" x14ac:dyDescent="0.25">
      <c r="A201" t="s">
        <v>205</v>
      </c>
      <c r="B201">
        <v>230.26</v>
      </c>
      <c r="C201">
        <f t="shared" si="15"/>
        <v>230.25104384672437</v>
      </c>
      <c r="D201">
        <f t="shared" si="16"/>
        <v>230.37589745159912</v>
      </c>
      <c r="E201">
        <f t="shared" si="17"/>
        <v>-0.12485360487474395</v>
      </c>
      <c r="F201">
        <f t="shared" si="18"/>
        <v>-0.17483051077117992</v>
      </c>
      <c r="G201">
        <f t="shared" si="19"/>
        <v>4.9976905896435969E-2</v>
      </c>
    </row>
    <row r="202" spans="1:7" x14ac:dyDescent="0.25">
      <c r="A202" t="s">
        <v>206</v>
      </c>
      <c r="B202">
        <v>230.24</v>
      </c>
      <c r="C202">
        <f t="shared" si="15"/>
        <v>230.24934479338216</v>
      </c>
      <c r="D202">
        <f t="shared" si="16"/>
        <v>230.36583097370288</v>
      </c>
      <c r="E202">
        <f t="shared" si="17"/>
        <v>-0.11648618032072022</v>
      </c>
      <c r="F202">
        <f t="shared" si="18"/>
        <v>-0.16316164468108799</v>
      </c>
      <c r="G202">
        <f t="shared" si="19"/>
        <v>4.6675464360367763E-2</v>
      </c>
    </row>
    <row r="203" spans="1:7" x14ac:dyDescent="0.25">
      <c r="A203" t="s">
        <v>207</v>
      </c>
      <c r="B203">
        <v>230.24</v>
      </c>
      <c r="C203">
        <f t="shared" si="15"/>
        <v>230.24790713286183</v>
      </c>
      <c r="D203">
        <f t="shared" si="16"/>
        <v>230.356510160836</v>
      </c>
      <c r="E203">
        <f t="shared" si="17"/>
        <v>-0.10860302797416921</v>
      </c>
      <c r="F203">
        <f t="shared" si="18"/>
        <v>-0.15224992133970425</v>
      </c>
      <c r="G203">
        <f t="shared" si="19"/>
        <v>4.3646893365535039E-2</v>
      </c>
    </row>
    <row r="204" spans="1:7" x14ac:dyDescent="0.25">
      <c r="A204" t="s">
        <v>208</v>
      </c>
      <c r="B204">
        <v>230.2</v>
      </c>
      <c r="C204">
        <f t="shared" si="15"/>
        <v>230.24053680472923</v>
      </c>
      <c r="D204">
        <f t="shared" si="16"/>
        <v>230.34491681558887</v>
      </c>
      <c r="E204">
        <f t="shared" si="17"/>
        <v>-0.10438001085964288</v>
      </c>
      <c r="F204">
        <f t="shared" si="18"/>
        <v>-0.14267593924369198</v>
      </c>
      <c r="G204">
        <f t="shared" si="19"/>
        <v>3.8295928384049105E-2</v>
      </c>
    </row>
    <row r="205" spans="1:7" x14ac:dyDescent="0.25">
      <c r="A205" t="s">
        <v>209</v>
      </c>
      <c r="B205">
        <v>230.2</v>
      </c>
      <c r="C205">
        <f t="shared" si="15"/>
        <v>230.23430037323243</v>
      </c>
      <c r="D205">
        <f t="shared" si="16"/>
        <v>230.33418223665637</v>
      </c>
      <c r="E205">
        <f t="shared" si="17"/>
        <v>-9.988186342394556E-2</v>
      </c>
      <c r="F205">
        <f t="shared" si="18"/>
        <v>-0.13411712407974272</v>
      </c>
      <c r="G205">
        <f t="shared" si="19"/>
        <v>3.4235260655797156E-2</v>
      </c>
    </row>
    <row r="206" spans="1:7" x14ac:dyDescent="0.25">
      <c r="A206" t="s">
        <v>210</v>
      </c>
      <c r="B206">
        <v>230.2</v>
      </c>
      <c r="C206">
        <f t="shared" si="15"/>
        <v>230.22902339273514</v>
      </c>
      <c r="D206">
        <f t="shared" si="16"/>
        <v>230.32424281171888</v>
      </c>
      <c r="E206">
        <f t="shared" si="17"/>
        <v>-9.521941898373143E-2</v>
      </c>
      <c r="F206">
        <f t="shared" si="18"/>
        <v>-0.12633758306054046</v>
      </c>
      <c r="G206">
        <f t="shared" si="19"/>
        <v>3.1118164076809035E-2</v>
      </c>
    </row>
    <row r="207" spans="1:7" x14ac:dyDescent="0.25">
      <c r="A207" t="s">
        <v>211</v>
      </c>
      <c r="B207">
        <v>230.23</v>
      </c>
      <c r="C207">
        <f t="shared" si="15"/>
        <v>230.22917364000665</v>
      </c>
      <c r="D207">
        <f t="shared" si="16"/>
        <v>230.31726186270265</v>
      </c>
      <c r="E207">
        <f t="shared" si="17"/>
        <v>-8.8088222696001139E-2</v>
      </c>
      <c r="F207">
        <f t="shared" si="18"/>
        <v>-0.1186877109876326</v>
      </c>
      <c r="G207">
        <f t="shared" si="19"/>
        <v>3.0599488291631463E-2</v>
      </c>
    </row>
    <row r="208" spans="1:7" x14ac:dyDescent="0.25">
      <c r="A208" t="s">
        <v>212</v>
      </c>
      <c r="B208">
        <v>230.23</v>
      </c>
      <c r="C208">
        <f t="shared" si="15"/>
        <v>230.22930077231331</v>
      </c>
      <c r="D208">
        <f t="shared" si="16"/>
        <v>230.31079802102096</v>
      </c>
      <c r="E208">
        <f t="shared" si="17"/>
        <v>-8.1497248707648851E-2</v>
      </c>
      <c r="F208">
        <f t="shared" si="18"/>
        <v>-0.11124961853163587</v>
      </c>
      <c r="G208">
        <f t="shared" si="19"/>
        <v>2.9752369823987018E-2</v>
      </c>
    </row>
    <row r="209" spans="1:7" x14ac:dyDescent="0.25">
      <c r="A209" t="s">
        <v>213</v>
      </c>
      <c r="B209">
        <v>230.25</v>
      </c>
      <c r="C209">
        <f t="shared" si="15"/>
        <v>230.23248526888051</v>
      </c>
      <c r="D209">
        <f t="shared" si="16"/>
        <v>230.30629446390827</v>
      </c>
      <c r="E209">
        <f t="shared" si="17"/>
        <v>-7.3809195027763508E-2</v>
      </c>
      <c r="F209">
        <f t="shared" si="18"/>
        <v>-0.1037615338308614</v>
      </c>
      <c r="G209">
        <f t="shared" si="19"/>
        <v>2.9952338803097889E-2</v>
      </c>
    </row>
    <row r="210" spans="1:7" x14ac:dyDescent="0.25">
      <c r="A210" t="s">
        <v>214</v>
      </c>
      <c r="B210">
        <v>230.2</v>
      </c>
      <c r="C210">
        <f t="shared" si="15"/>
        <v>230.22748753520659</v>
      </c>
      <c r="D210">
        <f t="shared" si="16"/>
        <v>230.29842079991505</v>
      </c>
      <c r="E210">
        <f t="shared" si="17"/>
        <v>-7.0933264708457955E-2</v>
      </c>
      <c r="F210">
        <f t="shared" si="18"/>
        <v>-9.7195880006380714E-2</v>
      </c>
      <c r="G210">
        <f t="shared" si="19"/>
        <v>2.6262615297922759E-2</v>
      </c>
    </row>
    <row r="211" spans="1:7" x14ac:dyDescent="0.25">
      <c r="A211" t="s">
        <v>215</v>
      </c>
      <c r="B211">
        <v>230.22</v>
      </c>
      <c r="C211">
        <f t="shared" si="15"/>
        <v>230.22633560671326</v>
      </c>
      <c r="D211">
        <f t="shared" si="16"/>
        <v>230.29261185177322</v>
      </c>
      <c r="E211">
        <f t="shared" si="17"/>
        <v>-6.6276245059952998E-2</v>
      </c>
      <c r="F211">
        <f t="shared" si="18"/>
        <v>-9.1011953017095179E-2</v>
      </c>
      <c r="G211">
        <f t="shared" si="19"/>
        <v>2.4735707957142181E-2</v>
      </c>
    </row>
    <row r="212" spans="1:7" x14ac:dyDescent="0.25">
      <c r="A212" t="s">
        <v>216</v>
      </c>
      <c r="B212">
        <v>230.23</v>
      </c>
      <c r="C212">
        <f t="shared" si="15"/>
        <v>230.22689935952661</v>
      </c>
      <c r="D212">
        <f t="shared" si="16"/>
        <v>230.28797393682706</v>
      </c>
      <c r="E212">
        <f t="shared" si="17"/>
        <v>-6.1074577300445299E-2</v>
      </c>
      <c r="F212">
        <f t="shared" si="18"/>
        <v>-8.50244778737652E-2</v>
      </c>
      <c r="G212">
        <f t="shared" si="19"/>
        <v>2.3949900573319902E-2</v>
      </c>
    </row>
    <row r="213" spans="1:7" x14ac:dyDescent="0.25">
      <c r="A213" t="s">
        <v>217</v>
      </c>
      <c r="B213">
        <v>230.23</v>
      </c>
      <c r="C213">
        <f t="shared" si="15"/>
        <v>230.2273763811379</v>
      </c>
      <c r="D213">
        <f t="shared" si="16"/>
        <v>230.28367957113616</v>
      </c>
      <c r="E213">
        <f t="shared" si="17"/>
        <v>-5.630318999826045E-2</v>
      </c>
      <c r="F213">
        <f t="shared" si="18"/>
        <v>-7.9280220298664245E-2</v>
      </c>
      <c r="G213">
        <f t="shared" si="19"/>
        <v>2.2977030300403795E-2</v>
      </c>
    </row>
    <row r="214" spans="1:7" x14ac:dyDescent="0.25">
      <c r="A214" t="s">
        <v>218</v>
      </c>
      <c r="B214">
        <v>230.24</v>
      </c>
      <c r="C214">
        <f t="shared" si="15"/>
        <v>230.22931847634746</v>
      </c>
      <c r="D214">
        <f t="shared" si="16"/>
        <v>230.28044404734831</v>
      </c>
      <c r="E214">
        <f t="shared" si="17"/>
        <v>-5.1125571000852688E-2</v>
      </c>
      <c r="F214">
        <f t="shared" si="18"/>
        <v>-7.3649290439101942E-2</v>
      </c>
      <c r="G214">
        <f t="shared" si="19"/>
        <v>2.2523719438249254E-2</v>
      </c>
    </row>
    <row r="215" spans="1:7" x14ac:dyDescent="0.25">
      <c r="A215" t="s">
        <v>219</v>
      </c>
      <c r="B215">
        <v>230.3</v>
      </c>
      <c r="C215">
        <f t="shared" si="15"/>
        <v>230.24019255690939</v>
      </c>
      <c r="D215">
        <f t="shared" si="16"/>
        <v>230.28189263643361</v>
      </c>
      <c r="E215">
        <f t="shared" si="17"/>
        <v>-4.1700079524218836E-2</v>
      </c>
      <c r="F215">
        <f t="shared" si="18"/>
        <v>-6.7259448256125315E-2</v>
      </c>
      <c r="G215">
        <f t="shared" si="19"/>
        <v>2.5559368731906479E-2</v>
      </c>
    </row>
    <row r="216" spans="1:7" x14ac:dyDescent="0.25">
      <c r="A216" t="s">
        <v>220</v>
      </c>
      <c r="B216">
        <v>230.35</v>
      </c>
      <c r="C216">
        <f t="shared" si="15"/>
        <v>230.25708600969256</v>
      </c>
      <c r="D216">
        <f t="shared" si="16"/>
        <v>230.28693762632741</v>
      </c>
      <c r="E216">
        <f t="shared" si="17"/>
        <v>-2.9851616634857692E-2</v>
      </c>
      <c r="F216">
        <f t="shared" si="18"/>
        <v>-5.9777881931871793E-2</v>
      </c>
      <c r="G216">
        <f t="shared" si="19"/>
        <v>2.9926265297014101E-2</v>
      </c>
    </row>
    <row r="217" spans="1:7" x14ac:dyDescent="0.25">
      <c r="A217" t="s">
        <v>221</v>
      </c>
      <c r="B217">
        <v>230.43</v>
      </c>
      <c r="C217">
        <f t="shared" si="15"/>
        <v>230.28368816204755</v>
      </c>
      <c r="D217">
        <f t="shared" si="16"/>
        <v>230.29753483919205</v>
      </c>
      <c r="E217">
        <f t="shared" si="17"/>
        <v>-1.3846677144499608E-2</v>
      </c>
      <c r="F217">
        <f t="shared" si="18"/>
        <v>-5.0591640974397355E-2</v>
      </c>
      <c r="G217">
        <f t="shared" si="19"/>
        <v>3.6744963829897746E-2</v>
      </c>
    </row>
    <row r="218" spans="1:7" x14ac:dyDescent="0.25">
      <c r="A218" t="s">
        <v>222</v>
      </c>
      <c r="B218">
        <v>230.41</v>
      </c>
      <c r="C218">
        <f t="shared" si="15"/>
        <v>230.30312075250177</v>
      </c>
      <c r="D218">
        <f t="shared" si="16"/>
        <v>230.30586559184451</v>
      </c>
      <c r="E218">
        <f t="shared" si="17"/>
        <v>-2.7448393427391693E-3</v>
      </c>
      <c r="F218">
        <f t="shared" si="18"/>
        <v>-4.102228064806572E-2</v>
      </c>
      <c r="G218">
        <f t="shared" si="19"/>
        <v>3.8277441305326551E-2</v>
      </c>
    </row>
    <row r="219" spans="1:7" x14ac:dyDescent="0.25">
      <c r="A219" t="s">
        <v>223</v>
      </c>
      <c r="B219">
        <v>230.48</v>
      </c>
      <c r="C219">
        <f t="shared" si="15"/>
        <v>230.33033294442455</v>
      </c>
      <c r="D219">
        <f t="shared" si="16"/>
        <v>230.31876443689308</v>
      </c>
      <c r="E219">
        <f t="shared" si="17"/>
        <v>1.1568507531478645E-2</v>
      </c>
      <c r="F219">
        <f t="shared" si="18"/>
        <v>-3.0504123012156846E-2</v>
      </c>
      <c r="G219">
        <f t="shared" si="19"/>
        <v>4.2072630543635491E-2</v>
      </c>
    </row>
    <row r="220" spans="1:7" x14ac:dyDescent="0.25">
      <c r="A220" t="s">
        <v>224</v>
      </c>
      <c r="B220">
        <v>230.43</v>
      </c>
      <c r="C220">
        <f t="shared" si="15"/>
        <v>230.34566633758999</v>
      </c>
      <c r="D220">
        <f t="shared" si="16"/>
        <v>230.32700410823435</v>
      </c>
      <c r="E220">
        <f t="shared" si="17"/>
        <v>1.8662229355641102E-2</v>
      </c>
      <c r="F220">
        <f t="shared" si="18"/>
        <v>-2.0670852538597261E-2</v>
      </c>
      <c r="G220">
        <f t="shared" si="19"/>
        <v>3.9333081894238363E-2</v>
      </c>
    </row>
  </sheetData>
  <hyperlinks>
    <hyperlink ref="A2" r:id="rId1" xr:uid="{CCD49B33-9456-4CD7-943F-A2348F2081E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MACD</vt:lpstr>
      <vt:lpstr>MACD (2)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cp:lastModifiedBy>Andrei Beltchikov</cp:lastModifiedBy>
  <dcterms:created xsi:type="dcterms:W3CDTF">2012-05-15T18:55:14Z</dcterms:created>
  <dcterms:modified xsi:type="dcterms:W3CDTF">2024-07-14T16:48:42Z</dcterms:modified>
</cp:coreProperties>
</file>