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Rollover\PortfolioTrader\Documentation\"/>
    </mc:Choice>
  </mc:AlternateContent>
  <xr:revisionPtr revIDLastSave="0" documentId="13_ncr:1_{AB3684A6-8C71-4017-A587-D95BDD6AD519}" xr6:coauthVersionLast="47" xr6:coauthVersionMax="47" xr10:uidLastSave="{00000000-0000-0000-0000-000000000000}"/>
  <bookViews>
    <workbookView xWindow="-54120" yWindow="8430" windowWidth="25440" windowHeight="15390" xr2:uid="{69EADF6D-A8AE-40CE-A349-19A960229C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" i="1" l="1"/>
  <c r="AA7" i="1"/>
  <c r="AA5" i="1"/>
  <c r="X6" i="1"/>
  <c r="X7" i="1"/>
  <c r="X5" i="1"/>
  <c r="V6" i="1"/>
  <c r="W5" i="1" s="1"/>
  <c r="V7" i="1"/>
  <c r="Y7" i="1" s="1"/>
  <c r="V5" i="1"/>
  <c r="Y6" i="1"/>
  <c r="U5" i="1"/>
  <c r="AA15" i="1"/>
  <c r="AA16" i="1"/>
  <c r="AA14" i="1"/>
  <c r="Z14" i="1"/>
  <c r="Y15" i="1"/>
  <c r="Y16" i="1"/>
  <c r="Y14" i="1"/>
  <c r="X15" i="1"/>
  <c r="X16" i="1"/>
  <c r="X14" i="1"/>
  <c r="W14" i="1"/>
  <c r="U14" i="1"/>
  <c r="V15" i="1" s="1"/>
  <c r="J15" i="1"/>
  <c r="J14" i="1"/>
  <c r="X8" i="1" l="1"/>
  <c r="Y5" i="1"/>
  <c r="AA17" i="1"/>
  <c r="X17" i="1"/>
  <c r="V14" i="1"/>
  <c r="V16" i="1"/>
  <c r="AA8" i="1" l="1"/>
  <c r="Z5" i="1"/>
</calcChain>
</file>

<file path=xl/sharedStrings.xml><?xml version="1.0" encoding="utf-8"?>
<sst xmlns="http://schemas.openxmlformats.org/spreadsheetml/2006/main" count="76" uniqueCount="27">
  <si>
    <t>PYPL</t>
  </si>
  <si>
    <t>BidPrice</t>
  </si>
  <si>
    <t>CRM</t>
  </si>
  <si>
    <t>ABT</t>
  </si>
  <si>
    <t>ClosePrice</t>
  </si>
  <si>
    <t>SOS</t>
  </si>
  <si>
    <t>LastPrice</t>
  </si>
  <si>
    <t>ATOM</t>
  </si>
  <si>
    <t>AXS</t>
  </si>
  <si>
    <t>IST</t>
  </si>
  <si>
    <t>SOLL</t>
  </si>
  <si>
    <t>Symbol</t>
  </si>
  <si>
    <t>NetBms</t>
  </si>
  <si>
    <t>ConId</t>
  </si>
  <si>
    <t>Price</t>
  </si>
  <si>
    <t>Type</t>
  </si>
  <si>
    <t>Weight</t>
  </si>
  <si>
    <t>Qty</t>
  </si>
  <si>
    <t>Margin</t>
  </si>
  <si>
    <t>WeightBar</t>
  </si>
  <si>
    <t>Scaler</t>
  </si>
  <si>
    <t>BarReciprocal</t>
  </si>
  <si>
    <t>ScalerReciprocal</t>
  </si>
  <si>
    <t>ScalerBmsAndBar</t>
  </si>
  <si>
    <t>WeightBmsAndBarNotScaled</t>
  </si>
  <si>
    <t>BarInCents</t>
  </si>
  <si>
    <t>WeightBarScaled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</si>
</sst>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0" fontId="0" fillId="2" borderId="0" xfId="0" applyFill="1"/>
    <xf numFmtId="0" fontId="2" fillId="0" borderId="0" xfId="0" applyFont="1"/>
    <xf numFmtId="0" fontId="3" fillId="0" borderId="0" xfId="0" applyFont="1"/>
    <xf numFmtId="0" fontId="3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B556-2FF2-4F5C-9F4B-53A6961D4CE7}">
  <dimension ref="A1:AA35"/>
  <sheetViews>
    <sheetView tabSelected="1" workbookViewId="0">
      <selection activeCell="D30" sqref="D30"/>
    </sheetView>
  </sheetViews>
  <sheetFormatPr defaultRowHeight="15" x14ac:dyDescent="0.25"/>
  <cols>
    <col min="3" max="3" width="10" bestFit="1" customWidth="1"/>
    <col min="5" max="5" width="10.28515625" bestFit="1" customWidth="1"/>
    <col min="6" max="6" width="7" bestFit="1" customWidth="1"/>
    <col min="8" max="8" width="7.140625" bestFit="1" customWidth="1"/>
    <col min="13" max="13" width="10" bestFit="1" customWidth="1"/>
    <col min="16" max="16" width="7" bestFit="1" customWidth="1"/>
    <col min="19" max="19" width="10.5703125" bestFit="1" customWidth="1"/>
    <col min="20" max="20" width="10" bestFit="1" customWidth="1"/>
    <col min="22" max="22" width="13.5703125" bestFit="1" customWidth="1"/>
    <col min="23" max="23" width="16" bestFit="1" customWidth="1"/>
    <col min="24" max="24" width="10" bestFit="1" customWidth="1"/>
    <col min="25" max="25" width="26.85546875" bestFit="1" customWidth="1"/>
    <col min="26" max="26" width="16.85546875" bestFit="1" customWidth="1"/>
    <col min="27" max="27" width="16" bestFit="1" customWidth="1"/>
  </cols>
  <sheetData>
    <row r="1" spans="1:27" ht="21" x14ac:dyDescent="0.35">
      <c r="A1" s="4" t="s">
        <v>9</v>
      </c>
      <c r="K1" s="5" t="s">
        <v>10</v>
      </c>
      <c r="L1" s="2"/>
      <c r="M1" s="2"/>
      <c r="N1" s="2"/>
      <c r="O1" s="2"/>
      <c r="P1" s="2"/>
      <c r="Q1" s="2"/>
      <c r="R1" s="2"/>
      <c r="S1" s="2"/>
      <c r="T1" s="2"/>
    </row>
    <row r="2" spans="1:27" x14ac:dyDescent="0.25">
      <c r="K2" s="2"/>
      <c r="L2" s="2"/>
      <c r="M2" s="2"/>
      <c r="N2" s="2"/>
      <c r="O2" s="2"/>
      <c r="P2" s="2"/>
      <c r="Q2" s="2"/>
      <c r="R2" s="2"/>
      <c r="S2" s="2"/>
      <c r="T2" s="2"/>
    </row>
    <row r="3" spans="1:27" x14ac:dyDescent="0.25">
      <c r="K3" s="2"/>
      <c r="L3" s="2"/>
      <c r="M3" s="2"/>
      <c r="N3" s="2"/>
      <c r="O3" s="2"/>
      <c r="P3" s="2"/>
      <c r="Q3" s="2"/>
      <c r="R3" s="2"/>
      <c r="S3" s="2"/>
      <c r="T3" s="2"/>
    </row>
    <row r="4" spans="1:27" x14ac:dyDescent="0.25">
      <c r="A4" t="s">
        <v>11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  <c r="H4" t="s">
        <v>18</v>
      </c>
      <c r="K4" s="2" t="s">
        <v>11</v>
      </c>
      <c r="L4" s="2" t="s">
        <v>12</v>
      </c>
      <c r="M4" s="2" t="s">
        <v>13</v>
      </c>
      <c r="N4" s="2" t="s">
        <v>14</v>
      </c>
      <c r="O4" s="2" t="s">
        <v>15</v>
      </c>
      <c r="P4" s="2" t="s">
        <v>16</v>
      </c>
      <c r="Q4" s="2" t="s">
        <v>17</v>
      </c>
      <c r="R4" s="2" t="s">
        <v>18</v>
      </c>
      <c r="S4" s="2" t="s">
        <v>25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19</v>
      </c>
      <c r="Y4" s="2" t="s">
        <v>24</v>
      </c>
      <c r="Z4" s="2" t="s">
        <v>23</v>
      </c>
      <c r="AA4" s="2" t="s">
        <v>26</v>
      </c>
    </row>
    <row r="5" spans="1:27" x14ac:dyDescent="0.25">
      <c r="A5" t="s">
        <v>0</v>
      </c>
      <c r="B5">
        <v>4</v>
      </c>
      <c r="C5">
        <v>199169591</v>
      </c>
      <c r="D5">
        <v>6400</v>
      </c>
      <c r="E5" t="s">
        <v>1</v>
      </c>
      <c r="F5">
        <v>40</v>
      </c>
      <c r="G5">
        <v>2500</v>
      </c>
      <c r="H5">
        <v>51203</v>
      </c>
      <c r="K5" s="2" t="s">
        <v>0</v>
      </c>
      <c r="L5" s="2">
        <v>4</v>
      </c>
      <c r="M5" s="2">
        <v>199169591</v>
      </c>
      <c r="N5" s="2">
        <v>6400</v>
      </c>
      <c r="O5" s="2" t="s">
        <v>1</v>
      </c>
      <c r="P5" s="2">
        <v>40</v>
      </c>
      <c r="Q5" s="2">
        <v>2500</v>
      </c>
      <c r="R5" s="2">
        <v>51203</v>
      </c>
      <c r="S5" s="2">
        <v>39</v>
      </c>
      <c r="T5" s="2"/>
      <c r="U5">
        <f>SUM(S5:S7)</f>
        <v>279</v>
      </c>
      <c r="V5">
        <f>$U$5/S5</f>
        <v>7.1538461538461542</v>
      </c>
      <c r="W5">
        <f>SUM(V5:V7)</f>
        <v>15.360734252877897</v>
      </c>
      <c r="X5">
        <f>V5/$W$5</f>
        <v>0.465722929390947</v>
      </c>
      <c r="Y5" s="2">
        <f>P5*X5</f>
        <v>18.628917175637881</v>
      </c>
      <c r="Z5">
        <f>SUM(Y5:Y7)</f>
        <v>34.657229293909474</v>
      </c>
      <c r="AA5" s="3">
        <f>ROUND((Y5/$Z$5)*100,0)</f>
        <v>54</v>
      </c>
    </row>
    <row r="6" spans="1:27" x14ac:dyDescent="0.25">
      <c r="A6" t="s">
        <v>2</v>
      </c>
      <c r="B6">
        <v>3</v>
      </c>
      <c r="C6">
        <v>29624264</v>
      </c>
      <c r="D6">
        <v>28589</v>
      </c>
      <c r="E6" t="s">
        <v>1</v>
      </c>
      <c r="F6">
        <v>30</v>
      </c>
      <c r="G6">
        <v>419</v>
      </c>
      <c r="H6">
        <v>37409</v>
      </c>
      <c r="K6" s="2" t="s">
        <v>2</v>
      </c>
      <c r="L6" s="2">
        <v>3</v>
      </c>
      <c r="M6" s="2">
        <v>29624264</v>
      </c>
      <c r="N6" s="2">
        <v>28589</v>
      </c>
      <c r="O6" s="2" t="s">
        <v>1</v>
      </c>
      <c r="P6" s="2">
        <v>30</v>
      </c>
      <c r="Q6" s="2">
        <v>419</v>
      </c>
      <c r="R6" s="2">
        <v>37409</v>
      </c>
      <c r="S6" s="2">
        <v>199</v>
      </c>
      <c r="T6" s="2"/>
      <c r="V6">
        <f t="shared" ref="V6:V7" si="0">$U$5/S6</f>
        <v>1.4020100502512562</v>
      </c>
      <c r="X6">
        <f t="shared" ref="X6:X7" si="1">V6/$W$5</f>
        <v>9.1272332895713223E-2</v>
      </c>
      <c r="Y6" s="2">
        <f t="shared" ref="Y6:Y7" si="2">P6*X6</f>
        <v>2.7381699868713967</v>
      </c>
      <c r="AA6" s="3">
        <f t="shared" ref="AA6:AA7" si="3">ROUND((Y6/$Z$5)*100,0)</f>
        <v>8</v>
      </c>
    </row>
    <row r="7" spans="1:27" x14ac:dyDescent="0.25">
      <c r="A7" s="1" t="s">
        <v>3</v>
      </c>
      <c r="B7">
        <v>3</v>
      </c>
      <c r="C7">
        <v>4065</v>
      </c>
      <c r="D7">
        <v>10409</v>
      </c>
      <c r="E7" t="s">
        <v>4</v>
      </c>
      <c r="F7">
        <v>30</v>
      </c>
      <c r="G7">
        <v>1152</v>
      </c>
      <c r="H7">
        <v>37512</v>
      </c>
      <c r="K7" s="2" t="s">
        <v>3</v>
      </c>
      <c r="L7" s="2">
        <v>3</v>
      </c>
      <c r="M7" s="2">
        <v>4065</v>
      </c>
      <c r="N7" s="2">
        <v>10409</v>
      </c>
      <c r="O7" s="2" t="s">
        <v>4</v>
      </c>
      <c r="P7" s="2">
        <v>30</v>
      </c>
      <c r="Q7" s="2">
        <v>1152</v>
      </c>
      <c r="R7" s="2">
        <v>37512</v>
      </c>
      <c r="S7" s="2">
        <v>41</v>
      </c>
      <c r="T7" s="2"/>
      <c r="V7">
        <f t="shared" si="0"/>
        <v>6.8048780487804876</v>
      </c>
      <c r="X7">
        <f t="shared" si="1"/>
        <v>0.44300473771333981</v>
      </c>
      <c r="Y7" s="2">
        <f t="shared" si="2"/>
        <v>13.290142131400195</v>
      </c>
      <c r="AA7" s="3">
        <f t="shared" si="3"/>
        <v>38</v>
      </c>
    </row>
    <row r="8" spans="1:27" x14ac:dyDescent="0.25">
      <c r="K8" s="2"/>
      <c r="L8" s="2"/>
      <c r="M8" s="2"/>
      <c r="N8" s="2"/>
      <c r="O8" s="2"/>
      <c r="P8" s="2"/>
      <c r="Q8" s="2"/>
      <c r="R8" s="2"/>
      <c r="S8" s="2"/>
      <c r="T8" s="2"/>
      <c r="X8">
        <f>SUM(X5:X7)</f>
        <v>1</v>
      </c>
      <c r="AA8">
        <f>SUM(AA5:AA7)</f>
        <v>100</v>
      </c>
    </row>
    <row r="9" spans="1:27" x14ac:dyDescent="0.25">
      <c r="K9" s="2"/>
      <c r="L9" s="2"/>
      <c r="M9" s="2"/>
      <c r="N9" s="2"/>
      <c r="O9" s="2"/>
      <c r="P9" s="2"/>
      <c r="Q9" s="2"/>
      <c r="R9" s="2"/>
      <c r="S9" s="2"/>
      <c r="T9" s="2"/>
    </row>
    <row r="10" spans="1:27" x14ac:dyDescent="0.25"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7" x14ac:dyDescent="0.25"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7" x14ac:dyDescent="0.25"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7" x14ac:dyDescent="0.25">
      <c r="A13" t="s">
        <v>11</v>
      </c>
      <c r="B13" t="s">
        <v>12</v>
      </c>
      <c r="C13" t="s">
        <v>13</v>
      </c>
      <c r="D13" t="s">
        <v>14</v>
      </c>
      <c r="E13" t="s">
        <v>15</v>
      </c>
      <c r="F13" t="s">
        <v>16</v>
      </c>
      <c r="G13" t="s">
        <v>17</v>
      </c>
      <c r="H13" t="s">
        <v>18</v>
      </c>
      <c r="K13" s="2" t="s">
        <v>11</v>
      </c>
      <c r="L13" s="2" t="s">
        <v>12</v>
      </c>
      <c r="M13" s="2" t="s">
        <v>13</v>
      </c>
      <c r="N13" s="2" t="s">
        <v>14</v>
      </c>
      <c r="O13" s="2" t="s">
        <v>15</v>
      </c>
      <c r="P13" s="2" t="s">
        <v>16</v>
      </c>
      <c r="Q13" s="2" t="s">
        <v>17</v>
      </c>
      <c r="R13" s="2" t="s">
        <v>18</v>
      </c>
      <c r="S13" s="2" t="s">
        <v>25</v>
      </c>
      <c r="T13" s="2" t="s">
        <v>19</v>
      </c>
      <c r="U13" s="2" t="s">
        <v>20</v>
      </c>
      <c r="V13" s="2" t="s">
        <v>21</v>
      </c>
      <c r="W13" s="2" t="s">
        <v>22</v>
      </c>
      <c r="X13" s="2" t="s">
        <v>19</v>
      </c>
      <c r="Y13" s="2" t="s">
        <v>24</v>
      </c>
      <c r="Z13" s="2" t="s">
        <v>23</v>
      </c>
      <c r="AA13" s="2" t="s">
        <v>19</v>
      </c>
    </row>
    <row r="14" spans="1:27" x14ac:dyDescent="0.25">
      <c r="A14" t="s">
        <v>5</v>
      </c>
      <c r="B14">
        <v>3</v>
      </c>
      <c r="C14">
        <v>569833169</v>
      </c>
      <c r="D14">
        <v>106</v>
      </c>
      <c r="E14" t="s">
        <v>6</v>
      </c>
      <c r="F14">
        <v>42</v>
      </c>
      <c r="G14">
        <v>158490</v>
      </c>
      <c r="H14">
        <v>178620</v>
      </c>
      <c r="J14">
        <f>S14/N14</f>
        <v>2.8301886792452831E-2</v>
      </c>
      <c r="K14" s="2" t="s">
        <v>5</v>
      </c>
      <c r="L14" s="2">
        <v>3</v>
      </c>
      <c r="M14" s="2">
        <v>569833169</v>
      </c>
      <c r="N14" s="2">
        <v>106</v>
      </c>
      <c r="O14" s="2" t="s">
        <v>6</v>
      </c>
      <c r="P14" s="2">
        <v>42</v>
      </c>
      <c r="Q14" s="2">
        <v>158490</v>
      </c>
      <c r="R14" s="2">
        <v>178620</v>
      </c>
      <c r="S14" s="2">
        <v>3</v>
      </c>
      <c r="T14" s="2"/>
      <c r="U14">
        <f>SUM(S14:S16)</f>
        <v>71</v>
      </c>
      <c r="V14">
        <f>$U$14/S14</f>
        <v>23.666666666666668</v>
      </c>
      <c r="W14">
        <f>SUM(V14:V16)</f>
        <v>38.993650793650794</v>
      </c>
      <c r="X14">
        <f>V14/$W$14</f>
        <v>0.60693641618497118</v>
      </c>
      <c r="Y14" s="2">
        <f>P14*X14</f>
        <v>25.49132947976879</v>
      </c>
      <c r="Z14">
        <f>SUM(Y14:Y16)</f>
        <v>37.225433526011564</v>
      </c>
      <c r="AA14" s="3">
        <f>ROUND((Y14/$Z$14)*100,0)</f>
        <v>68</v>
      </c>
    </row>
    <row r="15" spans="1:27" x14ac:dyDescent="0.25">
      <c r="A15" t="s">
        <v>7</v>
      </c>
      <c r="B15">
        <v>2</v>
      </c>
      <c r="C15">
        <v>243188407</v>
      </c>
      <c r="D15">
        <v>426</v>
      </c>
      <c r="E15" t="s">
        <v>1</v>
      </c>
      <c r="F15">
        <v>30</v>
      </c>
      <c r="G15">
        <v>28169</v>
      </c>
      <c r="H15">
        <v>123293</v>
      </c>
      <c r="J15">
        <f>S15/N15</f>
        <v>1.1737089201877934E-2</v>
      </c>
      <c r="K15" s="2" t="s">
        <v>7</v>
      </c>
      <c r="L15" s="2">
        <v>2</v>
      </c>
      <c r="M15" s="2">
        <v>243188407</v>
      </c>
      <c r="N15" s="2">
        <v>426</v>
      </c>
      <c r="O15" s="2" t="s">
        <v>1</v>
      </c>
      <c r="P15" s="2">
        <v>30</v>
      </c>
      <c r="Q15" s="2">
        <v>28169</v>
      </c>
      <c r="R15" s="2">
        <v>123293</v>
      </c>
      <c r="S15" s="2">
        <v>5</v>
      </c>
      <c r="T15" s="2"/>
      <c r="V15">
        <f t="shared" ref="V15:V16" si="4">$U$14/S15</f>
        <v>14.2</v>
      </c>
      <c r="X15">
        <f t="shared" ref="X15:X16" si="5">V15/$W$14</f>
        <v>0.36416184971098264</v>
      </c>
      <c r="Y15" s="2">
        <f t="shared" ref="Y15:Y16" si="6">P15*X15</f>
        <v>10.924855491329479</v>
      </c>
      <c r="AA15" s="3">
        <f t="shared" ref="AA15:AA16" si="7">ROUND((Y15/$Z$14)*100,0)</f>
        <v>29</v>
      </c>
    </row>
    <row r="16" spans="1:27" x14ac:dyDescent="0.25">
      <c r="A16" t="s">
        <v>8</v>
      </c>
      <c r="B16">
        <v>2</v>
      </c>
      <c r="C16">
        <v>18963197</v>
      </c>
      <c r="D16">
        <v>6870</v>
      </c>
      <c r="E16" t="s">
        <v>1</v>
      </c>
      <c r="F16">
        <v>28</v>
      </c>
      <c r="G16">
        <v>1630</v>
      </c>
      <c r="H16">
        <v>36154</v>
      </c>
      <c r="K16" s="2" t="s">
        <v>8</v>
      </c>
      <c r="L16" s="2">
        <v>2</v>
      </c>
      <c r="M16" s="2">
        <v>18963197</v>
      </c>
      <c r="N16" s="2">
        <v>6870</v>
      </c>
      <c r="O16" s="2" t="s">
        <v>1</v>
      </c>
      <c r="P16" s="2">
        <v>28</v>
      </c>
      <c r="Q16" s="2">
        <v>1630</v>
      </c>
      <c r="R16" s="2">
        <v>36154</v>
      </c>
      <c r="S16" s="2">
        <v>63</v>
      </c>
      <c r="T16" s="2"/>
      <c r="V16">
        <f t="shared" si="4"/>
        <v>1.126984126984127</v>
      </c>
      <c r="X16">
        <f t="shared" si="5"/>
        <v>2.8901734104046242E-2</v>
      </c>
      <c r="Y16" s="2">
        <f t="shared" si="6"/>
        <v>0.80924855491329484</v>
      </c>
      <c r="AA16" s="3">
        <f t="shared" si="7"/>
        <v>2</v>
      </c>
    </row>
    <row r="17" spans="11:27" x14ac:dyDescent="0.25">
      <c r="K17" s="2"/>
      <c r="L17" s="2"/>
      <c r="M17" s="2"/>
      <c r="N17" s="2"/>
      <c r="O17" s="2"/>
      <c r="P17" s="2"/>
      <c r="Q17" s="2"/>
      <c r="R17" s="2"/>
      <c r="S17" s="2"/>
      <c r="T17" s="2"/>
      <c r="X17">
        <f>SUM(X14:X16)</f>
        <v>1</v>
      </c>
      <c r="AA17">
        <f>SUM(AA14:AA16)</f>
        <v>99</v>
      </c>
    </row>
    <row r="18" spans="11:27" x14ac:dyDescent="0.25"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1:27" x14ac:dyDescent="0.25"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1:27" x14ac:dyDescent="0.25"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1:27" x14ac:dyDescent="0.25"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1:27" x14ac:dyDescent="0.25"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1:27" x14ac:dyDescent="0.25">
      <c r="K23" s="2"/>
      <c r="L23" s="2"/>
      <c r="M23" s="2"/>
      <c r="N23" s="2"/>
      <c r="O23" s="2"/>
      <c r="P23" s="2"/>
      <c r="Q23" s="2"/>
      <c r="R23" s="2"/>
      <c r="S23" s="2"/>
      <c r="T23" s="2"/>
    </row>
    <row r="24" spans="11:27" x14ac:dyDescent="0.25">
      <c r="K24" s="2"/>
      <c r="L24" s="2"/>
      <c r="M24" s="2"/>
      <c r="N24" s="2"/>
      <c r="O24" s="2"/>
      <c r="P24" s="2"/>
      <c r="Q24" s="2"/>
      <c r="R24" s="2"/>
      <c r="S24" s="2"/>
      <c r="T24" s="2"/>
    </row>
    <row r="25" spans="11:27" x14ac:dyDescent="0.25">
      <c r="K25" s="2"/>
      <c r="L25" s="2"/>
      <c r="M25" s="2"/>
      <c r="N25" s="2"/>
      <c r="O25" s="2"/>
      <c r="P25" s="2"/>
      <c r="Q25" s="2"/>
      <c r="R25" s="2"/>
      <c r="S25" s="2"/>
      <c r="T25" s="2"/>
    </row>
    <row r="26" spans="11:27" x14ac:dyDescent="0.25">
      <c r="K26" s="2"/>
      <c r="L26" s="2"/>
      <c r="M26" s="2"/>
      <c r="N26" s="2"/>
      <c r="O26" s="2"/>
      <c r="P26" s="2"/>
      <c r="Q26" s="2"/>
      <c r="R26" s="2"/>
      <c r="S26" s="2"/>
      <c r="T26" s="2"/>
    </row>
    <row r="27" spans="11:27" x14ac:dyDescent="0.25">
      <c r="K27" s="2"/>
      <c r="L27" s="2"/>
      <c r="M27" s="2"/>
      <c r="N27" s="2"/>
      <c r="O27" s="2"/>
      <c r="P27" s="2"/>
      <c r="Q27" s="2"/>
      <c r="R27" s="2"/>
      <c r="S27" s="2"/>
      <c r="T27" s="2"/>
    </row>
    <row r="28" spans="11:27" x14ac:dyDescent="0.25">
      <c r="K28" s="2"/>
      <c r="L28" s="2"/>
      <c r="M28" s="2"/>
      <c r="N28" s="2"/>
      <c r="O28" s="2"/>
      <c r="P28" s="2"/>
      <c r="Q28" s="2"/>
      <c r="R28" s="2"/>
      <c r="S28" s="2"/>
      <c r="T28" s="2"/>
    </row>
    <row r="29" spans="11:27" x14ac:dyDescent="0.25">
      <c r="K29" s="2"/>
      <c r="L29" s="2"/>
      <c r="M29" s="2"/>
      <c r="N29" s="2"/>
      <c r="O29" s="2"/>
      <c r="P29" s="2"/>
      <c r="Q29" s="2"/>
      <c r="R29" s="2"/>
      <c r="S29" s="2"/>
      <c r="T29" s="2"/>
    </row>
    <row r="30" spans="11:27" x14ac:dyDescent="0.25">
      <c r="K30" s="2"/>
      <c r="L30" s="2"/>
      <c r="M30" s="2"/>
      <c r="N30" s="2"/>
      <c r="O30" s="2"/>
      <c r="P30" s="2"/>
      <c r="Q30" s="2"/>
      <c r="R30" s="2"/>
      <c r="S30" s="2"/>
      <c r="T30" s="2"/>
    </row>
    <row r="31" spans="11:27" x14ac:dyDescent="0.25"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1:27" x14ac:dyDescent="0.25">
      <c r="K32" s="2"/>
      <c r="L32" s="2"/>
      <c r="M32" s="2"/>
      <c r="N32" s="2"/>
      <c r="O32" s="2"/>
      <c r="P32" s="2"/>
      <c r="Q32" s="2"/>
      <c r="R32" s="2"/>
      <c r="S32" s="2"/>
      <c r="T32" s="2"/>
    </row>
    <row r="33" spans="11:20" x14ac:dyDescent="0.25">
      <c r="K33" s="2"/>
      <c r="L33" s="2"/>
      <c r="M33" s="2"/>
      <c r="N33" s="2"/>
      <c r="O33" s="2"/>
      <c r="P33" s="2"/>
      <c r="Q33" s="2"/>
      <c r="R33" s="2"/>
      <c r="S33" s="2"/>
      <c r="T33" s="2"/>
    </row>
    <row r="34" spans="11:20" x14ac:dyDescent="0.25">
      <c r="K34" s="2"/>
      <c r="L34" s="2"/>
      <c r="M34" s="2"/>
      <c r="N34" s="2"/>
      <c r="O34" s="2"/>
      <c r="P34" s="2"/>
      <c r="Q34" s="2"/>
      <c r="R34" s="2"/>
      <c r="S34" s="2"/>
      <c r="T34" s="2"/>
    </row>
    <row r="35" spans="11:20" x14ac:dyDescent="0.25">
      <c r="K35" s="2"/>
      <c r="L35" s="2"/>
      <c r="M35" s="2"/>
      <c r="N35" s="2"/>
      <c r="O35" s="2"/>
      <c r="P35" s="2"/>
      <c r="Q35" s="2"/>
      <c r="R35" s="2"/>
      <c r="S35" s="2"/>
      <c r="T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Beltchikov</dc:creator>
  <cp:lastModifiedBy>Andrei Beltchikov</cp:lastModifiedBy>
  <dcterms:created xsi:type="dcterms:W3CDTF">2024-05-20T06:42:07Z</dcterms:created>
  <dcterms:modified xsi:type="dcterms:W3CDTF">2024-05-20T10:13:27Z</dcterms:modified>
</cp:coreProperties>
</file>