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\Rollover\StockAnalyzer\Documents\"/>
    </mc:Choice>
  </mc:AlternateContent>
  <xr:revisionPtr revIDLastSave="0" documentId="13_ncr:1_{F65CCE8E-06BE-4C5F-BE25-66F969FF4F2B}" xr6:coauthVersionLast="47" xr6:coauthVersionMax="47" xr10:uidLastSave="{00000000-0000-0000-0000-000000000000}"/>
  <bookViews>
    <workbookView xWindow="-54120" yWindow="8430" windowWidth="25440" windowHeight="15390" firstSheet="1" activeTab="8" xr2:uid="{86B76565-99B1-4BFD-86A7-84DD5AE41E2F}"/>
  </bookViews>
  <sheets>
    <sheet name="Sheet1" sheetId="1" r:id="rId1"/>
    <sheet name="Sheet4" sheetId="4" r:id="rId2"/>
    <sheet name="Sheet2" sheetId="12" r:id="rId3"/>
    <sheet name="Missing Data" sheetId="5" r:id="rId4"/>
    <sheet name="MD NVDA" sheetId="6" r:id="rId5"/>
    <sheet name="MD GOOG" sheetId="10" r:id="rId6"/>
    <sheet name="MD MSFT" sheetId="11" r:id="rId7"/>
    <sheet name="Add MD" sheetId="9" r:id="rId8"/>
    <sheet name="Eliminate Multiple Tables" sheetId="1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1" l="1"/>
  <c r="F2" i="11"/>
  <c r="F4" i="11"/>
  <c r="F2" i="10"/>
  <c r="F3" i="6"/>
  <c r="F4" i="6"/>
  <c r="F5" i="6"/>
  <c r="F6" i="6"/>
  <c r="F7" i="6"/>
  <c r="F8" i="6"/>
  <c r="F9" i="6"/>
  <c r="F10" i="6"/>
  <c r="F11" i="6"/>
  <c r="F2" i="6"/>
</calcChain>
</file>

<file path=xl/sharedStrings.xml><?xml version="1.0" encoding="utf-8"?>
<sst xmlns="http://schemas.openxmlformats.org/spreadsheetml/2006/main" count="213" uniqueCount="34">
  <si>
    <t>Symbol</t>
  </si>
  <si>
    <t>NVDA (USD)</t>
  </si>
  <si>
    <t>GOOG (USD)</t>
  </si>
  <si>
    <t>MSFT (USD)</t>
  </si>
  <si>
    <t>AAPL (USD)</t>
  </si>
  <si>
    <t>AMZN (USD)</t>
  </si>
  <si>
    <t>META (USD)</t>
  </si>
  <si>
    <t>TSLA (USD)</t>
  </si>
  <si>
    <t>NVDA FCF</t>
  </si>
  <si>
    <t>NVDA CapEx</t>
  </si>
  <si>
    <t>GOOG FCF</t>
  </si>
  <si>
    <t>MSFT FCF</t>
  </si>
  <si>
    <t>MSFT CapEx</t>
  </si>
  <si>
    <t>GOOG CapEx</t>
  </si>
  <si>
    <t>GOOG</t>
  </si>
  <si>
    <t xml:space="preserve">MSFT </t>
  </si>
  <si>
    <t>NVDA</t>
  </si>
  <si>
    <t>List&lt;SymbolDateTwoValues&gt;</t>
  </si>
  <si>
    <t>Cash from operation</t>
  </si>
  <si>
    <t>Cap. ex.</t>
  </si>
  <si>
    <t>Free cash flow</t>
  </si>
  <si>
    <t>Year</t>
  </si>
  <si>
    <t>Attribute</t>
  </si>
  <si>
    <t>Value</t>
  </si>
  <si>
    <t>FreeCashFlow</t>
  </si>
  <si>
    <t>NetCashProvidedByUsedInOperatingActivities</t>
  </si>
  <si>
    <t>PaymentsToAcquirePropertyPlantAndEquipment</t>
  </si>
  <si>
    <t>ID</t>
  </si>
  <si>
    <t>Filed</t>
  </si>
  <si>
    <t>Attrubute</t>
  </si>
  <si>
    <t>EdgarMissingData</t>
  </si>
  <si>
    <t>MSFT</t>
  </si>
  <si>
    <t>Net cash from operations</t>
  </si>
  <si>
    <t>Additions to property and equipment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</si>
</sst>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theme="3" tint="0.499984740745262"/>
      <name val="Aptos Narrow"/>
      <family val="2"/>
      <scheme val="minor"/>
    </font>
    <font>
      <sz val="10"/>
      <color indexed="8"/>
      <name val="Arial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5">
    <xf numFmtId="0" fontId="0" fillId="0" borderId="0" xfId="0"/>
    <xf numFmtId="14" fontId="0" fillId="0" borderId="0" xfId="0" applyNumberFormat="1"/>
    <xf numFmtId="1" fontId="0" fillId="0" borderId="0" xfId="0" applyNumberFormat="1"/>
    <xf numFmtId="14" fontId="0" fillId="2" borderId="0" xfId="0" applyNumberFormat="1" applyFill="1"/>
    <xf numFmtId="0" fontId="0" fillId="2" borderId="0" xfId="0" applyFill="1"/>
    <xf numFmtId="1" fontId="0" fillId="2" borderId="0" xfId="0" applyNumberFormat="1" applyFill="1"/>
    <xf numFmtId="14" fontId="0" fillId="3" borderId="0" xfId="0" applyNumberFormat="1" applyFill="1"/>
    <xf numFmtId="0" fontId="0" fillId="3" borderId="0" xfId="0" applyFill="1"/>
    <xf numFmtId="1" fontId="0" fillId="3" borderId="0" xfId="0" applyNumberFormat="1" applyFill="1"/>
    <xf numFmtId="0" fontId="1" fillId="0" borderId="0" xfId="0" applyFont="1"/>
    <xf numFmtId="0" fontId="0" fillId="4" borderId="0" xfId="0" applyFill="1"/>
    <xf numFmtId="0" fontId="2" fillId="0" borderId="0" xfId="0" applyFont="1"/>
    <xf numFmtId="0" fontId="3" fillId="0" borderId="0" xfId="1"/>
    <xf numFmtId="0" fontId="2" fillId="4" borderId="0" xfId="0" applyFont="1" applyFill="1"/>
    <xf numFmtId="0" fontId="4" fillId="4" borderId="0" xfId="0" applyFont="1" applyFill="1"/>
  </cellXfs>
  <cellStyles count="2">
    <cellStyle name="Normal" xfId="0" builtinId="0"/>
    <cellStyle name="Normal_Add Missing Data" xfId="1" xr:uid="{D16517AA-0E14-415C-A3DE-6E3B776B18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NVDA'!$D$13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NVDA'!$B$14:$B$23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'MD NVDA'!$D$14:$D$23</c:f>
              <c:numCache>
                <c:formatCode>General</c:formatCode>
                <c:ptCount val="10"/>
                <c:pt idx="0">
                  <c:v>783275000</c:v>
                </c:pt>
                <c:pt idx="1">
                  <c:v>1089000000</c:v>
                </c:pt>
                <c:pt idx="2">
                  <c:v>1496000000</c:v>
                </c:pt>
                <c:pt idx="3">
                  <c:v>2909000000</c:v>
                </c:pt>
                <c:pt idx="4">
                  <c:v>3143000000</c:v>
                </c:pt>
                <c:pt idx="5">
                  <c:v>4272000000</c:v>
                </c:pt>
                <c:pt idx="6">
                  <c:v>4694000000</c:v>
                </c:pt>
                <c:pt idx="7">
                  <c:v>8132000000</c:v>
                </c:pt>
                <c:pt idx="8">
                  <c:v>3808000000</c:v>
                </c:pt>
                <c:pt idx="9">
                  <c:v>27021000000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85-4377-B752-CE940145D2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695184"/>
        <c:axId val="1119692784"/>
      </c:lineChart>
      <c:catAx>
        <c:axId val="111969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2784"/>
        <c:crosses val="autoZero"/>
        <c:auto val="1"/>
        <c:lblAlgn val="ctr"/>
        <c:lblOffset val="100"/>
        <c:noMultiLvlLbl val="0"/>
      </c:catAx>
      <c:valAx>
        <c:axId val="111969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1969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GOOG'!$A$7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GOOG'!$B$4:$K$4</c:f>
              <c:numCache>
                <c:formatCode>m/d/yyyy</c:formatCode>
                <c:ptCount val="10"/>
                <c:pt idx="0">
                  <c:v>42004</c:v>
                </c:pt>
                <c:pt idx="1">
                  <c:v>42369</c:v>
                </c:pt>
                <c:pt idx="2">
                  <c:v>42735</c:v>
                </c:pt>
                <c:pt idx="3">
                  <c:v>43100</c:v>
                </c:pt>
                <c:pt idx="4">
                  <c:v>43465</c:v>
                </c:pt>
                <c:pt idx="5">
                  <c:v>43830</c:v>
                </c:pt>
                <c:pt idx="6">
                  <c:v>44196</c:v>
                </c:pt>
                <c:pt idx="7">
                  <c:v>44561</c:v>
                </c:pt>
                <c:pt idx="8">
                  <c:v>44926</c:v>
                </c:pt>
                <c:pt idx="9">
                  <c:v>45291</c:v>
                </c:pt>
              </c:numCache>
            </c:numRef>
          </c:cat>
          <c:val>
            <c:numRef>
              <c:f>'MD GOOG'!$B$7:$K$7</c:f>
              <c:numCache>
                <c:formatCode>General</c:formatCode>
                <c:ptCount val="10"/>
                <c:pt idx="0">
                  <c:v>11417000000</c:v>
                </c:pt>
                <c:pt idx="1">
                  <c:v>16109000000</c:v>
                </c:pt>
                <c:pt idx="2">
                  <c:v>25824000000</c:v>
                </c:pt>
                <c:pt idx="3">
                  <c:v>23907000000</c:v>
                </c:pt>
                <c:pt idx="4">
                  <c:v>22832000000</c:v>
                </c:pt>
                <c:pt idx="5">
                  <c:v>30972000000</c:v>
                </c:pt>
                <c:pt idx="6">
                  <c:v>42843000000</c:v>
                </c:pt>
                <c:pt idx="7">
                  <c:v>67012000000</c:v>
                </c:pt>
                <c:pt idx="8">
                  <c:v>60010000000</c:v>
                </c:pt>
                <c:pt idx="9">
                  <c:v>69495000000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F2-4177-B126-1C7A0D262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6296592"/>
        <c:axId val="406297072"/>
      </c:lineChart>
      <c:dateAx>
        <c:axId val="4062965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7072"/>
        <c:crosses val="autoZero"/>
        <c:auto val="1"/>
        <c:lblOffset val="100"/>
        <c:baseTimeUnit val="years"/>
      </c:dateAx>
      <c:valAx>
        <c:axId val="4062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40629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76136789151356077"/>
          <c:y val="0.268518518518518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'MD MSFT'!$A$18</c:f>
              <c:strCache>
                <c:ptCount val="1"/>
                <c:pt idx="0">
                  <c:v>Free cash flow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'MD MSFT'!$B$17:$K$17</c:f>
              <c:numCache>
                <c:formatCode>m/d/yyyy</c:formatCode>
                <c:ptCount val="10"/>
                <c:pt idx="0">
                  <c:v>42185</c:v>
                </c:pt>
                <c:pt idx="1">
                  <c:v>42551</c:v>
                </c:pt>
                <c:pt idx="2">
                  <c:v>42916</c:v>
                </c:pt>
                <c:pt idx="3">
                  <c:v>43281</c:v>
                </c:pt>
                <c:pt idx="4">
                  <c:v>43646</c:v>
                </c:pt>
                <c:pt idx="5">
                  <c:v>44012</c:v>
                </c:pt>
                <c:pt idx="6">
                  <c:v>44377</c:v>
                </c:pt>
                <c:pt idx="7">
                  <c:v>44742</c:v>
                </c:pt>
                <c:pt idx="8">
                  <c:v>45107</c:v>
                </c:pt>
                <c:pt idx="9">
                  <c:v>45473</c:v>
                </c:pt>
              </c:numCache>
            </c:numRef>
          </c:cat>
          <c:val>
            <c:numRef>
              <c:f>'MD MSFT'!$B$18:$K$18</c:f>
              <c:numCache>
                <c:formatCode>General</c:formatCode>
                <c:ptCount val="10"/>
                <c:pt idx="0">
                  <c:v>35612000000</c:v>
                </c:pt>
                <c:pt idx="1">
                  <c:v>41668000000</c:v>
                </c:pt>
                <c:pt idx="2">
                  <c:v>47636000000</c:v>
                </c:pt>
                <c:pt idx="3">
                  <c:v>32252000000</c:v>
                </c:pt>
                <c:pt idx="4">
                  <c:v>38260000000</c:v>
                </c:pt>
                <c:pt idx="5">
                  <c:v>45234000000</c:v>
                </c:pt>
                <c:pt idx="6">
                  <c:v>56118000000</c:v>
                </c:pt>
                <c:pt idx="7">
                  <c:v>65149000000</c:v>
                </c:pt>
                <c:pt idx="8">
                  <c:v>59475000000</c:v>
                </c:pt>
                <c:pt idx="9">
                  <c:v>74071000000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0-4D45-A654-465B67C0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48192"/>
        <c:axId val="32146272"/>
      </c:lineChart>
      <c:dateAx>
        <c:axId val="321481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6272"/>
        <c:crosses val="autoZero"/>
        <c:auto val="1"/>
        <c:lblOffset val="100"/>
        <c:baseTimeUnit val="years"/>
      </c:dateAx>
      <c:valAx>
        <c:axId val="3214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32148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694765</xdr:colOff>
      <xdr:row>34</xdr:row>
      <xdr:rowOff>89647</xdr:rowOff>
    </xdr:from>
    <xdr:to>
      <xdr:col>16</xdr:col>
      <xdr:colOff>705971</xdr:colOff>
      <xdr:row>36</xdr:row>
      <xdr:rowOff>112059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A2BC2F2-AC87-ED20-926A-A72662E038E4}"/>
            </a:ext>
          </a:extLst>
        </xdr:cNvPr>
        <xdr:cNvCxnSpPr/>
      </xdr:nvCxnSpPr>
      <xdr:spPr>
        <a:xfrm>
          <a:off x="13917706" y="6566647"/>
          <a:ext cx="11206" cy="40341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285750</xdr:colOff>
      <xdr:row>24</xdr:row>
      <xdr:rowOff>158002</xdr:rowOff>
    </xdr:from>
    <xdr:to>
      <xdr:col>4</xdr:col>
      <xdr:colOff>1171014</xdr:colOff>
      <xdr:row>39</xdr:row>
      <xdr:rowOff>43702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6A0ACC-90D4-5A05-362B-CEB774F87A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895349</xdr:colOff>
      <xdr:row>9</xdr:row>
      <xdr:rowOff>176211</xdr:rowOff>
    </xdr:from>
    <xdr:to>
      <xdr:col>7</xdr:col>
      <xdr:colOff>409574</xdr:colOff>
      <xdr:row>26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D71CD6-16B8-72B6-364B-50EF7F9B3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25</xdr:row>
      <xdr:rowOff>61912</xdr:rowOff>
    </xdr:from>
    <xdr:to>
      <xdr:col>4</xdr:col>
      <xdr:colOff>419100</xdr:colOff>
      <xdr:row>39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3F5D57-0880-8701-049E-28CFAADA2B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11</xdr:col>
      <xdr:colOff>259557</xdr:colOff>
      <xdr:row>31</xdr:row>
      <xdr:rowOff>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475EC3-734D-EB0D-5135-2B1D466A9B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1"/>
          <a:ext cx="9670256" cy="5905500"/>
        </a:xfrm>
        <a:prstGeom prst="rect">
          <a:avLst/>
        </a:prstGeom>
      </xdr:spPr>
    </xdr:pic>
    <xdr:clientData/>
  </xdr:twoCellAnchor>
  <xdr:twoCellAnchor editAs="oneCell">
    <xdr:from>
      <xdr:col>11</xdr:col>
      <xdr:colOff>200839</xdr:colOff>
      <xdr:row>0</xdr:row>
      <xdr:rowOff>0</xdr:rowOff>
    </xdr:from>
    <xdr:to>
      <xdr:col>21</xdr:col>
      <xdr:colOff>180107</xdr:colOff>
      <xdr:row>14</xdr:row>
      <xdr:rowOff>19050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E327A18-42D0-46E6-217E-AC7FE1AA72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11539" y="0"/>
          <a:ext cx="6399118" cy="26860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607299</xdr:colOff>
      <xdr:row>22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DBFF10B-31D0-6871-1355-5D3CB4A816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0"/>
          <a:ext cx="9160748" cy="427672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23</xdr:row>
      <xdr:rowOff>164648</xdr:rowOff>
    </xdr:from>
    <xdr:to>
      <xdr:col>14</xdr:col>
      <xdr:colOff>528965</xdr:colOff>
      <xdr:row>31</xdr:row>
      <xdr:rowOff>86098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D8E2D32-4053-AD4E-0306-240063BBC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7150" y="4546148"/>
          <a:ext cx="11901815" cy="14454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42B7E-6DD1-48F9-ABC4-9C2EAC6DBDB9}">
  <dimension ref="A1:BA40"/>
  <sheetViews>
    <sheetView zoomScale="85" zoomScaleNormal="85" workbookViewId="0">
      <selection activeCell="G38" sqref="G38"/>
    </sheetView>
  </sheetViews>
  <sheetFormatPr defaultRowHeight="15" x14ac:dyDescent="0.25"/>
  <cols>
    <col min="1" max="1" width="11.85546875" bestFit="1" customWidth="1"/>
    <col min="2" max="2" width="12" bestFit="1" customWidth="1"/>
    <col min="3" max="3" width="11" bestFit="1" customWidth="1"/>
    <col min="4" max="5" width="12" bestFit="1" customWidth="1"/>
    <col min="6" max="6" width="11" bestFit="1" customWidth="1"/>
    <col min="7" max="7" width="10.140625" bestFit="1" customWidth="1"/>
    <col min="8" max="9" width="12" bestFit="1" customWidth="1"/>
    <col min="10" max="10" width="13" customWidth="1"/>
    <col min="11" max="11" width="14.7109375" bestFit="1" customWidth="1"/>
    <col min="12" max="12" width="12" bestFit="1" customWidth="1"/>
    <col min="13" max="15" width="13.140625" bestFit="1" customWidth="1"/>
    <col min="16" max="16" width="15.7109375" bestFit="1" customWidth="1"/>
    <col min="17" max="18" width="13.140625" bestFit="1" customWidth="1"/>
    <col min="19" max="19" width="10.140625" bestFit="1" customWidth="1"/>
    <col min="20" max="20" width="11" bestFit="1" customWidth="1"/>
    <col min="21" max="21" width="10.140625" bestFit="1" customWidth="1"/>
    <col min="22" max="22" width="12" bestFit="1" customWidth="1"/>
    <col min="23" max="23" width="11" bestFit="1" customWidth="1"/>
    <col min="24" max="24" width="12" bestFit="1" customWidth="1"/>
    <col min="25" max="25" width="11" bestFit="1" customWidth="1"/>
    <col min="26" max="27" width="12" bestFit="1" customWidth="1"/>
    <col min="28" max="28" width="11" bestFit="1" customWidth="1"/>
    <col min="29" max="31" width="12" bestFit="1" customWidth="1"/>
    <col min="32" max="32" width="11" bestFit="1" customWidth="1"/>
    <col min="33" max="35" width="12" bestFit="1" customWidth="1"/>
    <col min="36" max="36" width="11" bestFit="1" customWidth="1"/>
    <col min="37" max="39" width="12" bestFit="1" customWidth="1"/>
    <col min="40" max="40" width="11" bestFit="1" customWidth="1"/>
    <col min="41" max="43" width="12" bestFit="1" customWidth="1"/>
    <col min="44" max="44" width="11" bestFit="1" customWidth="1"/>
    <col min="45" max="47" width="12" bestFit="1" customWidth="1"/>
    <col min="48" max="48" width="11" bestFit="1" customWidth="1"/>
    <col min="49" max="50" width="12" bestFit="1" customWidth="1"/>
    <col min="51" max="51" width="16.7109375" customWidth="1"/>
    <col min="52" max="53" width="12" bestFit="1" customWidth="1"/>
  </cols>
  <sheetData>
    <row r="1" spans="1:53" x14ac:dyDescent="0.25">
      <c r="A1" t="s">
        <v>0</v>
      </c>
      <c r="B1" s="1">
        <v>40082</v>
      </c>
      <c r="C1" s="1">
        <v>40178</v>
      </c>
      <c r="D1" s="1">
        <v>40359</v>
      </c>
      <c r="E1" s="1">
        <v>40446</v>
      </c>
      <c r="F1" s="1">
        <v>40543</v>
      </c>
      <c r="G1" s="1">
        <v>40573</v>
      </c>
      <c r="H1" s="1">
        <v>40724</v>
      </c>
      <c r="I1" s="1">
        <v>40810</v>
      </c>
      <c r="J1" s="1">
        <v>40908</v>
      </c>
      <c r="K1" s="1">
        <v>40937</v>
      </c>
      <c r="L1" s="1">
        <v>41090</v>
      </c>
      <c r="M1" s="1">
        <v>41181</v>
      </c>
      <c r="N1" s="1">
        <v>41274</v>
      </c>
      <c r="O1" s="1">
        <v>41301</v>
      </c>
      <c r="P1" s="1">
        <v>41455</v>
      </c>
      <c r="Q1" s="1">
        <v>41545</v>
      </c>
      <c r="R1" s="1">
        <v>41639</v>
      </c>
      <c r="S1" s="1">
        <v>41665</v>
      </c>
      <c r="T1" s="1">
        <v>42004</v>
      </c>
      <c r="U1" s="1">
        <v>42029</v>
      </c>
      <c r="V1" s="1">
        <v>42369</v>
      </c>
      <c r="W1" s="1">
        <v>42400</v>
      </c>
      <c r="X1" s="1">
        <v>42735</v>
      </c>
      <c r="Y1" s="1">
        <v>42764</v>
      </c>
      <c r="Z1" s="1">
        <v>43008</v>
      </c>
      <c r="AA1" s="1">
        <v>43100</v>
      </c>
      <c r="AB1" s="1">
        <v>43128</v>
      </c>
      <c r="AC1" s="1">
        <v>43281</v>
      </c>
      <c r="AD1" s="1">
        <v>43372</v>
      </c>
      <c r="AE1" s="1">
        <v>43465</v>
      </c>
      <c r="AF1" s="1">
        <v>43492</v>
      </c>
      <c r="AG1" s="1">
        <v>43646</v>
      </c>
      <c r="AH1" s="1">
        <v>43736</v>
      </c>
      <c r="AI1" s="1">
        <v>43830</v>
      </c>
      <c r="AJ1" s="1">
        <v>43856</v>
      </c>
      <c r="AK1" s="1">
        <v>44012</v>
      </c>
      <c r="AL1" s="1">
        <v>44100</v>
      </c>
      <c r="AM1" s="1">
        <v>44196</v>
      </c>
      <c r="AN1" s="1">
        <v>44227</v>
      </c>
      <c r="AO1" s="1">
        <v>44377</v>
      </c>
      <c r="AP1" s="1">
        <v>44464</v>
      </c>
      <c r="AQ1" s="1">
        <v>44561</v>
      </c>
      <c r="AR1" s="1">
        <v>44591</v>
      </c>
      <c r="AS1" s="1">
        <v>44742</v>
      </c>
      <c r="AT1" s="1">
        <v>44828</v>
      </c>
      <c r="AU1" s="1">
        <v>44926</v>
      </c>
      <c r="AV1" s="1">
        <v>44955</v>
      </c>
      <c r="AW1" s="1">
        <v>45107</v>
      </c>
      <c r="AX1" s="1">
        <v>45199</v>
      </c>
      <c r="AY1" s="1">
        <v>45291</v>
      </c>
      <c r="AZ1" s="1">
        <v>45319</v>
      </c>
      <c r="BA1" s="1">
        <v>45473</v>
      </c>
    </row>
    <row r="2" spans="1:53" x14ac:dyDescent="0.25">
      <c r="A2" t="s">
        <v>1</v>
      </c>
      <c r="G2">
        <v>675797000</v>
      </c>
      <c r="K2">
        <v>909156000</v>
      </c>
      <c r="O2">
        <v>824172000</v>
      </c>
      <c r="S2">
        <v>835146000</v>
      </c>
      <c r="U2">
        <v>905656000</v>
      </c>
      <c r="W2">
        <v>1175000000</v>
      </c>
      <c r="Y2">
        <v>1672000000</v>
      </c>
      <c r="AB2">
        <v>3502000000</v>
      </c>
      <c r="AF2">
        <v>3743000000</v>
      </c>
      <c r="AJ2">
        <v>4761000000</v>
      </c>
      <c r="AN2">
        <v>5822000000</v>
      </c>
      <c r="AR2">
        <v>9108000000</v>
      </c>
      <c r="AV2">
        <v>5641000000</v>
      </c>
      <c r="AZ2">
        <v>28090000000</v>
      </c>
    </row>
    <row r="3" spans="1:53" x14ac:dyDescent="0.25">
      <c r="A3" t="s">
        <v>2</v>
      </c>
      <c r="V3">
        <v>26024000000</v>
      </c>
      <c r="X3">
        <v>36036000000</v>
      </c>
      <c r="AA3">
        <v>37091000000</v>
      </c>
      <c r="AE3">
        <v>47971000000</v>
      </c>
      <c r="AI3">
        <v>54520000000</v>
      </c>
      <c r="AM3">
        <v>65124000000</v>
      </c>
      <c r="AQ3">
        <v>91652000000</v>
      </c>
      <c r="AU3">
        <v>91495000000</v>
      </c>
      <c r="AY3" s="2">
        <v>101746000000</v>
      </c>
    </row>
    <row r="4" spans="1:53" x14ac:dyDescent="0.25">
      <c r="A4" t="s">
        <v>3</v>
      </c>
      <c r="D4">
        <v>24073000000</v>
      </c>
      <c r="H4">
        <v>26994000000</v>
      </c>
      <c r="L4">
        <v>31626000000</v>
      </c>
      <c r="P4">
        <v>28833000000</v>
      </c>
      <c r="AC4">
        <v>43884000000</v>
      </c>
      <c r="AG4">
        <v>52185000000</v>
      </c>
      <c r="AK4">
        <v>60675000000</v>
      </c>
      <c r="AO4">
        <v>76740000000</v>
      </c>
      <c r="AS4">
        <v>89035000000</v>
      </c>
      <c r="AW4">
        <v>87582000000</v>
      </c>
      <c r="BA4">
        <v>118548000000</v>
      </c>
    </row>
    <row r="5" spans="1:53" x14ac:dyDescent="0.25">
      <c r="A5" t="s">
        <v>4</v>
      </c>
      <c r="B5">
        <v>10159000000</v>
      </c>
      <c r="E5">
        <v>18595000000</v>
      </c>
      <c r="I5">
        <v>37529000000</v>
      </c>
      <c r="M5">
        <v>50856000000</v>
      </c>
      <c r="Q5">
        <v>53666000000</v>
      </c>
      <c r="Z5">
        <v>63598000000</v>
      </c>
      <c r="AD5">
        <v>77434000000</v>
      </c>
      <c r="AH5">
        <v>69391000000</v>
      </c>
      <c r="AL5">
        <v>80674000000</v>
      </c>
      <c r="AP5">
        <v>104038000000</v>
      </c>
      <c r="AT5">
        <v>122151000000</v>
      </c>
      <c r="AX5">
        <v>110543000000</v>
      </c>
    </row>
    <row r="6" spans="1:53" x14ac:dyDescent="0.25">
      <c r="A6" t="s">
        <v>5</v>
      </c>
      <c r="C6">
        <v>3293000000</v>
      </c>
      <c r="F6">
        <v>3495000000</v>
      </c>
      <c r="J6">
        <v>3903000000</v>
      </c>
      <c r="N6">
        <v>4180000000</v>
      </c>
      <c r="R6">
        <v>5475000000</v>
      </c>
      <c r="T6">
        <v>6842000000</v>
      </c>
      <c r="V6">
        <v>11920000000</v>
      </c>
      <c r="X6">
        <v>16443000000</v>
      </c>
      <c r="AA6">
        <v>18434000000</v>
      </c>
      <c r="AE6">
        <v>30723000000</v>
      </c>
      <c r="AI6">
        <v>38514000000</v>
      </c>
      <c r="AM6">
        <v>66064000000</v>
      </c>
      <c r="AQ6">
        <v>46327000000</v>
      </c>
      <c r="AU6">
        <v>46752000000</v>
      </c>
      <c r="AY6">
        <v>84946000000</v>
      </c>
    </row>
    <row r="7" spans="1:53" x14ac:dyDescent="0.25">
      <c r="A7" t="s">
        <v>6</v>
      </c>
      <c r="N7">
        <v>1612000000</v>
      </c>
      <c r="R7">
        <v>4222000000</v>
      </c>
      <c r="T7">
        <v>5457000000</v>
      </c>
      <c r="V7">
        <v>8599000000</v>
      </c>
      <c r="X7">
        <v>16108000000</v>
      </c>
      <c r="AA7">
        <v>24216000000</v>
      </c>
      <c r="AE7">
        <v>29274000000</v>
      </c>
      <c r="AI7">
        <v>36314000000</v>
      </c>
      <c r="AM7">
        <v>38747000000</v>
      </c>
      <c r="AQ7">
        <v>57683000000</v>
      </c>
      <c r="AU7">
        <v>50475000000</v>
      </c>
      <c r="AY7">
        <v>71113000000</v>
      </c>
    </row>
    <row r="8" spans="1:53" x14ac:dyDescent="0.25">
      <c r="A8" t="s">
        <v>7</v>
      </c>
      <c r="J8">
        <v>-114364000</v>
      </c>
      <c r="N8">
        <v>-266081000</v>
      </c>
      <c r="R8">
        <v>257994000</v>
      </c>
      <c r="AE8">
        <v>2097802000</v>
      </c>
      <c r="AI8">
        <v>2405000000</v>
      </c>
      <c r="AM8">
        <v>5943000000</v>
      </c>
      <c r="AQ8">
        <v>11497000000</v>
      </c>
      <c r="AU8">
        <v>14724000000</v>
      </c>
      <c r="AY8">
        <v>13256000000</v>
      </c>
    </row>
    <row r="11" spans="1:53" x14ac:dyDescent="0.25">
      <c r="A11" t="s">
        <v>0</v>
      </c>
      <c r="B11" s="1">
        <v>39447</v>
      </c>
      <c r="C11" s="1">
        <v>39813</v>
      </c>
      <c r="D11" s="1">
        <v>40178</v>
      </c>
      <c r="E11" s="1">
        <v>40359</v>
      </c>
      <c r="F11" s="1">
        <v>40724</v>
      </c>
      <c r="G11" s="1">
        <v>40908</v>
      </c>
      <c r="H11" s="1">
        <v>40937</v>
      </c>
      <c r="I11" s="1">
        <v>41090</v>
      </c>
      <c r="J11" s="1">
        <v>41274</v>
      </c>
      <c r="K11" s="1">
        <v>41455</v>
      </c>
      <c r="L11" s="1">
        <v>41639</v>
      </c>
      <c r="M11" s="1">
        <v>41820</v>
      </c>
      <c r="N11" s="1">
        <v>42004</v>
      </c>
      <c r="O11" s="1">
        <v>42185</v>
      </c>
      <c r="P11" s="1">
        <v>42273</v>
      </c>
      <c r="Q11" s="1">
        <v>42369</v>
      </c>
      <c r="R11" s="1">
        <v>42551</v>
      </c>
      <c r="S11" s="1">
        <v>42637</v>
      </c>
      <c r="T11" s="1">
        <v>42735</v>
      </c>
      <c r="U11" s="1">
        <v>42916</v>
      </c>
      <c r="V11" s="1">
        <v>43008</v>
      </c>
      <c r="W11" s="1">
        <v>43100</v>
      </c>
      <c r="X11" s="1">
        <v>43281</v>
      </c>
      <c r="Y11" s="1">
        <v>43372</v>
      </c>
      <c r="Z11" s="1">
        <v>43465</v>
      </c>
      <c r="AA11" s="1">
        <v>43646</v>
      </c>
      <c r="AB11" s="1">
        <v>43736</v>
      </c>
      <c r="AC11" s="1">
        <v>43830</v>
      </c>
      <c r="AD11" s="1">
        <v>44012</v>
      </c>
      <c r="AE11" s="1">
        <v>44100</v>
      </c>
      <c r="AF11" s="1">
        <v>44196</v>
      </c>
      <c r="AG11" s="1">
        <v>44377</v>
      </c>
      <c r="AH11" s="1">
        <v>44464</v>
      </c>
      <c r="AI11" s="1">
        <v>44561</v>
      </c>
      <c r="AJ11" s="1">
        <v>44742</v>
      </c>
      <c r="AK11" s="1">
        <v>44828</v>
      </c>
      <c r="AL11" s="1">
        <v>44926</v>
      </c>
      <c r="AM11" s="1">
        <v>45107</v>
      </c>
      <c r="AN11" s="1">
        <v>45199</v>
      </c>
      <c r="AO11" s="1">
        <v>45291</v>
      </c>
      <c r="AP11" s="1">
        <v>45473</v>
      </c>
    </row>
    <row r="12" spans="1:53" x14ac:dyDescent="0.25">
      <c r="A12" t="s">
        <v>1</v>
      </c>
      <c r="H12">
        <v>138735000</v>
      </c>
    </row>
    <row r="13" spans="1:53" x14ac:dyDescent="0.25">
      <c r="A13" t="s">
        <v>2</v>
      </c>
      <c r="Q13">
        <v>9915000000</v>
      </c>
      <c r="T13">
        <v>10212000000</v>
      </c>
      <c r="W13">
        <v>13184000000</v>
      </c>
      <c r="Z13">
        <v>25139000000</v>
      </c>
      <c r="AC13">
        <v>23548000000</v>
      </c>
      <c r="AF13">
        <v>22281000000</v>
      </c>
      <c r="AI13">
        <v>24640000000</v>
      </c>
      <c r="AL13">
        <v>31485000000</v>
      </c>
      <c r="AO13">
        <v>32251000000</v>
      </c>
    </row>
    <row r="14" spans="1:53" x14ac:dyDescent="0.25">
      <c r="A14" t="s">
        <v>3</v>
      </c>
      <c r="E14">
        <v>1977000000</v>
      </c>
      <c r="F14">
        <v>2355000000</v>
      </c>
      <c r="I14">
        <v>2305000000</v>
      </c>
      <c r="K14">
        <v>4257000000</v>
      </c>
      <c r="M14">
        <v>5485000000</v>
      </c>
      <c r="O14">
        <v>5944000000</v>
      </c>
      <c r="R14">
        <v>8343000000</v>
      </c>
      <c r="U14">
        <v>8129000000</v>
      </c>
      <c r="X14">
        <v>11632000000</v>
      </c>
      <c r="AA14">
        <v>13925000000</v>
      </c>
      <c r="AD14">
        <v>15441000000</v>
      </c>
      <c r="AG14">
        <v>20622000000</v>
      </c>
      <c r="AJ14">
        <v>23886000000</v>
      </c>
      <c r="AM14">
        <v>28107000000</v>
      </c>
      <c r="AP14">
        <v>44477000000</v>
      </c>
    </row>
    <row r="15" spans="1:53" x14ac:dyDescent="0.25">
      <c r="A15" t="s">
        <v>4</v>
      </c>
      <c r="P15">
        <v>11247000000</v>
      </c>
      <c r="S15">
        <v>12734000000</v>
      </c>
      <c r="V15">
        <v>12451000000</v>
      </c>
      <c r="Y15">
        <v>13313000000</v>
      </c>
      <c r="AB15">
        <v>10495000000</v>
      </c>
      <c r="AE15">
        <v>7309000000</v>
      </c>
      <c r="AH15">
        <v>11085000000</v>
      </c>
      <c r="AK15">
        <v>10708000000</v>
      </c>
      <c r="AN15">
        <v>10959000000</v>
      </c>
    </row>
    <row r="16" spans="1:53" x14ac:dyDescent="0.25">
      <c r="A16" t="s">
        <v>5</v>
      </c>
      <c r="B16">
        <v>224000000</v>
      </c>
      <c r="C16">
        <v>333000000</v>
      </c>
      <c r="D16">
        <v>373000000</v>
      </c>
      <c r="J16">
        <v>3785000000</v>
      </c>
      <c r="L16">
        <v>3444000000</v>
      </c>
      <c r="T16">
        <v>6737000000</v>
      </c>
    </row>
    <row r="17" spans="1:47" x14ac:dyDescent="0.25">
      <c r="A17" t="s">
        <v>6</v>
      </c>
      <c r="J17">
        <v>1235000000</v>
      </c>
      <c r="L17">
        <v>1362000000</v>
      </c>
      <c r="N17">
        <v>1831000000</v>
      </c>
      <c r="Q17">
        <v>2523000000</v>
      </c>
      <c r="T17">
        <v>4491000000</v>
      </c>
      <c r="W17">
        <v>6733000000</v>
      </c>
      <c r="Z17">
        <v>13915000000</v>
      </c>
      <c r="AC17">
        <v>15102000000</v>
      </c>
      <c r="AF17">
        <v>15115000000</v>
      </c>
      <c r="AI17">
        <v>18567000000</v>
      </c>
      <c r="AL17">
        <v>31431000000</v>
      </c>
      <c r="AO17">
        <v>27266000000</v>
      </c>
    </row>
    <row r="18" spans="1:47" x14ac:dyDescent="0.25">
      <c r="A18" t="s">
        <v>7</v>
      </c>
      <c r="G18">
        <v>197896000</v>
      </c>
      <c r="J18">
        <v>239228000</v>
      </c>
      <c r="L18">
        <v>264224000</v>
      </c>
      <c r="N18">
        <v>969885000</v>
      </c>
      <c r="Q18">
        <v>1634850000</v>
      </c>
      <c r="T18">
        <v>1280802000</v>
      </c>
      <c r="W18">
        <v>3414814000</v>
      </c>
      <c r="Z18">
        <v>2100724000</v>
      </c>
      <c r="AC18">
        <v>1327000000</v>
      </c>
      <c r="AF18">
        <v>3157000000</v>
      </c>
      <c r="AI18">
        <v>6482000000</v>
      </c>
      <c r="AL18">
        <v>7158000000</v>
      </c>
      <c r="AO18">
        <v>8898000000</v>
      </c>
    </row>
    <row r="21" spans="1:47" x14ac:dyDescent="0.25">
      <c r="A21" t="s">
        <v>0</v>
      </c>
      <c r="B21" s="1">
        <v>44955</v>
      </c>
      <c r="C21" s="1">
        <v>45107</v>
      </c>
      <c r="D21" s="1">
        <v>45199</v>
      </c>
      <c r="E21" s="1">
        <v>45291</v>
      </c>
      <c r="F21" s="1">
        <v>45319</v>
      </c>
      <c r="G21" s="1">
        <v>45473</v>
      </c>
      <c r="H21" s="1"/>
      <c r="I21" t="s">
        <v>0</v>
      </c>
      <c r="J21" s="3">
        <v>44955</v>
      </c>
      <c r="K21" s="1">
        <v>45107</v>
      </c>
      <c r="L21" s="1">
        <v>45199</v>
      </c>
      <c r="M21" s="1">
        <v>45291</v>
      </c>
      <c r="N21" s="3">
        <v>45319</v>
      </c>
      <c r="O21" s="1">
        <v>45473</v>
      </c>
      <c r="Q21" s="1" t="s">
        <v>16</v>
      </c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5">
      <c r="A22" t="s">
        <v>1</v>
      </c>
      <c r="B22">
        <v>5641000000</v>
      </c>
      <c r="F22">
        <v>28090000000</v>
      </c>
      <c r="I22" t="s">
        <v>8</v>
      </c>
      <c r="J22" s="4">
        <v>5641000000</v>
      </c>
      <c r="N22" s="4">
        <v>28090000000</v>
      </c>
    </row>
    <row r="23" spans="1:47" x14ac:dyDescent="0.25">
      <c r="A23" t="s">
        <v>2</v>
      </c>
      <c r="E23" s="2">
        <v>101746000000</v>
      </c>
      <c r="I23" t="s">
        <v>0</v>
      </c>
      <c r="J23" s="1">
        <v>45107</v>
      </c>
      <c r="K23" s="1">
        <v>45199</v>
      </c>
      <c r="L23" s="1">
        <v>45291</v>
      </c>
      <c r="M23" s="1">
        <v>45473</v>
      </c>
    </row>
    <row r="24" spans="1:47" x14ac:dyDescent="0.25">
      <c r="A24" t="s">
        <v>3</v>
      </c>
      <c r="C24">
        <v>87582000000</v>
      </c>
      <c r="G24">
        <v>118548000000</v>
      </c>
      <c r="I24" t="s">
        <v>9</v>
      </c>
    </row>
    <row r="25" spans="1:47" x14ac:dyDescent="0.25">
      <c r="A25" t="s">
        <v>4</v>
      </c>
      <c r="D25">
        <v>110543000000</v>
      </c>
    </row>
    <row r="26" spans="1:47" x14ac:dyDescent="0.25">
      <c r="A26" t="s">
        <v>5</v>
      </c>
      <c r="E26">
        <v>84946000000</v>
      </c>
      <c r="I26" t="s">
        <v>0</v>
      </c>
      <c r="J26" s="1">
        <v>44955</v>
      </c>
      <c r="K26" s="1">
        <v>45107</v>
      </c>
      <c r="L26" s="1">
        <v>45199</v>
      </c>
      <c r="M26" s="3">
        <v>45291</v>
      </c>
      <c r="N26" s="1">
        <v>45319</v>
      </c>
      <c r="O26" s="1">
        <v>45473</v>
      </c>
      <c r="Q26" t="s">
        <v>14</v>
      </c>
    </row>
    <row r="27" spans="1:47" x14ac:dyDescent="0.25">
      <c r="A27" t="s">
        <v>6</v>
      </c>
      <c r="E27">
        <v>71113000000</v>
      </c>
      <c r="I27" t="s">
        <v>10</v>
      </c>
      <c r="M27" s="5">
        <v>101746000000</v>
      </c>
      <c r="Q27" s="1">
        <v>45291</v>
      </c>
    </row>
    <row r="28" spans="1:47" x14ac:dyDescent="0.25">
      <c r="A28" t="s">
        <v>7</v>
      </c>
      <c r="E28">
        <v>13256000000</v>
      </c>
      <c r="I28" t="s">
        <v>0</v>
      </c>
      <c r="J28" s="1">
        <v>45107</v>
      </c>
      <c r="K28" s="1">
        <v>45199</v>
      </c>
      <c r="L28" s="3">
        <v>45291</v>
      </c>
      <c r="M28" s="1">
        <v>45473</v>
      </c>
      <c r="Q28" s="2">
        <v>101746000000</v>
      </c>
    </row>
    <row r="29" spans="1:47" x14ac:dyDescent="0.25">
      <c r="I29" t="s">
        <v>13</v>
      </c>
      <c r="L29" s="4">
        <v>32251000000</v>
      </c>
      <c r="Q29">
        <v>32251000000</v>
      </c>
    </row>
    <row r="30" spans="1:47" x14ac:dyDescent="0.25">
      <c r="A30" t="s">
        <v>0</v>
      </c>
      <c r="B30" s="1">
        <v>45107</v>
      </c>
      <c r="C30" s="1">
        <v>45199</v>
      </c>
      <c r="D30" s="1">
        <v>45291</v>
      </c>
      <c r="E30" s="1">
        <v>45473</v>
      </c>
      <c r="F30" s="1"/>
      <c r="G30" s="1"/>
      <c r="H30" s="1"/>
      <c r="I30" s="1"/>
      <c r="J30" s="1"/>
      <c r="K30" s="1"/>
      <c r="L30" s="1"/>
      <c r="M30" s="1"/>
      <c r="N30" s="1"/>
      <c r="O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</row>
    <row r="31" spans="1:47" x14ac:dyDescent="0.25">
      <c r="A31" t="s">
        <v>1</v>
      </c>
      <c r="I31" t="s">
        <v>0</v>
      </c>
      <c r="J31" s="1">
        <v>44955</v>
      </c>
      <c r="K31" s="6">
        <v>45107</v>
      </c>
      <c r="L31" s="1">
        <v>45199</v>
      </c>
      <c r="M31" s="1">
        <v>45291</v>
      </c>
      <c r="N31" s="1">
        <v>45319</v>
      </c>
      <c r="O31" s="3">
        <v>45473</v>
      </c>
      <c r="Q31" t="s">
        <v>15</v>
      </c>
    </row>
    <row r="32" spans="1:47" x14ac:dyDescent="0.25">
      <c r="A32" t="s">
        <v>2</v>
      </c>
      <c r="D32">
        <v>32251000000</v>
      </c>
      <c r="I32" t="s">
        <v>11</v>
      </c>
      <c r="K32" s="7">
        <v>87582000000</v>
      </c>
      <c r="O32" s="5">
        <v>118548000000</v>
      </c>
      <c r="Q32" s="1">
        <v>45107</v>
      </c>
      <c r="R32" s="1">
        <v>45473</v>
      </c>
    </row>
    <row r="33" spans="1:20" x14ac:dyDescent="0.25">
      <c r="A33" t="s">
        <v>3</v>
      </c>
      <c r="B33">
        <v>28107000000</v>
      </c>
      <c r="E33">
        <v>44477000000</v>
      </c>
      <c r="I33" t="s">
        <v>0</v>
      </c>
      <c r="J33" s="6">
        <v>45107</v>
      </c>
      <c r="K33" s="1">
        <v>45199</v>
      </c>
      <c r="L33" s="1">
        <v>45291</v>
      </c>
      <c r="M33" s="3">
        <v>45473</v>
      </c>
      <c r="Q33">
        <v>87582000000</v>
      </c>
      <c r="R33" s="2">
        <v>118548000000</v>
      </c>
    </row>
    <row r="34" spans="1:20" x14ac:dyDescent="0.25">
      <c r="A34" t="s">
        <v>4</v>
      </c>
      <c r="C34">
        <v>10959000000</v>
      </c>
      <c r="I34" t="s">
        <v>12</v>
      </c>
      <c r="J34" s="8">
        <v>28107000000</v>
      </c>
      <c r="M34" s="4">
        <v>44477000000</v>
      </c>
      <c r="Q34" s="2">
        <v>28107000000</v>
      </c>
      <c r="R34">
        <v>44477000000</v>
      </c>
    </row>
    <row r="35" spans="1:20" x14ac:dyDescent="0.25">
      <c r="A35" t="s">
        <v>5</v>
      </c>
    </row>
    <row r="36" spans="1:20" x14ac:dyDescent="0.25">
      <c r="A36" t="s">
        <v>6</v>
      </c>
      <c r="D36">
        <v>27266000000</v>
      </c>
    </row>
    <row r="37" spans="1:20" x14ac:dyDescent="0.25">
      <c r="A37" t="s">
        <v>7</v>
      </c>
      <c r="D37">
        <v>8898000000</v>
      </c>
    </row>
    <row r="38" spans="1:20" ht="21" x14ac:dyDescent="0.35">
      <c r="Q38" s="9" t="s">
        <v>17</v>
      </c>
    </row>
    <row r="40" spans="1:20" x14ac:dyDescent="0.25">
      <c r="R40" s="1"/>
      <c r="S40" s="1"/>
      <c r="T40" s="1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E65AC-56CF-44EB-B38A-6A64E42765EF}">
  <dimension ref="A1:S53"/>
  <sheetViews>
    <sheetView zoomScale="85" zoomScaleNormal="85" workbookViewId="0">
      <selection activeCell="K17" sqref="K17"/>
    </sheetView>
  </sheetViews>
  <sheetFormatPr defaultColWidth="14.42578125" defaultRowHeight="15" x14ac:dyDescent="0.25"/>
  <cols>
    <col min="14" max="14" width="6.5703125" customWidth="1"/>
    <col min="16" max="16" width="7.140625" customWidth="1"/>
    <col min="18" max="18" width="7" customWidth="1"/>
    <col min="19" max="19" width="10.28515625" bestFit="1" customWidth="1"/>
    <col min="20" max="20" width="10.5703125" customWidth="1"/>
  </cols>
  <sheetData>
    <row r="1" spans="1:19" x14ac:dyDescent="0.25">
      <c r="A1" t="s">
        <v>1</v>
      </c>
      <c r="B1" s="1">
        <v>40937</v>
      </c>
      <c r="O1" s="3">
        <v>40937</v>
      </c>
      <c r="Q1" s="3">
        <v>40937</v>
      </c>
      <c r="S1" s="3">
        <v>40178</v>
      </c>
    </row>
    <row r="2" spans="1:19" x14ac:dyDescent="0.25">
      <c r="A2" t="s">
        <v>18</v>
      </c>
      <c r="B2">
        <v>909156000</v>
      </c>
      <c r="O2" s="1">
        <v>42369</v>
      </c>
      <c r="Q2" s="1">
        <v>42369</v>
      </c>
      <c r="S2" s="3">
        <v>40359</v>
      </c>
    </row>
    <row r="3" spans="1:19" x14ac:dyDescent="0.25">
      <c r="A3" t="s">
        <v>19</v>
      </c>
      <c r="B3">
        <v>138735000</v>
      </c>
      <c r="O3" s="1">
        <v>42735</v>
      </c>
      <c r="Q3" s="1">
        <v>42735</v>
      </c>
      <c r="S3" s="3">
        <v>40724</v>
      </c>
    </row>
    <row r="4" spans="1:19" x14ac:dyDescent="0.25">
      <c r="A4" t="s">
        <v>20</v>
      </c>
      <c r="B4">
        <v>770421000</v>
      </c>
      <c r="O4" s="1">
        <v>43100</v>
      </c>
      <c r="Q4" s="1">
        <v>43100</v>
      </c>
      <c r="S4" s="3">
        <v>40908</v>
      </c>
    </row>
    <row r="5" spans="1:19" x14ac:dyDescent="0.25">
      <c r="O5" s="1">
        <v>43465</v>
      </c>
      <c r="Q5" s="1">
        <v>43465</v>
      </c>
      <c r="S5" s="3">
        <v>40937</v>
      </c>
    </row>
    <row r="6" spans="1:19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O6" s="1">
        <v>43830</v>
      </c>
      <c r="Q6" s="1">
        <v>43830</v>
      </c>
      <c r="S6" s="3">
        <v>41090</v>
      </c>
    </row>
    <row r="7" spans="1:19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  <c r="O7" s="1">
        <v>44196</v>
      </c>
      <c r="Q7" s="1">
        <v>44196</v>
      </c>
      <c r="S7" s="3">
        <v>41274</v>
      </c>
    </row>
    <row r="8" spans="1:19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  <c r="O8" s="1">
        <v>44561</v>
      </c>
      <c r="Q8" s="1">
        <v>44561</v>
      </c>
      <c r="S8" s="3">
        <v>41455</v>
      </c>
    </row>
    <row r="9" spans="1:19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  <c r="O9" s="1">
        <v>44926</v>
      </c>
      <c r="Q9" s="1">
        <v>44926</v>
      </c>
      <c r="S9" s="3">
        <v>41639</v>
      </c>
    </row>
    <row r="10" spans="1:19" x14ac:dyDescent="0.25">
      <c r="O10" s="1">
        <v>45291</v>
      </c>
      <c r="Q10" s="1">
        <v>45291</v>
      </c>
      <c r="S10" s="1">
        <v>42004</v>
      </c>
    </row>
    <row r="11" spans="1:19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O11" s="3">
        <v>40359</v>
      </c>
      <c r="Q11" s="3">
        <v>40359</v>
      </c>
      <c r="S11" s="1">
        <v>42369</v>
      </c>
    </row>
    <row r="12" spans="1:19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  <c r="O12" s="3">
        <v>40724</v>
      </c>
      <c r="Q12" s="3">
        <v>40724</v>
      </c>
      <c r="S12" s="1">
        <v>42735</v>
      </c>
    </row>
    <row r="13" spans="1:19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  <c r="O13" s="3">
        <v>41090</v>
      </c>
      <c r="Q13" s="3">
        <v>41090</v>
      </c>
      <c r="S13" s="1">
        <v>43008</v>
      </c>
    </row>
    <row r="14" spans="1:19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  <c r="O14" s="3">
        <v>41455</v>
      </c>
      <c r="Q14" s="3">
        <v>41455</v>
      </c>
      <c r="S14" s="1">
        <v>43100</v>
      </c>
    </row>
    <row r="15" spans="1:19" x14ac:dyDescent="0.25">
      <c r="N15" s="1"/>
      <c r="O15" s="3">
        <v>43281</v>
      </c>
      <c r="Q15" s="3">
        <v>43281</v>
      </c>
      <c r="S15" s="3">
        <v>43281</v>
      </c>
    </row>
    <row r="16" spans="1:19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O16" s="3">
        <v>43646</v>
      </c>
      <c r="Q16" s="3">
        <v>43646</v>
      </c>
      <c r="S16" s="1">
        <v>43372</v>
      </c>
    </row>
    <row r="17" spans="1:19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  <c r="O17" s="3">
        <v>44012</v>
      </c>
      <c r="Q17" s="3">
        <v>44012</v>
      </c>
      <c r="S17" s="1">
        <v>43465</v>
      </c>
    </row>
    <row r="18" spans="1:19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  <c r="O18" s="3">
        <v>44377</v>
      </c>
      <c r="Q18" s="3">
        <v>44377</v>
      </c>
      <c r="S18" s="3">
        <v>43646</v>
      </c>
    </row>
    <row r="19" spans="1:19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  <c r="O19" s="3">
        <v>44742</v>
      </c>
      <c r="Q19" s="3">
        <v>44742</v>
      </c>
      <c r="S19" s="1">
        <v>43736</v>
      </c>
    </row>
    <row r="20" spans="1:19" x14ac:dyDescent="0.25">
      <c r="O20" s="3">
        <v>45107</v>
      </c>
      <c r="Q20" s="3">
        <v>45107</v>
      </c>
      <c r="S20" s="1">
        <v>43830</v>
      </c>
    </row>
    <row r="21" spans="1:19" x14ac:dyDescent="0.25">
      <c r="A21" t="s">
        <v>5</v>
      </c>
      <c r="O21" s="3">
        <v>45473</v>
      </c>
      <c r="Q21" s="3">
        <v>45473</v>
      </c>
      <c r="S21" s="3">
        <v>44012</v>
      </c>
    </row>
    <row r="22" spans="1:19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  <c r="O22" s="1">
        <v>43008</v>
      </c>
      <c r="Q22" s="1">
        <v>43008</v>
      </c>
      <c r="S22" s="1">
        <v>44100</v>
      </c>
    </row>
    <row r="23" spans="1:19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  <c r="O23" s="1">
        <v>43372</v>
      </c>
      <c r="Q23" s="1">
        <v>43372</v>
      </c>
      <c r="S23" s="1">
        <v>44196</v>
      </c>
    </row>
    <row r="24" spans="1:19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  <c r="O24" s="1">
        <v>43736</v>
      </c>
      <c r="Q24" s="1">
        <v>43736</v>
      </c>
      <c r="S24" s="3">
        <v>44377</v>
      </c>
    </row>
    <row r="25" spans="1:19" x14ac:dyDescent="0.25">
      <c r="O25" s="1">
        <v>44100</v>
      </c>
      <c r="Q25" s="1">
        <v>44100</v>
      </c>
      <c r="S25" s="1">
        <v>44464</v>
      </c>
    </row>
    <row r="26" spans="1:19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O26" s="1">
        <v>44464</v>
      </c>
      <c r="Q26" s="1">
        <v>44464</v>
      </c>
      <c r="S26" s="1">
        <v>44561</v>
      </c>
    </row>
    <row r="27" spans="1:19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  <c r="O27" s="1">
        <v>44828</v>
      </c>
      <c r="Q27" s="1">
        <v>44828</v>
      </c>
      <c r="S27" s="3">
        <v>44742</v>
      </c>
    </row>
    <row r="28" spans="1:19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  <c r="O28" s="1">
        <v>45199</v>
      </c>
      <c r="Q28" s="1">
        <v>45199</v>
      </c>
      <c r="S28" s="1">
        <v>44828</v>
      </c>
    </row>
    <row r="29" spans="1:19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  <c r="O29" s="3">
        <v>40178</v>
      </c>
      <c r="Q29" s="3">
        <v>40178</v>
      </c>
      <c r="S29" s="1">
        <v>44926</v>
      </c>
    </row>
    <row r="30" spans="1:19" x14ac:dyDescent="0.25">
      <c r="O30" s="3">
        <v>41274</v>
      </c>
      <c r="Q30" s="3">
        <v>41274</v>
      </c>
      <c r="S30" s="3">
        <v>45107</v>
      </c>
    </row>
    <row r="31" spans="1:19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O31" s="3">
        <v>41639</v>
      </c>
      <c r="Q31" s="3">
        <v>41639</v>
      </c>
      <c r="S31" s="1">
        <v>45199</v>
      </c>
    </row>
    <row r="32" spans="1:19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  <c r="O32" s="3">
        <v>42735</v>
      </c>
      <c r="Q32" s="1">
        <v>42004</v>
      </c>
      <c r="S32" s="1">
        <v>45291</v>
      </c>
    </row>
    <row r="33" spans="1:19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  <c r="O33" s="1">
        <v>41274</v>
      </c>
      <c r="Q33" s="3">
        <v>40908</v>
      </c>
      <c r="S33" s="3">
        <v>45473</v>
      </c>
    </row>
    <row r="34" spans="1:19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  <c r="O34" s="1">
        <v>41639</v>
      </c>
    </row>
    <row r="35" spans="1:19" x14ac:dyDescent="0.25">
      <c r="O35" s="1">
        <v>42004</v>
      </c>
    </row>
    <row r="36" spans="1:19" x14ac:dyDescent="0.25">
      <c r="O36" s="1">
        <v>42369</v>
      </c>
    </row>
    <row r="37" spans="1:19" x14ac:dyDescent="0.25">
      <c r="O37" s="1">
        <v>42735</v>
      </c>
    </row>
    <row r="38" spans="1:19" x14ac:dyDescent="0.25">
      <c r="O38" s="1">
        <v>43100</v>
      </c>
    </row>
    <row r="39" spans="1:19" x14ac:dyDescent="0.25">
      <c r="O39" s="1">
        <v>43465</v>
      </c>
    </row>
    <row r="40" spans="1:19" x14ac:dyDescent="0.25">
      <c r="O40" s="1">
        <v>43830</v>
      </c>
    </row>
    <row r="41" spans="1:19" x14ac:dyDescent="0.25">
      <c r="O41" s="1">
        <v>44196</v>
      </c>
    </row>
    <row r="42" spans="1:19" x14ac:dyDescent="0.25">
      <c r="O42" s="1">
        <v>44561</v>
      </c>
    </row>
    <row r="43" spans="1:19" x14ac:dyDescent="0.25">
      <c r="O43" s="1">
        <v>44926</v>
      </c>
    </row>
    <row r="44" spans="1:19" x14ac:dyDescent="0.25">
      <c r="O44" s="1">
        <v>45291</v>
      </c>
    </row>
    <row r="45" spans="1:19" x14ac:dyDescent="0.25">
      <c r="O45" s="3">
        <v>40908</v>
      </c>
    </row>
    <row r="46" spans="1:19" x14ac:dyDescent="0.25">
      <c r="O46" s="3">
        <v>41274</v>
      </c>
    </row>
    <row r="47" spans="1:19" x14ac:dyDescent="0.25">
      <c r="O47" s="3">
        <v>41639</v>
      </c>
    </row>
    <row r="48" spans="1:19" x14ac:dyDescent="0.25">
      <c r="O48" s="3">
        <v>43465</v>
      </c>
    </row>
    <row r="49" spans="15:15" x14ac:dyDescent="0.25">
      <c r="O49" s="3">
        <v>43830</v>
      </c>
    </row>
    <row r="50" spans="15:15" x14ac:dyDescent="0.25">
      <c r="O50" s="3">
        <v>44196</v>
      </c>
    </row>
    <row r="51" spans="15:15" x14ac:dyDescent="0.25">
      <c r="O51" s="3">
        <v>44561</v>
      </c>
    </row>
    <row r="52" spans="15:15" x14ac:dyDescent="0.25">
      <c r="O52" s="3">
        <v>44926</v>
      </c>
    </row>
    <row r="53" spans="15:15" x14ac:dyDescent="0.25">
      <c r="O53" s="3">
        <v>45291</v>
      </c>
    </row>
  </sheetData>
  <sortState xmlns:xlrd2="http://schemas.microsoft.com/office/spreadsheetml/2017/richdata2" ref="S1:S33">
    <sortCondition ref="S5:S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8B8333-E4D9-4BC6-B3AB-30159B3B4DEE}">
  <dimension ref="A1"/>
  <sheetViews>
    <sheetView workbookViewId="0">
      <selection activeCell="S24" sqref="S24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8540F-370E-4D3A-9855-F911478645D9}">
  <dimension ref="A1:X34"/>
  <sheetViews>
    <sheetView zoomScale="85" zoomScaleNormal="85" workbookViewId="0">
      <selection activeCell="L22" sqref="L22"/>
    </sheetView>
  </sheetViews>
  <sheetFormatPr defaultColWidth="14.42578125" defaultRowHeight="15" x14ac:dyDescent="0.25"/>
  <cols>
    <col min="14" max="14" width="6.5703125" customWidth="1"/>
    <col min="15" max="24" width="5.140625" bestFit="1" customWidth="1"/>
  </cols>
  <sheetData>
    <row r="1" spans="1:24" x14ac:dyDescent="0.25">
      <c r="A1" t="s">
        <v>1</v>
      </c>
      <c r="B1" s="1">
        <v>40937</v>
      </c>
      <c r="N1" s="4">
        <v>2014</v>
      </c>
      <c r="O1" s="4">
        <v>2015</v>
      </c>
      <c r="P1" s="4">
        <v>2016</v>
      </c>
      <c r="Q1" s="4">
        <v>2017</v>
      </c>
      <c r="R1" s="4">
        <v>2018</v>
      </c>
      <c r="S1" s="4">
        <v>2019</v>
      </c>
      <c r="T1" s="4">
        <v>2020</v>
      </c>
      <c r="U1" s="4">
        <v>2021</v>
      </c>
      <c r="V1" s="4">
        <v>2022</v>
      </c>
      <c r="W1" s="4">
        <v>2023</v>
      </c>
      <c r="X1" s="4">
        <v>2024</v>
      </c>
    </row>
    <row r="2" spans="1:24" x14ac:dyDescent="0.25">
      <c r="A2" t="s">
        <v>18</v>
      </c>
      <c r="B2">
        <v>909156000</v>
      </c>
    </row>
    <row r="3" spans="1:24" x14ac:dyDescent="0.25">
      <c r="A3" t="s">
        <v>19</v>
      </c>
      <c r="B3">
        <v>138735000</v>
      </c>
    </row>
    <row r="4" spans="1:24" x14ac:dyDescent="0.25">
      <c r="A4" t="s">
        <v>20</v>
      </c>
      <c r="B4">
        <v>770421000</v>
      </c>
    </row>
    <row r="6" spans="1:24" x14ac:dyDescent="0.25">
      <c r="A6" t="s">
        <v>2</v>
      </c>
      <c r="B6" s="1">
        <v>42369</v>
      </c>
      <c r="C6" s="1">
        <v>42735</v>
      </c>
      <c r="D6" s="1">
        <v>43100</v>
      </c>
      <c r="E6" s="1">
        <v>43465</v>
      </c>
      <c r="F6" s="1">
        <v>43830</v>
      </c>
      <c r="G6" s="1">
        <v>44196</v>
      </c>
      <c r="H6" s="1">
        <v>44561</v>
      </c>
      <c r="I6" s="1">
        <v>44926</v>
      </c>
      <c r="J6" s="1">
        <v>45291</v>
      </c>
      <c r="N6" s="4">
        <v>2014</v>
      </c>
      <c r="X6" s="4">
        <v>2024</v>
      </c>
    </row>
    <row r="7" spans="1:24" x14ac:dyDescent="0.25">
      <c r="A7" t="s">
        <v>18</v>
      </c>
      <c r="B7">
        <v>26024000000</v>
      </c>
      <c r="C7">
        <v>36036000000</v>
      </c>
      <c r="D7">
        <v>37091000000</v>
      </c>
      <c r="E7">
        <v>47971000000</v>
      </c>
      <c r="F7">
        <v>54520000000</v>
      </c>
      <c r="G7">
        <v>65124000000</v>
      </c>
      <c r="H7">
        <v>91652000000</v>
      </c>
      <c r="I7">
        <v>91495000000</v>
      </c>
      <c r="J7">
        <v>101746000000</v>
      </c>
    </row>
    <row r="8" spans="1:24" x14ac:dyDescent="0.25">
      <c r="A8" t="s">
        <v>19</v>
      </c>
      <c r="B8">
        <v>9915000000</v>
      </c>
      <c r="C8">
        <v>10212000000</v>
      </c>
      <c r="D8">
        <v>13184000000</v>
      </c>
      <c r="E8">
        <v>25139000000</v>
      </c>
      <c r="F8">
        <v>23548000000</v>
      </c>
      <c r="G8">
        <v>22281000000</v>
      </c>
      <c r="H8">
        <v>24640000000</v>
      </c>
      <c r="I8">
        <v>31485000000</v>
      </c>
      <c r="J8">
        <v>32251000000</v>
      </c>
    </row>
    <row r="9" spans="1:24" x14ac:dyDescent="0.25">
      <c r="A9" t="s">
        <v>20</v>
      </c>
      <c r="B9">
        <v>16109000000</v>
      </c>
      <c r="C9">
        <v>25824000000</v>
      </c>
      <c r="D9">
        <v>23907000000</v>
      </c>
      <c r="E9">
        <v>22832000000</v>
      </c>
      <c r="F9">
        <v>30972000000</v>
      </c>
      <c r="G9">
        <v>42843000000</v>
      </c>
      <c r="H9">
        <v>67012000000</v>
      </c>
      <c r="I9">
        <v>60010000000</v>
      </c>
      <c r="J9">
        <v>69495000000</v>
      </c>
    </row>
    <row r="11" spans="1:24" x14ac:dyDescent="0.25">
      <c r="A11" t="s">
        <v>3</v>
      </c>
      <c r="B11" s="1">
        <v>40359</v>
      </c>
      <c r="C11" s="1">
        <v>40724</v>
      </c>
      <c r="D11" s="1">
        <v>41090</v>
      </c>
      <c r="E11" s="1">
        <v>41455</v>
      </c>
      <c r="F11" s="1">
        <v>43281</v>
      </c>
      <c r="G11" s="1">
        <v>43646</v>
      </c>
      <c r="H11" s="1">
        <v>44012</v>
      </c>
      <c r="I11" s="1">
        <v>44377</v>
      </c>
      <c r="J11" s="1">
        <v>44742</v>
      </c>
      <c r="K11" s="1">
        <v>45107</v>
      </c>
      <c r="L11" s="1">
        <v>45473</v>
      </c>
      <c r="N11" s="4">
        <v>2014</v>
      </c>
      <c r="O11" s="4">
        <v>2015</v>
      </c>
      <c r="P11" s="4">
        <v>2016</v>
      </c>
      <c r="Q11" s="4">
        <v>2017</v>
      </c>
    </row>
    <row r="12" spans="1:24" x14ac:dyDescent="0.25">
      <c r="A12" t="s">
        <v>18</v>
      </c>
      <c r="B12">
        <v>24073000000</v>
      </c>
      <c r="C12">
        <v>26994000000</v>
      </c>
      <c r="D12">
        <v>31626000000</v>
      </c>
      <c r="E12">
        <v>28833000000</v>
      </c>
      <c r="F12">
        <v>43884000000</v>
      </c>
      <c r="G12">
        <v>52185000000</v>
      </c>
      <c r="H12">
        <v>60675000000</v>
      </c>
      <c r="I12">
        <v>76740000000</v>
      </c>
      <c r="J12">
        <v>89035000000</v>
      </c>
      <c r="K12">
        <v>87582000000</v>
      </c>
      <c r="L12">
        <v>118548000000</v>
      </c>
    </row>
    <row r="13" spans="1:24" x14ac:dyDescent="0.25">
      <c r="A13" t="s">
        <v>19</v>
      </c>
      <c r="B13">
        <v>1977000000</v>
      </c>
      <c r="C13">
        <v>2355000000</v>
      </c>
      <c r="D13">
        <v>2305000000</v>
      </c>
      <c r="E13">
        <v>4257000000</v>
      </c>
      <c r="F13">
        <v>11632000000</v>
      </c>
      <c r="G13">
        <v>13925000000</v>
      </c>
      <c r="H13">
        <v>15441000000</v>
      </c>
      <c r="I13">
        <v>20622000000</v>
      </c>
      <c r="J13">
        <v>23886000000</v>
      </c>
      <c r="K13">
        <v>28107000000</v>
      </c>
      <c r="L13">
        <v>44477000000</v>
      </c>
    </row>
    <row r="14" spans="1:24" x14ac:dyDescent="0.25">
      <c r="A14" t="s">
        <v>20</v>
      </c>
      <c r="B14">
        <v>22096000000</v>
      </c>
      <c r="C14">
        <v>24639000000</v>
      </c>
      <c r="D14">
        <v>29321000000</v>
      </c>
      <c r="E14">
        <v>24576000000</v>
      </c>
      <c r="F14">
        <v>32252000000</v>
      </c>
      <c r="G14">
        <v>38260000000</v>
      </c>
      <c r="H14">
        <v>45234000000</v>
      </c>
      <c r="I14">
        <v>56118000000</v>
      </c>
      <c r="J14">
        <v>65149000000</v>
      </c>
      <c r="K14">
        <v>59475000000</v>
      </c>
      <c r="L14">
        <v>74071000000</v>
      </c>
    </row>
    <row r="15" spans="1:24" x14ac:dyDescent="0.25">
      <c r="N15" s="1"/>
    </row>
    <row r="16" spans="1:24" x14ac:dyDescent="0.25">
      <c r="A16" t="s">
        <v>4</v>
      </c>
      <c r="B16" s="1">
        <v>43008</v>
      </c>
      <c r="C16" s="1">
        <v>43372</v>
      </c>
      <c r="D16" s="1">
        <v>43736</v>
      </c>
      <c r="E16" s="1">
        <v>44100</v>
      </c>
      <c r="F16" s="1">
        <v>44464</v>
      </c>
      <c r="G16" s="1">
        <v>44828</v>
      </c>
      <c r="H16" s="1">
        <v>45199</v>
      </c>
      <c r="N16" s="4">
        <v>2014</v>
      </c>
      <c r="O16" s="4">
        <v>2015</v>
      </c>
      <c r="P16" s="4">
        <v>2016</v>
      </c>
      <c r="X16" s="4">
        <v>2024</v>
      </c>
    </row>
    <row r="17" spans="1:24" x14ac:dyDescent="0.25">
      <c r="A17" t="s">
        <v>18</v>
      </c>
      <c r="B17">
        <v>63598000000</v>
      </c>
      <c r="C17">
        <v>77434000000</v>
      </c>
      <c r="D17">
        <v>69391000000</v>
      </c>
      <c r="E17">
        <v>80674000000</v>
      </c>
      <c r="F17">
        <v>104038000000</v>
      </c>
      <c r="G17">
        <v>122151000000</v>
      </c>
      <c r="H17">
        <v>110543000000</v>
      </c>
    </row>
    <row r="18" spans="1:24" x14ac:dyDescent="0.25">
      <c r="A18" t="s">
        <v>19</v>
      </c>
      <c r="B18">
        <v>12451000000</v>
      </c>
      <c r="C18">
        <v>13313000000</v>
      </c>
      <c r="D18">
        <v>10495000000</v>
      </c>
      <c r="E18">
        <v>7309000000</v>
      </c>
      <c r="F18">
        <v>11085000000</v>
      </c>
      <c r="G18">
        <v>10708000000</v>
      </c>
      <c r="H18">
        <v>10959000000</v>
      </c>
    </row>
    <row r="19" spans="1:24" x14ac:dyDescent="0.25">
      <c r="A19" t="s">
        <v>20</v>
      </c>
      <c r="B19">
        <v>51147000000</v>
      </c>
      <c r="C19">
        <v>64121000000</v>
      </c>
      <c r="D19">
        <v>58896000000</v>
      </c>
      <c r="E19">
        <v>73365000000</v>
      </c>
      <c r="F19">
        <v>92953000000</v>
      </c>
      <c r="G19">
        <v>111443000000</v>
      </c>
      <c r="H19">
        <v>99584000000</v>
      </c>
    </row>
    <row r="21" spans="1:24" x14ac:dyDescent="0.25">
      <c r="A21" t="s">
        <v>5</v>
      </c>
      <c r="B21" s="1">
        <v>40178</v>
      </c>
      <c r="C21" s="1">
        <v>41274</v>
      </c>
      <c r="D21" s="1">
        <v>41639</v>
      </c>
      <c r="E21" s="1">
        <v>42735</v>
      </c>
      <c r="N21" s="4">
        <v>2014</v>
      </c>
      <c r="O21" s="4">
        <v>2015</v>
      </c>
      <c r="Q21" s="4">
        <v>2017</v>
      </c>
      <c r="R21" s="4">
        <v>2018</v>
      </c>
      <c r="S21" s="4">
        <v>2019</v>
      </c>
      <c r="T21" s="4">
        <v>2020</v>
      </c>
      <c r="U21" s="4">
        <v>2021</v>
      </c>
      <c r="V21" s="4">
        <v>2022</v>
      </c>
      <c r="W21" s="4">
        <v>2023</v>
      </c>
      <c r="X21" s="4">
        <v>2024</v>
      </c>
    </row>
    <row r="22" spans="1:24" x14ac:dyDescent="0.25">
      <c r="A22" t="s">
        <v>18</v>
      </c>
      <c r="B22">
        <v>3293000000</v>
      </c>
      <c r="C22">
        <v>4180000000</v>
      </c>
      <c r="D22">
        <v>5475000000</v>
      </c>
      <c r="E22">
        <v>16443000000</v>
      </c>
    </row>
    <row r="23" spans="1:24" x14ac:dyDescent="0.25">
      <c r="A23" t="s">
        <v>19</v>
      </c>
      <c r="B23">
        <v>373000000</v>
      </c>
      <c r="C23">
        <v>3785000000</v>
      </c>
      <c r="D23">
        <v>3444000000</v>
      </c>
      <c r="E23">
        <v>6737000000</v>
      </c>
    </row>
    <row r="24" spans="1:24" x14ac:dyDescent="0.25">
      <c r="A24" t="s">
        <v>20</v>
      </c>
      <c r="B24">
        <v>2920000000</v>
      </c>
      <c r="C24">
        <v>395000000</v>
      </c>
      <c r="D24">
        <v>2031000000</v>
      </c>
      <c r="E24">
        <v>9706000000</v>
      </c>
    </row>
    <row r="26" spans="1:24" x14ac:dyDescent="0.25">
      <c r="A26" t="s">
        <v>6</v>
      </c>
      <c r="B26" s="1">
        <v>41274</v>
      </c>
      <c r="C26" s="1">
        <v>41639</v>
      </c>
      <c r="D26" s="1">
        <v>42004</v>
      </c>
      <c r="E26" s="1">
        <v>42369</v>
      </c>
      <c r="F26" s="1">
        <v>42735</v>
      </c>
      <c r="G26" s="1">
        <v>43100</v>
      </c>
      <c r="H26" s="1">
        <v>43465</v>
      </c>
      <c r="I26" s="1">
        <v>43830</v>
      </c>
      <c r="J26" s="1">
        <v>44196</v>
      </c>
      <c r="K26" s="1">
        <v>44561</v>
      </c>
      <c r="L26" s="1">
        <v>44926</v>
      </c>
      <c r="M26" s="1">
        <v>45291</v>
      </c>
      <c r="X26" s="4">
        <v>2024</v>
      </c>
    </row>
    <row r="27" spans="1:24" x14ac:dyDescent="0.25">
      <c r="A27" t="s">
        <v>18</v>
      </c>
      <c r="B27">
        <v>1612000000</v>
      </c>
      <c r="C27">
        <v>4222000000</v>
      </c>
      <c r="D27">
        <v>5457000000</v>
      </c>
      <c r="E27">
        <v>8599000000</v>
      </c>
      <c r="F27">
        <v>16108000000</v>
      </c>
      <c r="G27">
        <v>24216000000</v>
      </c>
      <c r="H27">
        <v>29274000000</v>
      </c>
      <c r="I27">
        <v>36314000000</v>
      </c>
      <c r="J27">
        <v>38747000000</v>
      </c>
      <c r="K27">
        <v>57683000000</v>
      </c>
      <c r="L27">
        <v>50475000000</v>
      </c>
      <c r="M27">
        <v>71113000000</v>
      </c>
    </row>
    <row r="28" spans="1:24" x14ac:dyDescent="0.25">
      <c r="A28" t="s">
        <v>19</v>
      </c>
      <c r="B28">
        <v>1235000000</v>
      </c>
      <c r="C28">
        <v>1362000000</v>
      </c>
      <c r="D28">
        <v>1831000000</v>
      </c>
      <c r="E28">
        <v>2523000000</v>
      </c>
      <c r="F28">
        <v>4491000000</v>
      </c>
      <c r="G28">
        <v>6733000000</v>
      </c>
      <c r="H28">
        <v>13915000000</v>
      </c>
      <c r="I28">
        <v>15102000000</v>
      </c>
      <c r="J28">
        <v>15115000000</v>
      </c>
      <c r="K28">
        <v>18567000000</v>
      </c>
      <c r="L28">
        <v>31431000000</v>
      </c>
      <c r="M28">
        <v>27266000000</v>
      </c>
    </row>
    <row r="29" spans="1:24" x14ac:dyDescent="0.25">
      <c r="A29" t="s">
        <v>20</v>
      </c>
      <c r="B29">
        <v>377000000</v>
      </c>
      <c r="C29">
        <v>2860000000</v>
      </c>
      <c r="D29">
        <v>3626000000</v>
      </c>
      <c r="E29">
        <v>6076000000</v>
      </c>
      <c r="F29">
        <v>11617000000</v>
      </c>
      <c r="G29">
        <v>17483000000</v>
      </c>
      <c r="H29">
        <v>15359000000</v>
      </c>
      <c r="I29">
        <v>21212000000</v>
      </c>
      <c r="J29">
        <v>23632000000</v>
      </c>
      <c r="K29">
        <v>39116000000</v>
      </c>
      <c r="L29">
        <v>19044000000</v>
      </c>
      <c r="M29">
        <v>43847000000</v>
      </c>
    </row>
    <row r="31" spans="1:24" x14ac:dyDescent="0.25">
      <c r="A31" t="s">
        <v>7</v>
      </c>
      <c r="B31" s="1">
        <v>40908</v>
      </c>
      <c r="C31" s="1">
        <v>41274</v>
      </c>
      <c r="D31" s="1">
        <v>41639</v>
      </c>
      <c r="E31" s="1">
        <v>43465</v>
      </c>
      <c r="F31" s="1">
        <v>43830</v>
      </c>
      <c r="G31" s="1">
        <v>44196</v>
      </c>
      <c r="H31" s="1">
        <v>44561</v>
      </c>
      <c r="I31" s="1">
        <v>44926</v>
      </c>
      <c r="J31" s="1">
        <v>45291</v>
      </c>
      <c r="N31" s="4">
        <v>2014</v>
      </c>
      <c r="O31" s="4">
        <v>2015</v>
      </c>
      <c r="P31" s="4">
        <v>2016</v>
      </c>
      <c r="Q31" s="4">
        <v>2017</v>
      </c>
      <c r="X31" s="4">
        <v>2024</v>
      </c>
    </row>
    <row r="32" spans="1:24" x14ac:dyDescent="0.25">
      <c r="A32" t="s">
        <v>18</v>
      </c>
      <c r="B32">
        <v>-114364000</v>
      </c>
      <c r="C32">
        <v>-266081000</v>
      </c>
      <c r="D32">
        <v>257994000</v>
      </c>
      <c r="E32">
        <v>2097802000</v>
      </c>
      <c r="F32">
        <v>2405000000</v>
      </c>
      <c r="G32">
        <v>5943000000</v>
      </c>
      <c r="H32">
        <v>11497000000</v>
      </c>
      <c r="I32">
        <v>14724000000</v>
      </c>
      <c r="J32">
        <v>13256000000</v>
      </c>
    </row>
    <row r="33" spans="1:10" x14ac:dyDescent="0.25">
      <c r="A33" t="s">
        <v>19</v>
      </c>
      <c r="B33">
        <v>197896000</v>
      </c>
      <c r="C33">
        <v>239228000</v>
      </c>
      <c r="D33">
        <v>264224000</v>
      </c>
      <c r="E33">
        <v>2100724000</v>
      </c>
      <c r="F33">
        <v>1327000000</v>
      </c>
      <c r="G33">
        <v>3157000000</v>
      </c>
      <c r="H33">
        <v>6482000000</v>
      </c>
      <c r="I33">
        <v>7158000000</v>
      </c>
      <c r="J33">
        <v>8898000000</v>
      </c>
    </row>
    <row r="34" spans="1:10" x14ac:dyDescent="0.25">
      <c r="A34" t="s">
        <v>20</v>
      </c>
      <c r="B34">
        <v>-312260000</v>
      </c>
      <c r="C34">
        <v>-505309000</v>
      </c>
      <c r="D34">
        <v>-6230000</v>
      </c>
      <c r="E34">
        <v>-2922000</v>
      </c>
      <c r="F34">
        <v>1078000000</v>
      </c>
      <c r="G34">
        <v>2786000000</v>
      </c>
      <c r="H34">
        <v>5015000000</v>
      </c>
      <c r="I34">
        <v>7566000000</v>
      </c>
      <c r="J34">
        <v>4358000000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93F1B-DCAD-4479-88B4-D8FAC9E08B59}">
  <dimension ref="A1:F23"/>
  <sheetViews>
    <sheetView zoomScale="85" zoomScaleNormal="85" workbookViewId="0">
      <selection activeCell="F23" sqref="F23"/>
    </sheetView>
  </sheetViews>
  <sheetFormatPr defaultRowHeight="15" x14ac:dyDescent="0.25"/>
  <cols>
    <col min="3" max="3" width="13.42578125" bestFit="1" customWidth="1"/>
    <col min="4" max="4" width="41.85546875" bestFit="1" customWidth="1"/>
    <col min="5" max="5" width="44.28515625" bestFit="1" customWidth="1"/>
    <col min="6" max="6" width="13.85546875" customWidth="1"/>
  </cols>
  <sheetData>
    <row r="1" spans="1:6" x14ac:dyDescent="0.25">
      <c r="A1" t="s">
        <v>0</v>
      </c>
      <c r="B1" t="s">
        <v>21</v>
      </c>
      <c r="C1" t="s">
        <v>22</v>
      </c>
      <c r="D1" t="s">
        <v>25</v>
      </c>
      <c r="E1" t="s">
        <v>26</v>
      </c>
      <c r="F1" t="s">
        <v>23</v>
      </c>
    </row>
    <row r="2" spans="1:6" x14ac:dyDescent="0.25">
      <c r="A2" t="s">
        <v>16</v>
      </c>
      <c r="B2">
        <v>2014</v>
      </c>
      <c r="C2" t="s">
        <v>24</v>
      </c>
      <c r="D2" s="11">
        <v>905656000</v>
      </c>
      <c r="E2" s="11">
        <v>-122381000</v>
      </c>
      <c r="F2" s="10">
        <f>SUM(D2:E2)</f>
        <v>783275000</v>
      </c>
    </row>
    <row r="3" spans="1:6" x14ac:dyDescent="0.25">
      <c r="A3" t="s">
        <v>16</v>
      </c>
      <c r="B3">
        <v>2015</v>
      </c>
      <c r="C3" t="s">
        <v>24</v>
      </c>
      <c r="D3" s="11">
        <v>1175000000</v>
      </c>
      <c r="E3" s="11">
        <v>-86000000</v>
      </c>
      <c r="F3" s="10">
        <f t="shared" ref="F3:F11" si="0">SUM(D3:E3)</f>
        <v>1089000000</v>
      </c>
    </row>
    <row r="4" spans="1:6" x14ac:dyDescent="0.25">
      <c r="A4" t="s">
        <v>16</v>
      </c>
      <c r="B4">
        <v>2016</v>
      </c>
      <c r="C4" t="s">
        <v>24</v>
      </c>
      <c r="D4" s="11">
        <v>1672000000</v>
      </c>
      <c r="E4" s="11">
        <v>-176000000</v>
      </c>
      <c r="F4" s="10">
        <f t="shared" si="0"/>
        <v>1496000000</v>
      </c>
    </row>
    <row r="5" spans="1:6" x14ac:dyDescent="0.25">
      <c r="A5" t="s">
        <v>16</v>
      </c>
      <c r="B5">
        <v>2017</v>
      </c>
      <c r="C5" t="s">
        <v>24</v>
      </c>
      <c r="D5" s="11">
        <v>3502000000</v>
      </c>
      <c r="E5" s="11">
        <v>-593000000</v>
      </c>
      <c r="F5" s="10">
        <f t="shared" si="0"/>
        <v>2909000000</v>
      </c>
    </row>
    <row r="6" spans="1:6" x14ac:dyDescent="0.25">
      <c r="A6" t="s">
        <v>16</v>
      </c>
      <c r="B6">
        <v>2018</v>
      </c>
      <c r="C6" t="s">
        <v>24</v>
      </c>
      <c r="D6" s="11">
        <v>3743000000</v>
      </c>
      <c r="E6" s="11">
        <v>-600000000</v>
      </c>
      <c r="F6" s="10">
        <f t="shared" si="0"/>
        <v>3143000000</v>
      </c>
    </row>
    <row r="7" spans="1:6" x14ac:dyDescent="0.25">
      <c r="A7" t="s">
        <v>16</v>
      </c>
      <c r="B7">
        <v>2019</v>
      </c>
      <c r="C7" t="s">
        <v>24</v>
      </c>
      <c r="D7" s="11">
        <v>4761000000</v>
      </c>
      <c r="E7" s="11">
        <v>-489000000</v>
      </c>
      <c r="F7" s="10">
        <f t="shared" si="0"/>
        <v>4272000000</v>
      </c>
    </row>
    <row r="8" spans="1:6" x14ac:dyDescent="0.25">
      <c r="A8" t="s">
        <v>16</v>
      </c>
      <c r="B8">
        <v>2020</v>
      </c>
      <c r="C8" t="s">
        <v>24</v>
      </c>
      <c r="D8" s="11">
        <v>5822000000</v>
      </c>
      <c r="E8" s="11">
        <v>-1128000000</v>
      </c>
      <c r="F8" s="10">
        <f t="shared" si="0"/>
        <v>4694000000</v>
      </c>
    </row>
    <row r="9" spans="1:6" x14ac:dyDescent="0.25">
      <c r="A9" t="s">
        <v>16</v>
      </c>
      <c r="B9">
        <v>2021</v>
      </c>
      <c r="C9" t="s">
        <v>24</v>
      </c>
      <c r="D9" s="11">
        <v>9108000000</v>
      </c>
      <c r="E9" s="11">
        <v>-976000000</v>
      </c>
      <c r="F9" s="10">
        <f t="shared" si="0"/>
        <v>8132000000</v>
      </c>
    </row>
    <row r="10" spans="1:6" x14ac:dyDescent="0.25">
      <c r="A10" t="s">
        <v>16</v>
      </c>
      <c r="B10">
        <v>2022</v>
      </c>
      <c r="C10" t="s">
        <v>24</v>
      </c>
      <c r="D10" s="11">
        <v>5641000000</v>
      </c>
      <c r="E10" s="11">
        <v>-1833000000</v>
      </c>
      <c r="F10" s="10">
        <f t="shared" si="0"/>
        <v>3808000000</v>
      </c>
    </row>
    <row r="11" spans="1:6" x14ac:dyDescent="0.25">
      <c r="A11" t="s">
        <v>16</v>
      </c>
      <c r="B11">
        <v>2023</v>
      </c>
      <c r="C11" t="s">
        <v>24</v>
      </c>
      <c r="D11" s="11">
        <v>28090000000</v>
      </c>
      <c r="E11" s="11">
        <v>-1069000000</v>
      </c>
      <c r="F11" s="10">
        <f t="shared" si="0"/>
        <v>27021000000</v>
      </c>
    </row>
    <row r="13" spans="1:6" x14ac:dyDescent="0.25">
      <c r="A13" t="s">
        <v>0</v>
      </c>
      <c r="B13" t="s">
        <v>21</v>
      </c>
      <c r="C13" t="s">
        <v>22</v>
      </c>
      <c r="D13" t="s">
        <v>23</v>
      </c>
    </row>
    <row r="14" spans="1:6" x14ac:dyDescent="0.25">
      <c r="A14" t="s">
        <v>16</v>
      </c>
      <c r="B14">
        <v>2014</v>
      </c>
      <c r="C14" t="s">
        <v>24</v>
      </c>
      <c r="D14">
        <v>783275000</v>
      </c>
    </row>
    <row r="15" spans="1:6" x14ac:dyDescent="0.25">
      <c r="A15" t="s">
        <v>16</v>
      </c>
      <c r="B15">
        <v>2015</v>
      </c>
      <c r="C15" t="s">
        <v>24</v>
      </c>
      <c r="D15">
        <v>1089000000</v>
      </c>
    </row>
    <row r="16" spans="1:6" x14ac:dyDescent="0.25">
      <c r="A16" t="s">
        <v>16</v>
      </c>
      <c r="B16">
        <v>2016</v>
      </c>
      <c r="C16" t="s">
        <v>24</v>
      </c>
      <c r="D16">
        <v>1496000000</v>
      </c>
    </row>
    <row r="17" spans="1:4" x14ac:dyDescent="0.25">
      <c r="A17" t="s">
        <v>16</v>
      </c>
      <c r="B17">
        <v>2017</v>
      </c>
      <c r="C17" t="s">
        <v>24</v>
      </c>
      <c r="D17">
        <v>2909000000</v>
      </c>
    </row>
    <row r="18" spans="1:4" x14ac:dyDescent="0.25">
      <c r="A18" t="s">
        <v>16</v>
      </c>
      <c r="B18">
        <v>2018</v>
      </c>
      <c r="C18" t="s">
        <v>24</v>
      </c>
      <c r="D18">
        <v>3143000000</v>
      </c>
    </row>
    <row r="19" spans="1:4" x14ac:dyDescent="0.25">
      <c r="A19" t="s">
        <v>16</v>
      </c>
      <c r="B19">
        <v>2019</v>
      </c>
      <c r="C19" t="s">
        <v>24</v>
      </c>
      <c r="D19">
        <v>4272000000</v>
      </c>
    </row>
    <row r="20" spans="1:4" x14ac:dyDescent="0.25">
      <c r="A20" t="s">
        <v>16</v>
      </c>
      <c r="B20">
        <v>2020</v>
      </c>
      <c r="C20" t="s">
        <v>24</v>
      </c>
      <c r="D20">
        <v>4694000000</v>
      </c>
    </row>
    <row r="21" spans="1:4" x14ac:dyDescent="0.25">
      <c r="A21" t="s">
        <v>16</v>
      </c>
      <c r="B21">
        <v>2021</v>
      </c>
      <c r="C21" t="s">
        <v>24</v>
      </c>
      <c r="D21">
        <v>8132000000</v>
      </c>
    </row>
    <row r="22" spans="1:4" x14ac:dyDescent="0.25">
      <c r="A22" t="s">
        <v>16</v>
      </c>
      <c r="B22">
        <v>2022</v>
      </c>
      <c r="C22" t="s">
        <v>24</v>
      </c>
      <c r="D22">
        <v>3808000000</v>
      </c>
    </row>
    <row r="23" spans="1:4" x14ac:dyDescent="0.25">
      <c r="A23" t="s">
        <v>16</v>
      </c>
      <c r="B23">
        <v>2023</v>
      </c>
      <c r="C23" t="s">
        <v>24</v>
      </c>
      <c r="D23">
        <v>27021000000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38A37-6200-40FB-AA07-0B5C95A35215}">
  <dimension ref="A1:K31"/>
  <sheetViews>
    <sheetView workbookViewId="0">
      <selection sqref="A1:F2"/>
    </sheetView>
  </sheetViews>
  <sheetFormatPr defaultColWidth="14.28515625" defaultRowHeight="15" x14ac:dyDescent="0.25"/>
  <cols>
    <col min="10" max="10" width="12" bestFit="1" customWidth="1"/>
  </cols>
  <sheetData>
    <row r="1" spans="1:11" x14ac:dyDescent="0.25">
      <c r="A1" t="s">
        <v>0</v>
      </c>
      <c r="B1" t="s">
        <v>28</v>
      </c>
      <c r="C1" t="s">
        <v>22</v>
      </c>
      <c r="D1" t="s">
        <v>25</v>
      </c>
      <c r="E1" t="s">
        <v>26</v>
      </c>
      <c r="F1" t="s">
        <v>23</v>
      </c>
      <c r="G1" s="1"/>
      <c r="H1" s="1"/>
    </row>
    <row r="2" spans="1:11" x14ac:dyDescent="0.25">
      <c r="A2" t="s">
        <v>14</v>
      </c>
      <c r="B2" s="1">
        <v>42004</v>
      </c>
      <c r="C2" t="s">
        <v>24</v>
      </c>
      <c r="D2" s="11">
        <v>22376000000</v>
      </c>
      <c r="E2" s="11">
        <v>-10959000000</v>
      </c>
      <c r="F2" s="13">
        <f>SUM(D2:E2)</f>
        <v>11417000000</v>
      </c>
    </row>
    <row r="4" spans="1:11" x14ac:dyDescent="0.25">
      <c r="A4" t="s">
        <v>2</v>
      </c>
      <c r="B4" s="1">
        <v>42004</v>
      </c>
      <c r="C4" s="1">
        <v>42369</v>
      </c>
      <c r="D4" s="1">
        <v>42735</v>
      </c>
      <c r="E4" s="1">
        <v>43100</v>
      </c>
      <c r="F4" s="1">
        <v>43465</v>
      </c>
      <c r="G4" s="1">
        <v>43830</v>
      </c>
      <c r="H4" s="1">
        <v>44196</v>
      </c>
      <c r="I4" s="1">
        <v>44561</v>
      </c>
      <c r="J4" s="1">
        <v>44926</v>
      </c>
      <c r="K4" s="1">
        <v>45291</v>
      </c>
    </row>
    <row r="5" spans="1:11" x14ac:dyDescent="0.25">
      <c r="A5" t="s">
        <v>18</v>
      </c>
      <c r="C5">
        <v>26024000000</v>
      </c>
      <c r="D5">
        <v>36036000000</v>
      </c>
      <c r="E5">
        <v>37091000000</v>
      </c>
      <c r="F5">
        <v>47971000000</v>
      </c>
      <c r="G5">
        <v>54520000000</v>
      </c>
      <c r="H5">
        <v>65124000000</v>
      </c>
      <c r="I5">
        <v>91652000000</v>
      </c>
      <c r="J5">
        <v>91495000000</v>
      </c>
      <c r="K5">
        <v>101746000000</v>
      </c>
    </row>
    <row r="6" spans="1:11" x14ac:dyDescent="0.25">
      <c r="A6" t="s">
        <v>19</v>
      </c>
      <c r="C6">
        <v>9915000000</v>
      </c>
      <c r="D6">
        <v>10212000000</v>
      </c>
      <c r="E6">
        <v>13184000000</v>
      </c>
      <c r="F6">
        <v>25139000000</v>
      </c>
      <c r="G6">
        <v>23548000000</v>
      </c>
      <c r="H6">
        <v>22281000000</v>
      </c>
      <c r="I6">
        <v>24640000000</v>
      </c>
      <c r="J6">
        <v>31485000000</v>
      </c>
      <c r="K6">
        <v>32251000000</v>
      </c>
    </row>
    <row r="7" spans="1:11" x14ac:dyDescent="0.25">
      <c r="A7" t="s">
        <v>20</v>
      </c>
      <c r="B7">
        <v>11417000000</v>
      </c>
      <c r="C7">
        <v>16109000000</v>
      </c>
      <c r="D7">
        <v>25824000000</v>
      </c>
      <c r="E7">
        <v>23907000000</v>
      </c>
      <c r="F7">
        <v>22832000000</v>
      </c>
      <c r="G7">
        <v>30972000000</v>
      </c>
      <c r="H7">
        <v>42843000000</v>
      </c>
      <c r="I7">
        <v>67012000000</v>
      </c>
      <c r="J7">
        <v>60010000000</v>
      </c>
      <c r="K7">
        <v>69495000000</v>
      </c>
    </row>
    <row r="29" spans="1:6" x14ac:dyDescent="0.25">
      <c r="A29" t="s">
        <v>30</v>
      </c>
    </row>
    <row r="30" spans="1:6" x14ac:dyDescent="0.25">
      <c r="A30" t="s">
        <v>27</v>
      </c>
      <c r="B30" t="s">
        <v>0</v>
      </c>
      <c r="C30" t="s">
        <v>28</v>
      </c>
      <c r="D30" t="s">
        <v>21</v>
      </c>
      <c r="E30" t="s">
        <v>29</v>
      </c>
      <c r="F30" t="s">
        <v>23</v>
      </c>
    </row>
    <row r="31" spans="1:6" x14ac:dyDescent="0.25">
      <c r="A31">
        <v>23</v>
      </c>
      <c r="B31" t="s">
        <v>14</v>
      </c>
      <c r="C31" s="1">
        <v>42004</v>
      </c>
      <c r="D31">
        <v>0</v>
      </c>
      <c r="E31" t="s">
        <v>24</v>
      </c>
      <c r="F31" s="11">
        <v>11417000000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5CBCE-7C66-4320-9C5E-51618C2C3242}">
  <dimension ref="A1:O23"/>
  <sheetViews>
    <sheetView workbookViewId="0">
      <selection activeCell="H24" sqref="H24"/>
    </sheetView>
  </sheetViews>
  <sheetFormatPr defaultRowHeight="15" x14ac:dyDescent="0.25"/>
  <cols>
    <col min="1" max="1" width="13.7109375" bestFit="1" customWidth="1"/>
    <col min="2" max="2" width="12" bestFit="1" customWidth="1"/>
    <col min="3" max="3" width="13.42578125" bestFit="1" customWidth="1"/>
    <col min="4" max="4" width="23.7109375" bestFit="1" customWidth="1"/>
    <col min="5" max="5" width="33.85546875" bestFit="1" customWidth="1"/>
    <col min="6" max="15" width="12" bestFit="1" customWidth="1"/>
  </cols>
  <sheetData>
    <row r="1" spans="1:15" x14ac:dyDescent="0.25">
      <c r="A1" t="s">
        <v>0</v>
      </c>
      <c r="B1" t="s">
        <v>28</v>
      </c>
      <c r="C1" t="s">
        <v>22</v>
      </c>
      <c r="D1" t="s">
        <v>32</v>
      </c>
      <c r="E1" t="s">
        <v>33</v>
      </c>
      <c r="F1" t="s">
        <v>23</v>
      </c>
    </row>
    <row r="2" spans="1:15" x14ac:dyDescent="0.25">
      <c r="A2" t="s">
        <v>31</v>
      </c>
      <c r="B2" s="1">
        <v>42916</v>
      </c>
      <c r="C2" t="s">
        <v>24</v>
      </c>
      <c r="D2" s="11">
        <v>39507000000</v>
      </c>
      <c r="E2" s="11">
        <v>8129000000</v>
      </c>
      <c r="F2" s="14">
        <f>SUM(D2:E2)</f>
        <v>47636000000</v>
      </c>
    </row>
    <row r="3" spans="1:15" x14ac:dyDescent="0.25">
      <c r="A3" t="s">
        <v>31</v>
      </c>
      <c r="B3" s="1">
        <v>42551</v>
      </c>
      <c r="C3" t="s">
        <v>24</v>
      </c>
      <c r="D3" s="11">
        <v>33325000000</v>
      </c>
      <c r="E3" s="11">
        <v>8343000000</v>
      </c>
      <c r="F3" s="14">
        <f>SUM(D3:E3)</f>
        <v>41668000000</v>
      </c>
    </row>
    <row r="4" spans="1:15" x14ac:dyDescent="0.25">
      <c r="A4" t="s">
        <v>31</v>
      </c>
      <c r="B4" s="1">
        <v>42185</v>
      </c>
      <c r="C4" t="s">
        <v>24</v>
      </c>
      <c r="D4" s="11">
        <v>29668000000</v>
      </c>
      <c r="E4" s="11">
        <v>5944000000</v>
      </c>
      <c r="F4" s="14">
        <f>SUM(D4:E4)</f>
        <v>35612000000</v>
      </c>
    </row>
    <row r="7" spans="1:15" x14ac:dyDescent="0.25">
      <c r="A7" s="4">
        <v>2014</v>
      </c>
      <c r="B7" s="4">
        <v>2015</v>
      </c>
      <c r="C7" s="4">
        <v>2016</v>
      </c>
      <c r="D7" s="4">
        <v>2017</v>
      </c>
    </row>
    <row r="9" spans="1:15" x14ac:dyDescent="0.25">
      <c r="A9" t="s">
        <v>0</v>
      </c>
      <c r="B9" t="s">
        <v>28</v>
      </c>
      <c r="C9" t="s">
        <v>22</v>
      </c>
      <c r="D9" t="s">
        <v>32</v>
      </c>
      <c r="E9" t="s">
        <v>33</v>
      </c>
      <c r="F9" t="s">
        <v>23</v>
      </c>
    </row>
    <row r="10" spans="1:15" x14ac:dyDescent="0.25">
      <c r="A10" t="s">
        <v>31</v>
      </c>
      <c r="B10" s="1">
        <v>42916</v>
      </c>
      <c r="C10" t="s">
        <v>24</v>
      </c>
      <c r="D10">
        <v>39507000000</v>
      </c>
      <c r="E10">
        <v>8129000000</v>
      </c>
      <c r="F10">
        <v>47636000000</v>
      </c>
    </row>
    <row r="11" spans="1:15" x14ac:dyDescent="0.25">
      <c r="A11" t="s">
        <v>31</v>
      </c>
      <c r="B11" s="1">
        <v>42551</v>
      </c>
      <c r="C11" t="s">
        <v>24</v>
      </c>
      <c r="D11">
        <v>33325000000</v>
      </c>
      <c r="E11">
        <v>8343000000</v>
      </c>
      <c r="F11">
        <v>41668000000</v>
      </c>
    </row>
    <row r="12" spans="1:15" x14ac:dyDescent="0.25">
      <c r="A12" t="s">
        <v>31</v>
      </c>
      <c r="B12" s="1">
        <v>42185</v>
      </c>
      <c r="C12" t="s">
        <v>24</v>
      </c>
      <c r="D12">
        <v>29668000000</v>
      </c>
      <c r="E12">
        <v>5944000000</v>
      </c>
      <c r="F12">
        <v>35612000000</v>
      </c>
    </row>
    <row r="14" spans="1:15" x14ac:dyDescent="0.25">
      <c r="A14" t="s">
        <v>3</v>
      </c>
      <c r="B14" s="1">
        <v>40359</v>
      </c>
      <c r="C14" s="1">
        <v>40724</v>
      </c>
      <c r="D14" s="1">
        <v>41090</v>
      </c>
      <c r="E14" s="1">
        <v>41455</v>
      </c>
      <c r="F14" s="1">
        <v>42185</v>
      </c>
      <c r="G14" s="1">
        <v>42551</v>
      </c>
      <c r="H14" s="1">
        <v>42916</v>
      </c>
      <c r="I14" s="1">
        <v>43281</v>
      </c>
      <c r="J14" s="1">
        <v>43646</v>
      </c>
      <c r="K14" s="1">
        <v>44012</v>
      </c>
      <c r="L14" s="1">
        <v>44377</v>
      </c>
      <c r="M14" s="1">
        <v>44742</v>
      </c>
      <c r="N14" s="1">
        <v>45107</v>
      </c>
      <c r="O14" s="1">
        <v>45473</v>
      </c>
    </row>
    <row r="15" spans="1:15" x14ac:dyDescent="0.25">
      <c r="A15" t="s">
        <v>20</v>
      </c>
      <c r="B15">
        <v>22096000000</v>
      </c>
      <c r="C15">
        <v>24639000000</v>
      </c>
      <c r="D15">
        <v>29321000000</v>
      </c>
      <c r="E15">
        <v>24576000000</v>
      </c>
      <c r="F15">
        <v>35612000000</v>
      </c>
      <c r="G15">
        <v>41668000000</v>
      </c>
      <c r="H15">
        <v>47636000000</v>
      </c>
      <c r="I15">
        <v>32252000000</v>
      </c>
      <c r="J15">
        <v>38260000000</v>
      </c>
      <c r="K15">
        <v>45234000000</v>
      </c>
      <c r="L15">
        <v>56118000000</v>
      </c>
      <c r="M15">
        <v>65149000000</v>
      </c>
      <c r="N15">
        <v>59475000000</v>
      </c>
      <c r="O15">
        <v>74071000000</v>
      </c>
    </row>
    <row r="17" spans="1:11" x14ac:dyDescent="0.25">
      <c r="A17" t="s">
        <v>3</v>
      </c>
      <c r="B17" s="1">
        <v>42185</v>
      </c>
      <c r="C17" s="1">
        <v>42551</v>
      </c>
      <c r="D17" s="1">
        <v>42916</v>
      </c>
      <c r="E17" s="1">
        <v>43281</v>
      </c>
      <c r="F17" s="1">
        <v>43646</v>
      </c>
      <c r="G17" s="1">
        <v>44012</v>
      </c>
      <c r="H17" s="1">
        <v>44377</v>
      </c>
      <c r="I17" s="1">
        <v>44742</v>
      </c>
      <c r="J17" s="1">
        <v>45107</v>
      </c>
      <c r="K17" s="1">
        <v>45473</v>
      </c>
    </row>
    <row r="18" spans="1:11" x14ac:dyDescent="0.25">
      <c r="A18" t="s">
        <v>20</v>
      </c>
      <c r="B18">
        <v>35612000000</v>
      </c>
      <c r="C18">
        <v>41668000000</v>
      </c>
      <c r="D18">
        <v>47636000000</v>
      </c>
      <c r="E18">
        <v>32252000000</v>
      </c>
      <c r="F18">
        <v>38260000000</v>
      </c>
      <c r="G18">
        <v>45234000000</v>
      </c>
      <c r="H18">
        <v>56118000000</v>
      </c>
      <c r="I18">
        <v>65149000000</v>
      </c>
      <c r="J18">
        <v>59475000000</v>
      </c>
      <c r="K18">
        <v>74071000000</v>
      </c>
    </row>
    <row r="20" spans="1:11" x14ac:dyDescent="0.25">
      <c r="B20" t="s">
        <v>0</v>
      </c>
      <c r="C20" t="s">
        <v>28</v>
      </c>
      <c r="D20" t="s">
        <v>22</v>
      </c>
      <c r="E20" t="s">
        <v>23</v>
      </c>
    </row>
    <row r="21" spans="1:11" x14ac:dyDescent="0.25">
      <c r="A21">
        <v>24</v>
      </c>
      <c r="B21" t="s">
        <v>31</v>
      </c>
      <c r="C21" s="1">
        <v>42916</v>
      </c>
      <c r="D21" t="s">
        <v>24</v>
      </c>
      <c r="E21">
        <v>47636000000</v>
      </c>
    </row>
    <row r="22" spans="1:11" x14ac:dyDescent="0.25">
      <c r="A22">
        <v>25</v>
      </c>
      <c r="B22" t="s">
        <v>31</v>
      </c>
      <c r="C22" s="1">
        <v>42551</v>
      </c>
      <c r="D22" t="s">
        <v>24</v>
      </c>
      <c r="E22">
        <v>41668000000</v>
      </c>
    </row>
    <row r="23" spans="1:11" x14ac:dyDescent="0.25">
      <c r="A23">
        <v>26</v>
      </c>
      <c r="B23" t="s">
        <v>31</v>
      </c>
      <c r="C23" s="1">
        <v>42185</v>
      </c>
      <c r="D23" t="s">
        <v>24</v>
      </c>
      <c r="E23">
        <v>35612000000</v>
      </c>
    </row>
  </sheetData>
  <sortState xmlns:xlrd2="http://schemas.microsoft.com/office/spreadsheetml/2017/richdata2" ref="A2:F4">
    <sortCondition descending="1" ref="B3:B4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9B3DC-2073-47A2-B300-D58D23870D5A}">
  <dimension ref="B1:O22"/>
  <sheetViews>
    <sheetView zoomScaleNormal="100" workbookViewId="0">
      <selection activeCell="M22" sqref="M22"/>
    </sheetView>
  </sheetViews>
  <sheetFormatPr defaultRowHeight="15" x14ac:dyDescent="0.25"/>
  <cols>
    <col min="1" max="1" width="19.28515625" bestFit="1" customWidth="1"/>
    <col min="2" max="9" width="12" bestFit="1" customWidth="1"/>
    <col min="10" max="10" width="13.85546875" customWidth="1"/>
    <col min="11" max="12" width="12" bestFit="1" customWidth="1"/>
    <col min="13" max="14" width="10.140625" bestFit="1" customWidth="1"/>
  </cols>
  <sheetData>
    <row r="1" spans="2:15" x14ac:dyDescent="0.25">
      <c r="B1" s="1"/>
    </row>
    <row r="4" spans="2:15" x14ac:dyDescent="0.25">
      <c r="B4" s="1"/>
      <c r="E4" s="1"/>
      <c r="F4" s="1"/>
      <c r="G4" s="1"/>
      <c r="H4" s="1"/>
      <c r="I4" s="1"/>
      <c r="J4" s="1"/>
      <c r="K4" s="1"/>
      <c r="L4" s="1"/>
      <c r="M4" s="1"/>
      <c r="N4" s="1"/>
    </row>
    <row r="13" spans="2:15" x14ac:dyDescent="0.25">
      <c r="O13" s="12"/>
    </row>
    <row r="14" spans="2:15" x14ac:dyDescent="0.25">
      <c r="O14" s="12"/>
    </row>
    <row r="15" spans="2:15" x14ac:dyDescent="0.25">
      <c r="O15" s="12"/>
    </row>
    <row r="16" spans="2:15" x14ac:dyDescent="0.25">
      <c r="O16" s="12"/>
    </row>
    <row r="17" spans="2:15" x14ac:dyDescent="0.25">
      <c r="O17" s="12"/>
    </row>
    <row r="18" spans="2:15" x14ac:dyDescent="0.25">
      <c r="O18" s="12"/>
    </row>
    <row r="19" spans="2:15" x14ac:dyDescent="0.25">
      <c r="B19" s="1"/>
      <c r="C19" s="1"/>
      <c r="D19" s="1"/>
      <c r="E19" s="1"/>
      <c r="F19" s="1"/>
      <c r="G19" s="1"/>
      <c r="H19" s="1"/>
      <c r="I19" s="1"/>
      <c r="J19" s="1"/>
      <c r="O19" s="12"/>
    </row>
    <row r="20" spans="2:15" x14ac:dyDescent="0.25">
      <c r="O20" s="12"/>
    </row>
    <row r="22" spans="2:15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386F8A-B404-4301-A885-C6A5DD5C5A53}">
  <dimension ref="A1"/>
  <sheetViews>
    <sheetView tabSelected="1" zoomScaleNormal="100" workbookViewId="0">
      <selection activeCell="O20" sqref="O20"/>
    </sheetView>
  </sheetViews>
  <sheetFormatPr defaultRowHeight="15" x14ac:dyDescent="0.25"/>
  <cols>
    <col min="1" max="1" width="19.85546875" customWidth="1"/>
    <col min="3" max="3" width="22.85546875" customWidth="1"/>
    <col min="10" max="10" width="21.5703125" customWidth="1"/>
    <col min="11" max="11" width="10" bestFit="1" customWidth="1"/>
    <col min="12" max="13" width="12" bestFit="1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Sheet4</vt:lpstr>
      <vt:lpstr>Sheet2</vt:lpstr>
      <vt:lpstr>Missing Data</vt:lpstr>
      <vt:lpstr>MD NVDA</vt:lpstr>
      <vt:lpstr>MD GOOG</vt:lpstr>
      <vt:lpstr>MD MSFT</vt:lpstr>
      <vt:lpstr>Add MD</vt:lpstr>
      <vt:lpstr>Eliminate Multiple 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Beltchikov</dc:creator>
  <cp:lastModifiedBy>Andrei Beltchikov</cp:lastModifiedBy>
  <dcterms:created xsi:type="dcterms:W3CDTF">2024-09-03T04:43:14Z</dcterms:created>
  <dcterms:modified xsi:type="dcterms:W3CDTF">2024-09-14T14:05:02Z</dcterms:modified>
</cp:coreProperties>
</file>