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 ELECTRONICS\Desktop\Excel\"/>
    </mc:Choice>
  </mc:AlternateContent>
  <xr:revisionPtr revIDLastSave="0" documentId="13_ncr:1_{0FAC7216-80AB-4ED5-BF82-B1C051F2CCBC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K3" i="1"/>
  <c r="K4" i="1"/>
  <c r="K5" i="1"/>
  <c r="K6" i="1"/>
  <c r="K7" i="1"/>
  <c r="K8" i="1"/>
  <c r="K9" i="1"/>
  <c r="K10" i="1"/>
  <c r="K2" i="1"/>
  <c r="J2" i="1"/>
  <c r="L4" i="5"/>
  <c r="K3" i="5"/>
  <c r="J4" i="5"/>
  <c r="J3" i="5"/>
  <c r="L2" i="12"/>
  <c r="K3" i="12"/>
  <c r="J2" i="12"/>
  <c r="K2" i="7" a="1"/>
  <c r="K2" i="7" s="1"/>
  <c r="J2" i="7" a="1"/>
  <c r="J2" i="7" s="1"/>
  <c r="L2" i="7" a="1"/>
  <c r="L2" i="7" s="1"/>
  <c r="J2" i="6" a="1"/>
  <c r="J2" i="6" s="1"/>
  <c r="L2" i="3" a="1"/>
  <c r="L2" i="3" s="1"/>
  <c r="J2" i="3" a="1"/>
  <c r="J2" i="3" s="1"/>
  <c r="M3" i="4"/>
  <c r="M4" i="4"/>
  <c r="M5" i="4"/>
  <c r="M6" i="4"/>
  <c r="M7" i="4"/>
  <c r="M8" i="4"/>
  <c r="M9" i="4"/>
  <c r="M10" i="4"/>
  <c r="M2" i="4"/>
  <c r="L2" i="4" a="1"/>
  <c r="L2" i="4" s="1"/>
  <c r="K2" i="4" a="1"/>
  <c r="K2" i="4" s="1"/>
  <c r="J2" i="2" a="1"/>
  <c r="J2" i="2" s="1"/>
  <c r="K2" i="8" a="1"/>
  <c r="K2" i="8" s="1"/>
  <c r="J2" i="8" a="1"/>
  <c r="J2" i="8" s="1"/>
  <c r="K5" i="9"/>
  <c r="K2" i="9"/>
  <c r="J5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<sst xmlns="http://schemas.openxmlformats.org/spreadsheetml/2006/main" count="582" uniqueCount="89">
  <si>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</si>
  <si>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</si>
  <si>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</si>
  <si>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</si>
  <si>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</si>
  <si>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</si>
  <si>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</si>
  <si>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</si>
  <si>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</si>
  <si>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</si>
  <si>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</si>
  <si>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</si>
  <si>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</si>
  <si>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</si>
  <si>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</si>
  <si>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</si>
  <si>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</si>
  <si>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</si>
  <si>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</si>
  <si>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</si>
  <si>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</si>
  <si>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</si>
  <si>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</si>
  <si>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</si>
  <si>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</si>
  <si>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</si>
  <si>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</si>
  <si>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</si>
  <si>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</si>
  <si>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</si>
  <si>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</si>
  <si>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</si>
  <si>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</si>
  <si>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</si>
  <si>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</si>
  <si>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</si>
  <si>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</si>
  <si>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</si>
  <si>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</si>
  <si>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</si>
  <si>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</si>
  <si>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</si>
  <si>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</si>
  <si>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</si>
  <si>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</si>
  <si>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</si>
  <si>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</si>
  <si>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</si>
  <si>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</si>
  <si>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</si>
  <si>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</si>
  <si>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</si>
  <si>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</si>
  <si>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</si>
  <si>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</si>
  <si>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</si>
  <si>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</si>
  <si>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</si>
  <si>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</si>
  <si>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</si>
  <si>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</si>
  <si>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</si>
  <si>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</si>
  <si>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</si>
  <si>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</si>
  <si>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</si>
  <si>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</si>
  <si>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</si>
  <si>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</si>
  <si>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</si>
  <si>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</si>
  <si>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</si>
  <si>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</si>
  <si>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</si>
  <si>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</si>
  <si>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</si>
  <si>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</si>
  <si>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</si>
  <si>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</si>
  <si>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</si>
  <si>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</si>
  <si>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</si>
  <si>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</si>
  <si>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</si>
  <si>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</si>
  <si>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</si>
  <si>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</si>
  <si>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</si>
  <si>
    <t>7-4-2000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</si>
</sst>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6" sqref="K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IF(D2:D10&gt;31,"old","young")</f>
        <v>young</v>
      </c>
      <c r="K2" t="str" cm="1">
        <f t="array" ref="K2:K10">_xlfn.IFS(F2:F10="Salesman","Sale",F2:F10="Accountant","bigger")</f>
        <v>Sale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young</v>
      </c>
      <c r="K5" t="str">
        <v>bigger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young</v>
      </c>
      <c r="K10" t="str">
        <v>bigger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2" sqref="M2:M10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LEFT(C2:C10,3)</f>
        <v>Hal</v>
      </c>
      <c r="L2" t="str" cm="1">
        <f t="array" ref="L2:L10">RIGHT(I2:I10,4)</f>
        <v>2015</v>
      </c>
      <c r="M2" t="str">
        <f>RIGHT(A2,1)</f>
        <v>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48</v>
      </c>
      <c r="I3" s="3" t="s">
        <v>56</v>
      </c>
      <c r="J3" s="1" t="s">
        <v>39</v>
      </c>
      <c r="K3" t="str">
        <v>Bea</v>
      </c>
      <c r="L3" t="str">
        <v>2015</v>
      </c>
      <c r="M3" t="str">
        <f t="shared" ref="M3:M10" si="0">RIGHT(A3,1)</f>
        <v>2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49</v>
      </c>
      <c r="I4" s="3" t="s">
        <v>57</v>
      </c>
      <c r="J4" s="1" t="s">
        <v>40</v>
      </c>
      <c r="K4" t="str">
        <v>Sch</v>
      </c>
      <c r="L4" t="str">
        <v>2017</v>
      </c>
      <c r="M4" t="str">
        <f t="shared" si="0"/>
        <v>3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50</v>
      </c>
      <c r="I5" s="3" t="s">
        <v>58</v>
      </c>
      <c r="J5" s="1" t="s">
        <v>41</v>
      </c>
      <c r="K5" t="str">
        <v>Mar</v>
      </c>
      <c r="L5" t="str">
        <v>2015</v>
      </c>
      <c r="M5" t="str">
        <f t="shared" si="0"/>
        <v>4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51</v>
      </c>
      <c r="I6" s="3" t="s">
        <v>59</v>
      </c>
      <c r="J6" s="1" t="s">
        <v>42</v>
      </c>
      <c r="K6" t="str">
        <v>Fle</v>
      </c>
      <c r="L6" t="str">
        <v>2017</v>
      </c>
      <c r="M6" t="str">
        <f t="shared" si="0"/>
        <v>5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51</v>
      </c>
      <c r="I7" s="3" t="s">
        <v>60</v>
      </c>
      <c r="J7" s="1" t="s">
        <v>43</v>
      </c>
      <c r="K7" t="str">
        <v>Sco</v>
      </c>
      <c r="L7" t="str">
        <v>2013</v>
      </c>
      <c r="M7" t="str">
        <f t="shared" si="0"/>
        <v>6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52</v>
      </c>
      <c r="I8" s="3" t="s">
        <v>60</v>
      </c>
      <c r="J8" s="1" t="s">
        <v>44</v>
      </c>
      <c r="K8" t="str">
        <v>Pal</v>
      </c>
      <c r="L8" t="str">
        <v>2013</v>
      </c>
      <c r="M8" t="str">
        <f t="shared" si="0"/>
        <v>7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53</v>
      </c>
      <c r="I9" s="3" t="s">
        <v>61</v>
      </c>
      <c r="J9" s="1" t="s">
        <v>45</v>
      </c>
      <c r="K9" t="str">
        <v>Hud</v>
      </c>
      <c r="L9" t="str">
        <v>2015</v>
      </c>
      <c r="M9" t="str">
        <f t="shared" si="0"/>
        <v>8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Mal</v>
      </c>
      <c r="L10" t="str">
        <v>2015</v>
      </c>
      <c r="M10" t="str">
        <f t="shared" si="0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s="1" t="s">
        <v>36</v>
      </c>
      <c r="J1" t="s">
        <v>69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TEXT(H2:H10,"mm/dd/yyyy")</f>
        <v>11/02/2001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</row>
    <row r="12" spans="1:12" x14ac:dyDescent="0.25">
      <c r="H12" s="1">
        <v>44928</v>
      </c>
    </row>
    <row r="13" spans="1:12" x14ac:dyDescent="0.25">
      <c r="H1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47</v>
      </c>
      <c r="I2" s="3" t="s">
        <v>55</v>
      </c>
      <c r="J2" t="str" cm="1">
        <f t="array" ref="J2:J10">SUBSTITUTE(H2:H10,"-","/",1)</f>
        <v>11/2/2001</v>
      </c>
      <c r="K2" t="str" cm="1">
        <f t="array" ref="K2:K10">SUBSTITUTE(H2:H10,"-","/",2)</f>
        <v>11/2/2001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48</v>
      </c>
      <c r="I3" s="3" t="s">
        <v>56</v>
      </c>
      <c r="J3" t="str">
        <v>10/3/1999</v>
      </c>
      <c r="K3" t="str">
        <v>10/3/1999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88</v>
      </c>
      <c r="I4" s="3" t="s">
        <v>57</v>
      </c>
      <c r="J4" t="str">
        <v>7/4-2000</v>
      </c>
      <c r="K4" t="str">
        <v>7-4/2000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50</v>
      </c>
      <c r="I5" s="3" t="s">
        <v>58</v>
      </c>
      <c r="J5" t="str">
        <v>1/5/2000</v>
      </c>
      <c r="K5" t="str">
        <v>1/5/2000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51</v>
      </c>
      <c r="I6" s="3" t="s">
        <v>59</v>
      </c>
      <c r="J6" t="str">
        <v>5/6/2001</v>
      </c>
      <c r="K6" t="str">
        <v>5/6/2001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87</v>
      </c>
      <c r="I7" s="3" t="s">
        <v>60</v>
      </c>
      <c r="J7" t="str">
        <v>5/6-2001</v>
      </c>
      <c r="K7" t="str">
        <v>5-6/2001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52</v>
      </c>
      <c r="I8" s="3" t="s">
        <v>60</v>
      </c>
      <c r="J8" t="str">
        <v>11/8/2003</v>
      </c>
      <c r="K8" t="str">
        <v>11/8/2003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53</v>
      </c>
      <c r="I9" s="3" t="s">
        <v>61</v>
      </c>
      <c r="J9" t="str">
        <v>6/9/2002</v>
      </c>
      <c r="K9" t="str">
        <v>6/9/2002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54</v>
      </c>
      <c r="I10" s="3" t="s">
        <v>61</v>
      </c>
      <c r="J10" t="str">
        <v>8/10/2003</v>
      </c>
      <c r="K10" t="str">
        <v>8/10/2003</v>
      </c>
      <c r="L10" t="str">
        <v>8/10/2003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SUMIF(G2:G10,"&gt;50000")</f>
        <v>128000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5" sqref="L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COUNT(G2)</f>
        <v>1</v>
      </c>
      <c r="K3">
        <f>COUNTIF(G2:G10,"&gt;40000")</f>
        <v>8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COUNT(G2:G10)</f>
        <v>9</v>
      </c>
      <c r="L4">
        <f>COUNTIFS(A2:A10,"&gt;1005",E2:E10,"Male")</f>
        <v>3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_xlfn.CONCAT(B2,C2,"@gmail.com")</f>
        <v>JimHalpert@gmail.com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t="str">
        <f t="shared" ref="K3:K10" si="0">_xlfn.CONCAT(B3,C3,"@gmail.com")</f>
        <v>PamBeasley@gmail.com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t="str">
        <f t="shared" si="0"/>
        <v>DwightSchrute@gmail.com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t="str">
        <f t="shared" si="0"/>
        <v>AngelaMartin@gmail.com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f t="shared" si="0"/>
        <v>TobyFlenderson@gmail.com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f t="shared" si="0"/>
        <v>MichaelScott@gmail.com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str">
        <f t="shared" si="0"/>
        <v>MeredithPalmer@gmail.com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f t="shared" si="0"/>
        <v>StanleyHudson@gmail.com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str">
        <f t="shared" si="0"/>
        <v>KevinMalone@gmail.com</v>
      </c>
    </row>
    <row r="11" spans="1:11" x14ac:dyDescent="0.25">
      <c r="H11" t="str">
        <f t="shared" ref="H11:H12" si="1">CONCATENATE(B11," ",C11)</f>
        <v xml:space="preserve"> </v>
      </c>
    </row>
    <row r="12" spans="1:11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47</v>
      </c>
      <c r="I2" s="3" t="s">
        <v>55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GENIUS ELECTRONICS</cp:lastModifiedBy>
  <dcterms:created xsi:type="dcterms:W3CDTF">2021-12-16T14:18:34Z</dcterms:created>
  <dcterms:modified xsi:type="dcterms:W3CDTF">2024-08-20T12:54:03Z</dcterms:modified>
</cp:coreProperties>
</file>