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NALYTIX LAB\R\R Final Case Study\Credit Card Segmentation\"/>
    </mc:Choice>
  </mc:AlternateContent>
  <bookViews>
    <workbookView xWindow="0" yWindow="0" windowWidth="20490" windowHeight="7620"/>
  </bookViews>
  <sheets>
    <sheet name="Diag_stats" sheetId="2" r:id="rId1"/>
    <sheet name="Correlation_Matrix" sheetId="3" r:id="rId2"/>
    <sheet name="Eigen Values" sheetId="4" r:id="rId3"/>
    <sheet name="Factor_Loadings" sheetId="1" r:id="rId4"/>
    <sheet name="Cluster Profiling" sheetId="5" r:id="rId5"/>
    <sheet name="Insights &amp; Strategy" sheetId="6" r:id="rId6"/>
  </sheets>
  <calcPr calcId="162913"/>
</workbook>
</file>

<file path=xl/calcChain.xml><?xml version="1.0" encoding="utf-8"?>
<calcChain xmlns="http://schemas.openxmlformats.org/spreadsheetml/2006/main">
  <c r="F5" i="6" l="1"/>
  <c r="E5" i="6"/>
  <c r="D5" i="6"/>
  <c r="C5" i="6"/>
  <c r="D5" i="5"/>
  <c r="E5" i="5"/>
  <c r="F5" i="5"/>
  <c r="G5" i="5"/>
  <c r="H5" i="5"/>
  <c r="I5" i="5"/>
  <c r="J5" i="5"/>
  <c r="K5" i="5"/>
  <c r="L5" i="5"/>
  <c r="M5" i="5"/>
  <c r="N5" i="5"/>
  <c r="O5" i="5"/>
  <c r="P5" i="5"/>
  <c r="Q5" i="5"/>
  <c r="R5" i="5"/>
  <c r="S5" i="5"/>
  <c r="T5" i="5"/>
  <c r="C5" i="5"/>
</calcChain>
</file>

<file path=xl/sharedStrings.xml><?xml version="1.0" encoding="utf-8"?>
<sst xmlns="http://schemas.openxmlformats.org/spreadsheetml/2006/main" count="179" uniqueCount="69">
  <si>
    <t>Variables</t>
  </si>
  <si>
    <t>ML1</t>
  </si>
  <si>
    <t>ML4</t>
  </si>
  <si>
    <t>ML2</t>
  </si>
  <si>
    <t>ML5</t>
  </si>
  <si>
    <t>ML3</t>
  </si>
  <si>
    <t>ONEOFF_PURCHASES</t>
  </si>
  <si>
    <t>In</t>
  </si>
  <si>
    <t>m_avg_purchase</t>
  </si>
  <si>
    <t>IN/OUT</t>
  </si>
  <si>
    <t>PURCHASES</t>
  </si>
  <si>
    <t xml:space="preserve">Figuring out which variables have loaded on: ONE and only one factor with at least .300 loading. </t>
  </si>
  <si>
    <t>ONEOFF_PURCHASES_FREQUENCY</t>
  </si>
  <si>
    <t>PURCHASES_TRX</t>
  </si>
  <si>
    <t>PAYMENTS</t>
  </si>
  <si>
    <t>avg_amt_per_purchase</t>
  </si>
  <si>
    <t>CREDIT_LIMIT</t>
  </si>
  <si>
    <t>PURCHASES_FREQUENCY</t>
  </si>
  <si>
    <t>PURCHASES_INSTALLMENTS_FREQUENCY</t>
  </si>
  <si>
    <t>CASH_ADVANCE</t>
  </si>
  <si>
    <t>m_avg_cash_adamount</t>
  </si>
  <si>
    <t>avg_cash_advance_amt</t>
  </si>
  <si>
    <t>limit_usage</t>
  </si>
  <si>
    <t>BALANCE</t>
  </si>
  <si>
    <t>MINIMUM_PAYMENTS</t>
  </si>
  <si>
    <t>BALANCE_FREQUENCY</t>
  </si>
  <si>
    <t>PRC_FULL_PAYMENT</t>
  </si>
  <si>
    <t>pay_ratio</t>
  </si>
  <si>
    <t>CASH_ADVANCE_TRX</t>
  </si>
  <si>
    <t>CASH_ADVANCE_FREQUENCY</t>
  </si>
  <si>
    <t>INSTALLMENTS_PURCHASES</t>
  </si>
  <si>
    <t>PURCHASE_TYPE</t>
  </si>
  <si>
    <t>TENURE</t>
  </si>
  <si>
    <t>DESCRIPTIVE STATISTICS</t>
  </si>
  <si>
    <t>n</t>
  </si>
  <si>
    <t>nmiss</t>
  </si>
  <si>
    <t>outlier_flag1</t>
  </si>
  <si>
    <t>outlier_flag2</t>
  </si>
  <si>
    <t>mean</t>
  </si>
  <si>
    <t>stdev</t>
  </si>
  <si>
    <t>min</t>
  </si>
  <si>
    <t>pctls.1%</t>
  </si>
  <si>
    <t>pctls.5%</t>
  </si>
  <si>
    <t>pctls.10%</t>
  </si>
  <si>
    <t>pctls.25%</t>
  </si>
  <si>
    <t>pctls.50%</t>
  </si>
  <si>
    <t>pctls.75%</t>
  </si>
  <si>
    <t>pctls.90%</t>
  </si>
  <si>
    <t>pctls.95%</t>
  </si>
  <si>
    <t>pctls.99%</t>
  </si>
  <si>
    <t>max</t>
  </si>
  <si>
    <t>UC1 (+SD2)</t>
  </si>
  <si>
    <t>LC1 (-SD2)</t>
  </si>
  <si>
    <t>UC2 (+SD3)</t>
  </si>
  <si>
    <t>LC2 (-SD3)</t>
  </si>
  <si>
    <t>Correlation Matrix</t>
  </si>
  <si>
    <t>eigen.corrm..values</t>
  </si>
  <si>
    <t>cum_sum_eigen</t>
  </si>
  <si>
    <t>pct_var</t>
  </si>
  <si>
    <t>cum_pct_var</t>
  </si>
  <si>
    <t>No. of Factors</t>
  </si>
  <si>
    <t>Selecting highlighted variables for clustering</t>
  </si>
  <si>
    <t>3 CLUSTER K-MEANS</t>
  </si>
  <si>
    <t>4 CLUSTER K-MEANS</t>
  </si>
  <si>
    <t>5 CLUSTER K-MEANS</t>
  </si>
  <si>
    <t>6 CLUSTER K-MEANS</t>
  </si>
  <si>
    <t>25% above mean</t>
  </si>
  <si>
    <t>25% below mean</t>
  </si>
  <si>
    <t xml:space="preserve">Cluster Sizes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</si>
</sst>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rgb="FFFF0000"/>
      <name val="Calibri"/>
      <family val="2"/>
      <scheme val="minor"/>
    </font>
    <font>
      <b/>
      <sz val="11"/>
      <color rgb="FFFF0000"/>
      <name val="Calibri"/>
      <family val="2"/>
      <scheme val="minor"/>
    </font>
    <font>
      <sz val="10"/>
      <color rgb="FFFF0000"/>
      <name val="Lucida Console"/>
      <family val="3"/>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59999389629810485"/>
        <bgColor indexed="64"/>
      </patternFill>
    </fill>
    <fill>
      <patternFill patternType="solid">
        <fgColor theme="5" tint="0.39997558519241921"/>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2">
    <xf numFmtId="0" fontId="0" fillId="0" borderId="0" xfId="0"/>
    <xf numFmtId="0" fontId="18" fillId="0" borderId="0" xfId="0" applyFont="1"/>
    <xf numFmtId="0" fontId="16" fillId="0" borderId="0" xfId="0" applyFont="1"/>
    <xf numFmtId="0" fontId="0" fillId="33" borderId="0" xfId="0" applyFill="1"/>
    <xf numFmtId="0" fontId="0" fillId="0" borderId="0" xfId="0" applyFill="1"/>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xf numFmtId="0" fontId="20" fillId="0" borderId="10" xfId="0" applyFont="1" applyBorder="1" applyAlignment="1">
      <alignment vertical="center"/>
    </xf>
    <xf numFmtId="0" fontId="14" fillId="0" borderId="11" xfId="0" applyFont="1" applyBorder="1"/>
    <xf numFmtId="0" fontId="14" fillId="0" borderId="12" xfId="0" applyFont="1" applyBorder="1"/>
    <xf numFmtId="0" fontId="20" fillId="0" borderId="11" xfId="0" applyFont="1" applyBorder="1" applyAlignment="1">
      <alignment vertical="center"/>
    </xf>
    <xf numFmtId="0" fontId="20" fillId="0" borderId="12" xfId="0" applyFont="1" applyBorder="1" applyAlignment="1">
      <alignment vertical="center"/>
    </xf>
    <xf numFmtId="9" fontId="20" fillId="0" borderId="15" xfId="1" applyFont="1" applyBorder="1" applyAlignment="1">
      <alignment vertical="center"/>
    </xf>
    <xf numFmtId="9" fontId="20" fillId="0" borderId="16" xfId="1" applyFont="1" applyBorder="1" applyAlignment="1">
      <alignment vertical="center"/>
    </xf>
    <xf numFmtId="9" fontId="20" fillId="0" borderId="17" xfId="1" applyFont="1" applyBorder="1" applyAlignment="1">
      <alignment vertical="center"/>
    </xf>
    <xf numFmtId="0" fontId="0" fillId="0" borderId="18" xfId="0" applyBorder="1" applyAlignment="1">
      <alignment horizontal="center"/>
    </xf>
    <xf numFmtId="0" fontId="0" fillId="0" borderId="19" xfId="0" applyBorder="1"/>
    <xf numFmtId="0" fontId="0" fillId="0" borderId="20" xfId="0" applyBorder="1"/>
    <xf numFmtId="0" fontId="14" fillId="0" borderId="18" xfId="0" applyFont="1" applyBorder="1"/>
    <xf numFmtId="9" fontId="14" fillId="0" borderId="20" xfId="0" applyNumberFormat="1" applyFont="1" applyBorder="1"/>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19" fillId="0" borderId="20" xfId="0" applyFont="1" applyBorder="1" applyAlignment="1">
      <alignment horizontal="center" vertical="center"/>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15"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3" xfId="0" applyFont="1" applyBorder="1" applyAlignment="1">
      <alignment horizontal="center"/>
    </xf>
    <xf numFmtId="0" fontId="16" fillId="0" borderId="14" xfId="0" applyFont="1" applyBorder="1" applyAlignment="1">
      <alignment horizontal="center"/>
    </xf>
    <xf numFmtId="0" fontId="16" fillId="34" borderId="0" xfId="0" applyFont="1" applyFill="1" applyAlignment="1">
      <alignment horizontal="center"/>
    </xf>
    <xf numFmtId="0" fontId="16" fillId="34" borderId="14" xfId="0" applyFont="1" applyFill="1" applyBorder="1" applyAlignment="1">
      <alignment horizontal="center"/>
    </xf>
    <xf numFmtId="0" fontId="16" fillId="0" borderId="22" xfId="0" applyFont="1" applyBorder="1"/>
    <xf numFmtId="0" fontId="16" fillId="0" borderId="23" xfId="0" applyFont="1" applyBorder="1"/>
    <xf numFmtId="0" fontId="16" fillId="0" borderId="24" xfId="0" applyFont="1" applyBorder="1"/>
    <xf numFmtId="0" fontId="16" fillId="0" borderId="21" xfId="0" applyFont="1" applyBorder="1"/>
    <xf numFmtId="0" fontId="19" fillId="0" borderId="19" xfId="0" applyFont="1" applyFill="1" applyBorder="1"/>
    <xf numFmtId="0" fontId="16" fillId="0" borderId="19" xfId="0" applyFont="1" applyBorder="1"/>
    <xf numFmtId="0" fontId="16" fillId="0" borderId="19" xfId="0" applyFont="1" applyFill="1" applyBorder="1"/>
    <xf numFmtId="0" fontId="16" fillId="0" borderId="20" xfId="0" applyFont="1" applyBorder="1"/>
    <xf numFmtId="0" fontId="16" fillId="35" borderId="10" xfId="0" applyFont="1" applyFill="1" applyBorder="1"/>
    <xf numFmtId="0" fontId="0" fillId="35" borderId="11" xfId="0" applyFill="1" applyBorder="1"/>
    <xf numFmtId="0" fontId="0" fillId="35" borderId="12" xfId="0" applyFill="1" applyBorder="1"/>
    <xf numFmtId="0" fontId="0" fillId="35" borderId="13" xfId="0" applyFill="1" applyBorder="1"/>
    <xf numFmtId="0" fontId="0" fillId="35" borderId="0" xfId="0" applyFill="1" applyBorder="1"/>
    <xf numFmtId="0" fontId="0" fillId="35" borderId="14" xfId="0" applyFill="1" applyBorder="1"/>
    <xf numFmtId="0" fontId="0" fillId="35" borderId="15" xfId="0" applyFill="1" applyBorder="1"/>
    <xf numFmtId="0" fontId="0" fillId="35" borderId="16" xfId="0" applyFill="1" applyBorder="1"/>
    <xf numFmtId="0" fontId="0" fillId="35" borderId="17" xfId="0" applyFill="1" applyBorder="1"/>
    <xf numFmtId="0" fontId="16" fillId="0" borderId="21" xfId="0" applyFont="1"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18" fillId="0" borderId="21" xfId="0" applyFont="1" applyBorder="1"/>
    <xf numFmtId="0" fontId="0" fillId="0" borderId="10" xfId="0" applyBorder="1"/>
    <xf numFmtId="0" fontId="0" fillId="0" borderId="11" xfId="0" applyBorder="1"/>
    <xf numFmtId="0" fontId="0" fillId="0" borderId="12" xfId="0" applyBorder="1"/>
    <xf numFmtId="11" fontId="0" fillId="0" borderId="0" xfId="0" applyNumberFormat="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5">
    <dxf>
      <fill>
        <patternFill>
          <bgColor theme="5" tint="0.59996337778862885"/>
        </patternFill>
      </fill>
    </dxf>
    <dxf>
      <fill>
        <patternFill>
          <bgColor rgb="FF92D050"/>
        </patternFill>
      </fill>
    </dxf>
    <dxf>
      <fill>
        <patternFill>
          <bgColor theme="5" tint="0.59996337778862885"/>
        </patternFill>
      </fill>
    </dxf>
    <dxf>
      <fill>
        <patternFill>
          <bgColor rgb="FF92D050"/>
        </patternFill>
      </fill>
    </dxf>
    <dxf>
      <fill>
        <patternFill>
          <bgColor theme="5" tint="0.59996337778862885"/>
        </patternFill>
      </fill>
    </dxf>
    <dxf>
      <fill>
        <patternFill>
          <bgColor rgb="FF92D050"/>
        </patternFill>
      </fill>
    </dxf>
    <dxf>
      <fill>
        <patternFill>
          <bgColor theme="5" tint="0.59996337778862885"/>
        </patternFill>
      </fill>
    </dxf>
    <dxf>
      <fill>
        <patternFill>
          <bgColor rgb="FF92D050"/>
        </patternFill>
      </fill>
    </dxf>
    <dxf>
      <fill>
        <patternFill>
          <bgColor theme="5" tint="0.59996337778862885"/>
        </patternFill>
      </fill>
    </dxf>
    <dxf>
      <fill>
        <patternFill>
          <bgColor rgb="FF92D050"/>
        </patternFill>
      </fill>
    </dxf>
    <dxf>
      <fill>
        <patternFill>
          <bgColor theme="5" tint="0.59996337778862885"/>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609599</xdr:colOff>
      <xdr:row>2</xdr:row>
      <xdr:rowOff>0</xdr:rowOff>
    </xdr:from>
    <xdr:to>
      <xdr:col>14</xdr:col>
      <xdr:colOff>428625</xdr:colOff>
      <xdr:row>24</xdr:row>
      <xdr:rowOff>95250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00674" y="381000"/>
          <a:ext cx="5305426" cy="4286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66675</xdr:colOff>
      <xdr:row>0</xdr:row>
      <xdr:rowOff>19050</xdr:rowOff>
    </xdr:from>
    <xdr:to>
      <xdr:col>19</xdr:col>
      <xdr:colOff>19050</xdr:colOff>
      <xdr:row>25</xdr:row>
      <xdr:rowOff>9525</xdr:rowOff>
    </xdr:to>
    <xdr:sp macro="" textlink="">
      <xdr:nvSpPr>
        <xdr:cNvPr id="2" name="TextBox 1"/>
        <xdr:cNvSpPr txBox="1"/>
      </xdr:nvSpPr>
      <xdr:spPr>
        <a:xfrm>
          <a:off x="4572000" y="19050"/>
          <a:ext cx="7877175" cy="4791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dk1"/>
              </a:solidFill>
              <a:effectLst/>
              <a:latin typeface="+mn-lt"/>
              <a:ea typeface="+mn-ea"/>
              <a:cs typeface="+mn-cs"/>
            </a:rPr>
            <a:t>Solution</a:t>
          </a:r>
        </a:p>
        <a:p>
          <a:r>
            <a:rPr lang="en-IN" sz="1100" b="1" i="0">
              <a:solidFill>
                <a:schemeClr val="dk1"/>
              </a:solidFill>
              <a:effectLst/>
              <a:latin typeface="+mn-lt"/>
              <a:ea typeface="+mn-ea"/>
              <a:cs typeface="+mn-cs"/>
            </a:rPr>
            <a:t>1st Segment: (36%) Low usage Customers</a:t>
          </a:r>
          <a:r>
            <a:rPr lang="en-IN" sz="1100">
              <a:solidFill>
                <a:schemeClr val="dk1"/>
              </a:solidFill>
              <a:effectLst/>
              <a:latin typeface="+mn-lt"/>
              <a:ea typeface="+mn-ea"/>
              <a:cs typeface="+mn-cs"/>
            </a:rPr>
            <a:t> </a:t>
          </a:r>
        </a:p>
        <a:p>
          <a:r>
            <a:rPr lang="en-IN" sz="1100" b="1" i="0">
              <a:solidFill>
                <a:schemeClr val="dk1"/>
              </a:solidFill>
              <a:effectLst/>
              <a:latin typeface="+mn-lt"/>
              <a:ea typeface="+mn-ea"/>
              <a:cs typeface="+mn-cs"/>
            </a:rPr>
            <a:t>Insights: </a:t>
          </a:r>
          <a:r>
            <a:rPr lang="en-IN" sz="1100" b="0" i="0">
              <a:solidFill>
                <a:schemeClr val="dk1"/>
              </a:solidFill>
              <a:effectLst/>
              <a:latin typeface="+mn-lt"/>
              <a:ea typeface="+mn-ea"/>
              <a:cs typeface="+mn-cs"/>
            </a:rPr>
            <a:t>Every types (one-off, cash advance) are low.</a:t>
          </a:r>
          <a:r>
            <a:rPr lang="en-IN" sz="1100">
              <a:solidFill>
                <a:schemeClr val="dk1"/>
              </a:solidFill>
              <a:effectLst/>
              <a:latin typeface="+mn-lt"/>
              <a:ea typeface="+mn-ea"/>
              <a:cs typeface="+mn-cs"/>
            </a:rPr>
            <a:t> But Pay ratio</a:t>
          </a:r>
          <a:r>
            <a:rPr lang="en-IN" sz="1100" baseline="0">
              <a:solidFill>
                <a:schemeClr val="dk1"/>
              </a:solidFill>
              <a:effectLst/>
              <a:latin typeface="+mn-lt"/>
              <a:ea typeface="+mn-ea"/>
              <a:cs typeface="+mn-cs"/>
            </a:rPr>
            <a:t> is high(i.e. </a:t>
          </a:r>
          <a:r>
            <a:rPr lang="en-IN" sz="1100" b="0" i="0">
              <a:solidFill>
                <a:schemeClr val="dk1"/>
              </a:solidFill>
              <a:effectLst/>
              <a:latin typeface="+mn-lt"/>
              <a:ea typeface="+mn-ea"/>
              <a:cs typeface="+mn-cs"/>
            </a:rPr>
            <a:t>They are with high repayment capacity)</a:t>
          </a:r>
          <a:endParaRPr lang="en-IN" sz="1100" b="1" i="0" u="none" strike="noStrike">
            <a:solidFill>
              <a:schemeClr val="dk1"/>
            </a:solidFill>
            <a:effectLst/>
            <a:latin typeface="+mn-lt"/>
            <a:ea typeface="+mn-ea"/>
            <a:cs typeface="+mn-cs"/>
          </a:endParaRPr>
        </a:p>
        <a:p>
          <a:r>
            <a:rPr lang="en-IN" sz="1100" b="1" i="0">
              <a:solidFill>
                <a:schemeClr val="dk1"/>
              </a:solidFill>
              <a:effectLst/>
              <a:latin typeface="+mn-lt"/>
              <a:ea typeface="+mn-ea"/>
              <a:cs typeface="+mn-cs"/>
            </a:rPr>
            <a:t>Strategy:</a:t>
          </a:r>
          <a:r>
            <a:rPr lang="en-IN" sz="1100" b="0" i="0">
              <a:solidFill>
                <a:schemeClr val="dk1"/>
              </a:solidFill>
              <a:effectLst/>
              <a:latin typeface="+mn-lt"/>
              <a:ea typeface="+mn-ea"/>
              <a:cs typeface="+mn-cs"/>
            </a:rPr>
            <a:t> Push attractive plans and schemes to make them purchase more. Need to increase Credit Limit for these customers so that it can help to increse purchases. Also neeed to offer them on one-off purchases along with attractive cash advance plans to these customers. To attract these customers, a survey analysis need to be done to better understand their needs, and then accordingly provide the schemes and discount offers, it seems they might have been using other card.</a:t>
          </a:r>
        </a:p>
        <a:p>
          <a:endParaRPr lang="en-IN" sz="1100" b="0" i="0" u="none" strike="noStrike">
            <a:solidFill>
              <a:schemeClr val="dk1"/>
            </a:solidFill>
            <a:effectLst/>
            <a:latin typeface="+mn-lt"/>
            <a:ea typeface="+mn-ea"/>
            <a:cs typeface="+mn-cs"/>
          </a:endParaRPr>
        </a:p>
        <a:p>
          <a:r>
            <a:rPr lang="en-IN" sz="1100" b="1" i="0">
              <a:solidFill>
                <a:schemeClr val="dk1"/>
              </a:solidFill>
              <a:effectLst/>
              <a:latin typeface="+mn-lt"/>
              <a:ea typeface="+mn-ea"/>
              <a:cs typeface="+mn-cs"/>
            </a:rPr>
            <a:t>2nd Segment: (12%) Average usage Customers</a:t>
          </a:r>
          <a:r>
            <a:rPr lang="en-IN" sz="1100">
              <a:solidFill>
                <a:schemeClr val="dk1"/>
              </a:solidFill>
              <a:effectLst/>
              <a:latin typeface="+mn-lt"/>
              <a:ea typeface="+mn-ea"/>
              <a:cs typeface="+mn-cs"/>
            </a:rPr>
            <a:t> </a:t>
          </a:r>
          <a:endParaRPr lang="en-IN" sz="1100" b="0" i="0" u="none" strike="noStrike">
            <a:solidFill>
              <a:schemeClr val="dk1"/>
            </a:solidFill>
            <a:effectLst/>
            <a:latin typeface="+mn-lt"/>
            <a:ea typeface="+mn-ea"/>
            <a:cs typeface="+mn-cs"/>
          </a:endParaRPr>
        </a:p>
        <a:p>
          <a:r>
            <a:rPr lang="en-IN" sz="1100" b="1" i="0">
              <a:solidFill>
                <a:schemeClr val="dk1"/>
              </a:solidFill>
              <a:effectLst/>
              <a:latin typeface="+mn-lt"/>
              <a:ea typeface="+mn-ea"/>
              <a:cs typeface="+mn-cs"/>
            </a:rPr>
            <a:t>Insights:</a:t>
          </a:r>
          <a:r>
            <a:rPr lang="en-IN" sz="1100" b="0" i="0">
              <a:solidFill>
                <a:schemeClr val="dk1"/>
              </a:solidFill>
              <a:effectLst/>
              <a:latin typeface="+mn-lt"/>
              <a:ea typeface="+mn-ea"/>
              <a:cs typeface="+mn-cs"/>
            </a:rPr>
            <a:t> Good in one-off purchases and their average amount</a:t>
          </a:r>
          <a:r>
            <a:rPr lang="en-IN" sz="1100" b="0" i="0" baseline="0">
              <a:solidFill>
                <a:schemeClr val="dk1"/>
              </a:solidFill>
              <a:effectLst/>
              <a:latin typeface="+mn-lt"/>
              <a:ea typeface="+mn-ea"/>
              <a:cs typeface="+mn-cs"/>
            </a:rPr>
            <a:t> per purchase is high,</a:t>
          </a:r>
          <a:r>
            <a:rPr lang="en-IN" sz="1100" b="0" i="0">
              <a:solidFill>
                <a:schemeClr val="dk1"/>
              </a:solidFill>
              <a:effectLst/>
              <a:latin typeface="+mn-lt"/>
              <a:ea typeface="+mn-ea"/>
              <a:cs typeface="+mn-cs"/>
            </a:rPr>
            <a:t> but low on other metrics (cash advance). They are also with high repayment capacity and therefore capable of spending more. </a:t>
          </a:r>
        </a:p>
        <a:p>
          <a:r>
            <a:rPr lang="en-IN" sz="1100" b="1" i="0">
              <a:solidFill>
                <a:schemeClr val="dk1"/>
              </a:solidFill>
              <a:effectLst/>
              <a:latin typeface="+mn-lt"/>
              <a:ea typeface="+mn-ea"/>
              <a:cs typeface="+mn-cs"/>
            </a:rPr>
            <a:t>Strategy:</a:t>
          </a:r>
          <a:r>
            <a:rPr lang="en-IN" sz="1100" b="0" i="0">
              <a:solidFill>
                <a:schemeClr val="dk1"/>
              </a:solidFill>
              <a:effectLst/>
              <a:latin typeface="+mn-lt"/>
              <a:ea typeface="+mn-ea"/>
              <a:cs typeface="+mn-cs"/>
            </a:rPr>
            <a:t> Need to provide attractive cash advance plans to these customers.</a:t>
          </a:r>
          <a:r>
            <a:rPr lang="en-IN" sz="1100">
              <a:solidFill>
                <a:schemeClr val="dk1"/>
              </a:solidFill>
              <a:effectLst/>
              <a:latin typeface="+mn-lt"/>
              <a:ea typeface="+mn-ea"/>
              <a:cs typeface="+mn-cs"/>
            </a:rPr>
            <a:t> </a:t>
          </a:r>
          <a:r>
            <a:rPr lang="en-IN" sz="1100" b="0" i="0">
              <a:solidFill>
                <a:schemeClr val="dk1"/>
              </a:solidFill>
              <a:effectLst/>
              <a:latin typeface="+mn-lt"/>
              <a:ea typeface="+mn-ea"/>
              <a:cs typeface="+mn-cs"/>
            </a:rPr>
            <a:t>Also offers such as cash backs and yearly bonus to be provided to retain them and gain new customers by making the existing customers feel that they are getting the best deals.</a:t>
          </a:r>
          <a:endParaRPr lang="en-IN" sz="1100">
            <a:solidFill>
              <a:schemeClr val="dk1"/>
            </a:solidFill>
            <a:effectLst/>
            <a:latin typeface="+mn-lt"/>
            <a:ea typeface="+mn-ea"/>
            <a:cs typeface="+mn-cs"/>
          </a:endParaRPr>
        </a:p>
        <a:p>
          <a:endParaRPr lang="en-IN" sz="1100" b="1" i="0" u="none" strike="noStrike">
            <a:solidFill>
              <a:schemeClr val="dk1"/>
            </a:solidFill>
            <a:effectLst/>
            <a:latin typeface="+mn-lt"/>
            <a:ea typeface="+mn-ea"/>
            <a:cs typeface="+mn-cs"/>
          </a:endParaRPr>
        </a:p>
        <a:p>
          <a:r>
            <a:rPr lang="en-IN" sz="1100" b="1" i="0">
              <a:solidFill>
                <a:schemeClr val="dk1"/>
              </a:solidFill>
              <a:effectLst/>
              <a:latin typeface="+mn-lt"/>
              <a:ea typeface="+mn-ea"/>
              <a:cs typeface="+mn-cs"/>
            </a:rPr>
            <a:t>3rd Segment: (18%) High usage Customers </a:t>
          </a:r>
          <a:r>
            <a:rPr lang="en-IN" sz="1100">
              <a:solidFill>
                <a:schemeClr val="dk1"/>
              </a:solidFill>
              <a:effectLst/>
              <a:latin typeface="+mn-lt"/>
              <a:ea typeface="+mn-ea"/>
              <a:cs typeface="+mn-cs"/>
            </a:rPr>
            <a:t> </a:t>
          </a:r>
        </a:p>
        <a:p>
          <a:r>
            <a:rPr lang="en-IN" sz="1100" b="1" i="0">
              <a:solidFill>
                <a:schemeClr val="dk1"/>
              </a:solidFill>
              <a:effectLst/>
              <a:latin typeface="+mn-lt"/>
              <a:ea typeface="+mn-ea"/>
              <a:cs typeface="+mn-cs"/>
            </a:rPr>
            <a:t>Insights:</a:t>
          </a:r>
          <a:r>
            <a:rPr lang="en-IN" sz="1100" b="0" i="0">
              <a:solidFill>
                <a:schemeClr val="dk1"/>
              </a:solidFill>
              <a:effectLst/>
              <a:latin typeface="+mn-lt"/>
              <a:ea typeface="+mn-ea"/>
              <a:cs typeface="+mn-cs"/>
            </a:rPr>
            <a:t> These are the customers with high purchases . High on almost everything except for one-off</a:t>
          </a:r>
          <a:r>
            <a:rPr lang="en-IN" sz="1100" b="0" i="0" baseline="0">
              <a:solidFill>
                <a:schemeClr val="dk1"/>
              </a:solidFill>
              <a:effectLst/>
              <a:latin typeface="+mn-lt"/>
              <a:ea typeface="+mn-ea"/>
              <a:cs typeface="+mn-cs"/>
            </a:rPr>
            <a:t> purchases</a:t>
          </a:r>
          <a:r>
            <a:rPr lang="en-IN" sz="1100" b="0" i="0">
              <a:solidFill>
                <a:schemeClr val="dk1"/>
              </a:solidFill>
              <a:effectLst/>
              <a:latin typeface="+mn-lt"/>
              <a:ea typeface="+mn-ea"/>
              <a:cs typeface="+mn-cs"/>
            </a:rPr>
            <a:t>. They are also with average repayment capacity and therefore capable of spending more. </a:t>
          </a:r>
        </a:p>
        <a:p>
          <a:r>
            <a:rPr lang="en-IN" sz="1100" b="1" i="0">
              <a:solidFill>
                <a:schemeClr val="dk1"/>
              </a:solidFill>
              <a:effectLst/>
              <a:latin typeface="+mn-lt"/>
              <a:ea typeface="+mn-ea"/>
              <a:cs typeface="+mn-cs"/>
            </a:rPr>
            <a:t>Strategy:</a:t>
          </a:r>
          <a:r>
            <a:rPr lang="en-IN" sz="1100" b="0" i="0">
              <a:solidFill>
                <a:schemeClr val="dk1"/>
              </a:solidFill>
              <a:effectLst/>
              <a:latin typeface="+mn-lt"/>
              <a:ea typeface="+mn-ea"/>
              <a:cs typeface="+mn-cs"/>
            </a:rPr>
            <a:t> Need to incentivize one-off facility usage with</a:t>
          </a:r>
          <a:r>
            <a:rPr lang="en-IN" sz="1100" b="0" i="0" baseline="0">
              <a:solidFill>
                <a:schemeClr val="dk1"/>
              </a:solidFill>
              <a:effectLst/>
              <a:latin typeface="+mn-lt"/>
              <a:ea typeface="+mn-ea"/>
              <a:cs typeface="+mn-cs"/>
            </a:rPr>
            <a:t> </a:t>
          </a:r>
          <a:r>
            <a:rPr lang="en-IN" sz="1100" b="0" i="0">
              <a:solidFill>
                <a:schemeClr val="dk1"/>
              </a:solidFill>
              <a:effectLst/>
              <a:latin typeface="+mn-lt"/>
              <a:ea typeface="+mn-ea"/>
              <a:cs typeface="+mn-cs"/>
            </a:rPr>
            <a:t>attractive . Also introducing a new scheme of loyalty points and good customer support for these customers can ensure that that they will continue being a loyal customer and not to churn in future</a:t>
          </a:r>
        </a:p>
        <a:p>
          <a:endParaRPr lang="en-IN" sz="1100" b="0" i="0" u="none" strike="noStrike">
            <a:solidFill>
              <a:schemeClr val="dk1"/>
            </a:solidFill>
            <a:effectLst/>
            <a:latin typeface="+mn-lt"/>
            <a:ea typeface="+mn-ea"/>
            <a:cs typeface="+mn-cs"/>
          </a:endParaRPr>
        </a:p>
        <a:p>
          <a:r>
            <a:rPr lang="en-IN" sz="1100" b="1" i="0">
              <a:solidFill>
                <a:schemeClr val="dk1"/>
              </a:solidFill>
              <a:effectLst/>
              <a:latin typeface="+mn-lt"/>
              <a:ea typeface="+mn-ea"/>
              <a:cs typeface="+mn-cs"/>
            </a:rPr>
            <a:t>4th Segment: (34%) Low usage Customers</a:t>
          </a:r>
          <a:r>
            <a:rPr lang="en-IN" sz="1100">
              <a:solidFill>
                <a:schemeClr val="dk1"/>
              </a:solidFill>
              <a:effectLst/>
              <a:latin typeface="+mn-lt"/>
              <a:ea typeface="+mn-ea"/>
              <a:cs typeface="+mn-cs"/>
            </a:rPr>
            <a:t> </a:t>
          </a:r>
          <a:endParaRPr lang="en-IN">
            <a:effectLst/>
          </a:endParaRPr>
        </a:p>
        <a:p>
          <a:r>
            <a:rPr lang="en-IN" sz="1100" b="1" i="0">
              <a:solidFill>
                <a:schemeClr val="dk1"/>
              </a:solidFill>
              <a:effectLst/>
              <a:latin typeface="+mn-lt"/>
              <a:ea typeface="+mn-ea"/>
              <a:cs typeface="+mn-cs"/>
            </a:rPr>
            <a:t>Insights: </a:t>
          </a:r>
          <a:r>
            <a:rPr lang="en-IN" sz="1100" b="0" i="0">
              <a:solidFill>
                <a:schemeClr val="dk1"/>
              </a:solidFill>
              <a:effectLst/>
              <a:latin typeface="+mn-lt"/>
              <a:ea typeface="+mn-ea"/>
              <a:cs typeface="+mn-cs"/>
            </a:rPr>
            <a:t>Every types (one-off, cash advance) are low.</a:t>
          </a:r>
          <a:r>
            <a:rPr lang="en-IN" sz="1100">
              <a:solidFill>
                <a:schemeClr val="dk1"/>
              </a:solidFill>
              <a:effectLst/>
              <a:latin typeface="+mn-lt"/>
              <a:ea typeface="+mn-ea"/>
              <a:cs typeface="+mn-cs"/>
            </a:rPr>
            <a:t> </a:t>
          </a:r>
        </a:p>
        <a:p>
          <a:r>
            <a:rPr lang="en-IN" sz="1100" b="1" i="0">
              <a:solidFill>
                <a:schemeClr val="dk1"/>
              </a:solidFill>
              <a:effectLst/>
              <a:latin typeface="+mn-lt"/>
              <a:ea typeface="+mn-ea"/>
              <a:cs typeface="+mn-cs"/>
            </a:rPr>
            <a:t>Strategy:</a:t>
          </a:r>
          <a:r>
            <a:rPr lang="en-IN" sz="1100" b="0" i="0">
              <a:solidFill>
                <a:schemeClr val="dk1"/>
              </a:solidFill>
              <a:effectLst/>
              <a:latin typeface="+mn-lt"/>
              <a:ea typeface="+mn-ea"/>
              <a:cs typeface="+mn-cs"/>
            </a:rPr>
            <a:t> Push attractive plans and schemes to make them purchase more. Need to increase Credit Limit for these customers so that it can help to increse purchases. Also neeed to offer them on one-off purchases along with attractive cash advance plans to these customers. To attract these customers, a survey analysis need to be done to better understand their needs, and then accordingly provide the schemes and discount offers, it seems they might have been using other card.</a:t>
          </a:r>
          <a:endParaRPr lang="en-IN">
            <a:effectLst/>
          </a:endParaRPr>
        </a:p>
        <a:p>
          <a:endParaRPr lang="en-IN" sz="1100" b="1" i="0" u="none" strike="noStrike">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tabSelected="1" workbookViewId="0">
      <selection activeCell="A9" sqref="A9"/>
    </sheetView>
  </sheetViews>
  <sheetFormatPr defaultRowHeight="15" x14ac:dyDescent="0.25"/>
  <cols>
    <col min="1" max="1" width="38.42578125" bestFit="1" customWidth="1"/>
    <col min="2" max="2" width="5" bestFit="1" customWidth="1"/>
    <col min="3" max="3" width="6.140625" bestFit="1" customWidth="1"/>
    <col min="4" max="5" width="12.28515625" bestFit="1" customWidth="1"/>
    <col min="6" max="10" width="12" bestFit="1" customWidth="1"/>
    <col min="12" max="19" width="12" bestFit="1" customWidth="1"/>
    <col min="20" max="20" width="12.7109375" bestFit="1" customWidth="1"/>
    <col min="21" max="21" width="12" bestFit="1" customWidth="1"/>
    <col min="22" max="22" width="12.7109375" bestFit="1" customWidth="1"/>
  </cols>
  <sheetData>
    <row r="1" spans="1:22" ht="21.75" thickBot="1" x14ac:dyDescent="0.4">
      <c r="A1" s="57" t="s">
        <v>33</v>
      </c>
      <c r="B1" s="38" t="s">
        <v>34</v>
      </c>
      <c r="C1" s="38" t="s">
        <v>35</v>
      </c>
      <c r="D1" s="38" t="s">
        <v>36</v>
      </c>
      <c r="E1" s="38" t="s">
        <v>37</v>
      </c>
      <c r="F1" s="38" t="s">
        <v>38</v>
      </c>
      <c r="G1" s="38" t="s">
        <v>39</v>
      </c>
      <c r="H1" s="38" t="s">
        <v>40</v>
      </c>
      <c r="I1" s="38" t="s">
        <v>41</v>
      </c>
      <c r="J1" s="38" t="s">
        <v>42</v>
      </c>
      <c r="K1" s="38" t="s">
        <v>43</v>
      </c>
      <c r="L1" s="38" t="s">
        <v>44</v>
      </c>
      <c r="M1" s="38" t="s">
        <v>45</v>
      </c>
      <c r="N1" s="38" t="s">
        <v>46</v>
      </c>
      <c r="O1" s="38" t="s">
        <v>47</v>
      </c>
      <c r="P1" s="38" t="s">
        <v>48</v>
      </c>
      <c r="Q1" s="38" t="s">
        <v>49</v>
      </c>
      <c r="R1" s="38" t="s">
        <v>50</v>
      </c>
      <c r="S1" s="38" t="s">
        <v>51</v>
      </c>
      <c r="T1" s="38" t="s">
        <v>52</v>
      </c>
      <c r="U1" s="38" t="s">
        <v>53</v>
      </c>
      <c r="V1" s="39" t="s">
        <v>54</v>
      </c>
    </row>
    <row r="2" spans="1:22" x14ac:dyDescent="0.25">
      <c r="A2" s="42" t="s">
        <v>23</v>
      </c>
      <c r="B2" s="58">
        <v>8950</v>
      </c>
      <c r="C2" s="59">
        <v>0</v>
      </c>
      <c r="D2" s="59">
        <v>1</v>
      </c>
      <c r="E2" s="59">
        <v>1</v>
      </c>
      <c r="F2" s="59">
        <v>1564.4748276780999</v>
      </c>
      <c r="G2" s="59">
        <v>2081.5318794565501</v>
      </c>
      <c r="H2" s="59">
        <v>0</v>
      </c>
      <c r="I2" s="59">
        <v>6.510059E-2</v>
      </c>
      <c r="J2" s="59">
        <v>8.8145183500000002</v>
      </c>
      <c r="K2" s="59">
        <v>23.575528800000001</v>
      </c>
      <c r="L2" s="59">
        <v>128.2819155</v>
      </c>
      <c r="M2" s="59">
        <v>873.38523099999998</v>
      </c>
      <c r="N2" s="59">
        <v>2054.1400355000001</v>
      </c>
      <c r="O2" s="59">
        <v>4338.5636566000003</v>
      </c>
      <c r="P2" s="59">
        <v>5909.1118078500003</v>
      </c>
      <c r="Q2" s="59">
        <v>9338.8048139999992</v>
      </c>
      <c r="R2" s="59">
        <v>19043.138559999999</v>
      </c>
      <c r="S2" s="59">
        <v>5727.5385865912103</v>
      </c>
      <c r="T2" s="59">
        <v>-2598.58893123501</v>
      </c>
      <c r="U2" s="59">
        <v>7809.0704660477604</v>
      </c>
      <c r="V2" s="60">
        <v>-4680.1208106915601</v>
      </c>
    </row>
    <row r="3" spans="1:22" x14ac:dyDescent="0.25">
      <c r="A3" s="42" t="s">
        <v>25</v>
      </c>
      <c r="B3" s="5">
        <v>8950</v>
      </c>
      <c r="C3" s="6">
        <v>0</v>
      </c>
      <c r="D3" s="6">
        <v>1</v>
      </c>
      <c r="E3" s="6">
        <v>1</v>
      </c>
      <c r="F3" s="6">
        <v>0.87727072558659203</v>
      </c>
      <c r="G3" s="6">
        <v>0.23690400268476899</v>
      </c>
      <c r="H3" s="6">
        <v>0</v>
      </c>
      <c r="I3" s="6">
        <v>9.0909000000000004E-2</v>
      </c>
      <c r="J3" s="6">
        <v>0.272727</v>
      </c>
      <c r="K3" s="6">
        <v>0.45454499999999998</v>
      </c>
      <c r="L3" s="6">
        <v>0.88888900000000004</v>
      </c>
      <c r="M3" s="6">
        <v>1</v>
      </c>
      <c r="N3" s="6">
        <v>1</v>
      </c>
      <c r="O3" s="6">
        <v>1</v>
      </c>
      <c r="P3" s="6">
        <v>1</v>
      </c>
      <c r="Q3" s="6">
        <v>1</v>
      </c>
      <c r="R3" s="6">
        <v>1</v>
      </c>
      <c r="S3" s="6">
        <v>1.3510787309561301</v>
      </c>
      <c r="T3" s="6">
        <v>0.40346272021705498</v>
      </c>
      <c r="U3" s="6">
        <v>1.5879827336409</v>
      </c>
      <c r="V3" s="7">
        <v>0.16655871753228699</v>
      </c>
    </row>
    <row r="4" spans="1:22" x14ac:dyDescent="0.25">
      <c r="A4" s="42" t="s">
        <v>10</v>
      </c>
      <c r="B4" s="5">
        <v>8950</v>
      </c>
      <c r="C4" s="6">
        <v>0</v>
      </c>
      <c r="D4" s="6">
        <v>1</v>
      </c>
      <c r="E4" s="6">
        <v>1</v>
      </c>
      <c r="F4" s="6">
        <v>1003.20483351955</v>
      </c>
      <c r="G4" s="6">
        <v>2136.63478187289</v>
      </c>
      <c r="H4" s="6">
        <v>0</v>
      </c>
      <c r="I4" s="6">
        <v>0</v>
      </c>
      <c r="J4" s="6">
        <v>0</v>
      </c>
      <c r="K4" s="6">
        <v>0</v>
      </c>
      <c r="L4" s="6">
        <v>39.634999999999998</v>
      </c>
      <c r="M4" s="6">
        <v>361.28</v>
      </c>
      <c r="N4" s="6">
        <v>1110.1300000000001</v>
      </c>
      <c r="O4" s="6">
        <v>2542.6239999999998</v>
      </c>
      <c r="P4" s="6">
        <v>3998.6194999999998</v>
      </c>
      <c r="Q4" s="6">
        <v>8977.29000000001</v>
      </c>
      <c r="R4" s="6">
        <v>49039.57</v>
      </c>
      <c r="S4" s="6">
        <v>5276.4743972653296</v>
      </c>
      <c r="T4" s="6">
        <v>-3270.06473022622</v>
      </c>
      <c r="U4" s="6">
        <v>7413.1091791382196</v>
      </c>
      <c r="V4" s="7">
        <v>-5406.6995120991096</v>
      </c>
    </row>
    <row r="5" spans="1:22" x14ac:dyDescent="0.25">
      <c r="A5" s="42" t="s">
        <v>6</v>
      </c>
      <c r="B5" s="5">
        <v>8950</v>
      </c>
      <c r="C5" s="6">
        <v>0</v>
      </c>
      <c r="D5" s="6">
        <v>1</v>
      </c>
      <c r="E5" s="6">
        <v>1</v>
      </c>
      <c r="F5" s="6">
        <v>592.43737094972096</v>
      </c>
      <c r="G5" s="6">
        <v>1659.8879174378101</v>
      </c>
      <c r="H5" s="6">
        <v>0</v>
      </c>
      <c r="I5" s="6">
        <v>0</v>
      </c>
      <c r="J5" s="6">
        <v>0</v>
      </c>
      <c r="K5" s="6">
        <v>0</v>
      </c>
      <c r="L5" s="6">
        <v>0</v>
      </c>
      <c r="M5" s="6">
        <v>38</v>
      </c>
      <c r="N5" s="6">
        <v>577.40499999999997</v>
      </c>
      <c r="O5" s="6">
        <v>1600.0989999999999</v>
      </c>
      <c r="P5" s="6">
        <v>2671.09399999999</v>
      </c>
      <c r="Q5" s="6">
        <v>6689.8982000000096</v>
      </c>
      <c r="R5" s="6">
        <v>40761.25</v>
      </c>
      <c r="S5" s="6">
        <v>3912.2132058253401</v>
      </c>
      <c r="T5" s="6">
        <v>-2727.3384639259002</v>
      </c>
      <c r="U5" s="6">
        <v>5572.1011232631499</v>
      </c>
      <c r="V5" s="7">
        <v>-4387.2263813637101</v>
      </c>
    </row>
    <row r="6" spans="1:22" x14ac:dyDescent="0.25">
      <c r="A6" s="42" t="s">
        <v>30</v>
      </c>
      <c r="B6" s="5">
        <v>8950</v>
      </c>
      <c r="C6" s="6">
        <v>0</v>
      </c>
      <c r="D6" s="6">
        <v>1</v>
      </c>
      <c r="E6" s="6">
        <v>1</v>
      </c>
      <c r="F6" s="6">
        <v>411.06764469273702</v>
      </c>
      <c r="G6" s="6">
        <v>904.33811517538197</v>
      </c>
      <c r="H6" s="6">
        <v>0</v>
      </c>
      <c r="I6" s="6">
        <v>0</v>
      </c>
      <c r="J6" s="6">
        <v>0</v>
      </c>
      <c r="K6" s="6">
        <v>0</v>
      </c>
      <c r="L6" s="6">
        <v>0</v>
      </c>
      <c r="M6" s="6">
        <v>89</v>
      </c>
      <c r="N6" s="6">
        <v>468.63749999999999</v>
      </c>
      <c r="O6" s="6">
        <v>1140.07</v>
      </c>
      <c r="P6" s="6">
        <v>1750.0875000000001</v>
      </c>
      <c r="Q6" s="6">
        <v>3886.2404999999999</v>
      </c>
      <c r="R6" s="6">
        <v>22500</v>
      </c>
      <c r="S6" s="6">
        <v>2219.7438750434999</v>
      </c>
      <c r="T6" s="6">
        <v>-1397.6085856580301</v>
      </c>
      <c r="U6" s="6">
        <v>3124.08199021888</v>
      </c>
      <c r="V6" s="7">
        <v>-2301.94670083341</v>
      </c>
    </row>
    <row r="7" spans="1:22" x14ac:dyDescent="0.25">
      <c r="A7" s="42" t="s">
        <v>19</v>
      </c>
      <c r="B7" s="5">
        <v>8950</v>
      </c>
      <c r="C7" s="6">
        <v>0</v>
      </c>
      <c r="D7" s="6">
        <v>1</v>
      </c>
      <c r="E7" s="6">
        <v>1</v>
      </c>
      <c r="F7" s="6">
        <v>978.87111246547499</v>
      </c>
      <c r="G7" s="6">
        <v>2097.1638766432302</v>
      </c>
      <c r="H7" s="6">
        <v>0</v>
      </c>
      <c r="I7" s="6">
        <v>0</v>
      </c>
      <c r="J7" s="6">
        <v>0</v>
      </c>
      <c r="K7" s="6">
        <v>0</v>
      </c>
      <c r="L7" s="6">
        <v>0</v>
      </c>
      <c r="M7" s="6">
        <v>0</v>
      </c>
      <c r="N7" s="6">
        <v>1113.82113925</v>
      </c>
      <c r="O7" s="6">
        <v>3065.5345600000001</v>
      </c>
      <c r="P7" s="6">
        <v>4647.1691219999902</v>
      </c>
      <c r="Q7" s="6">
        <v>9588.1633567999997</v>
      </c>
      <c r="R7" s="6">
        <v>47137.211759999998</v>
      </c>
      <c r="S7" s="6">
        <v>5173.1988657519396</v>
      </c>
      <c r="T7" s="6">
        <v>-3215.4566408209898</v>
      </c>
      <c r="U7" s="6">
        <v>7270.3627423951802</v>
      </c>
      <c r="V7" s="7">
        <v>-5312.62051746423</v>
      </c>
    </row>
    <row r="8" spans="1:22" x14ac:dyDescent="0.25">
      <c r="A8" s="42" t="s">
        <v>17</v>
      </c>
      <c r="B8" s="5">
        <v>8950</v>
      </c>
      <c r="C8" s="6">
        <v>0</v>
      </c>
      <c r="D8" s="6">
        <v>0</v>
      </c>
      <c r="E8" s="6">
        <v>0</v>
      </c>
      <c r="F8" s="6">
        <v>0.49035054837988801</v>
      </c>
      <c r="G8" s="6">
        <v>0.40137074736904099</v>
      </c>
      <c r="H8" s="6">
        <v>0</v>
      </c>
      <c r="I8" s="6">
        <v>0</v>
      </c>
      <c r="J8" s="6">
        <v>0</v>
      </c>
      <c r="K8" s="6">
        <v>0</v>
      </c>
      <c r="L8" s="6">
        <v>8.3333000000000004E-2</v>
      </c>
      <c r="M8" s="6">
        <v>0.5</v>
      </c>
      <c r="N8" s="6">
        <v>0.91666700000000001</v>
      </c>
      <c r="O8" s="6">
        <v>1</v>
      </c>
      <c r="P8" s="6">
        <v>1</v>
      </c>
      <c r="Q8" s="6">
        <v>1</v>
      </c>
      <c r="R8" s="6">
        <v>1</v>
      </c>
      <c r="S8" s="6">
        <v>1.29309204311797</v>
      </c>
      <c r="T8" s="6">
        <v>-0.31239094635819398</v>
      </c>
      <c r="U8" s="6">
        <v>1.69446279048701</v>
      </c>
      <c r="V8" s="7">
        <v>-0.71376169372723497</v>
      </c>
    </row>
    <row r="9" spans="1:22" x14ac:dyDescent="0.25">
      <c r="A9" s="42" t="s">
        <v>12</v>
      </c>
      <c r="B9" s="5">
        <v>8950</v>
      </c>
      <c r="C9" s="6">
        <v>0</v>
      </c>
      <c r="D9" s="6">
        <v>1</v>
      </c>
      <c r="E9" s="6">
        <v>0</v>
      </c>
      <c r="F9" s="6">
        <v>0.20245768357541899</v>
      </c>
      <c r="G9" s="6">
        <v>0.29833606518472</v>
      </c>
      <c r="H9" s="6">
        <v>0</v>
      </c>
      <c r="I9" s="6">
        <v>0</v>
      </c>
      <c r="J9" s="6">
        <v>0</v>
      </c>
      <c r="K9" s="6">
        <v>0</v>
      </c>
      <c r="L9" s="6">
        <v>0</v>
      </c>
      <c r="M9" s="6">
        <v>8.3333000000000004E-2</v>
      </c>
      <c r="N9" s="6">
        <v>0.3</v>
      </c>
      <c r="O9" s="6">
        <v>0.75</v>
      </c>
      <c r="P9" s="6">
        <v>1</v>
      </c>
      <c r="Q9" s="6">
        <v>1</v>
      </c>
      <c r="R9" s="6">
        <v>1</v>
      </c>
      <c r="S9" s="6">
        <v>0.79912981394485805</v>
      </c>
      <c r="T9" s="6">
        <v>-0.39421444679402001</v>
      </c>
      <c r="U9" s="6">
        <v>1.0974658791295799</v>
      </c>
      <c r="V9" s="7">
        <v>-0.69255051197873896</v>
      </c>
    </row>
    <row r="10" spans="1:22" x14ac:dyDescent="0.25">
      <c r="A10" s="42" t="s">
        <v>18</v>
      </c>
      <c r="B10" s="5">
        <v>8950</v>
      </c>
      <c r="C10" s="6">
        <v>0</v>
      </c>
      <c r="D10" s="6">
        <v>0</v>
      </c>
      <c r="E10" s="6">
        <v>0</v>
      </c>
      <c r="F10" s="6">
        <v>0.36443734156424601</v>
      </c>
      <c r="G10" s="6">
        <v>0.39744777974541301</v>
      </c>
      <c r="H10" s="6">
        <v>0</v>
      </c>
      <c r="I10" s="6">
        <v>0</v>
      </c>
      <c r="J10" s="6">
        <v>0</v>
      </c>
      <c r="K10" s="6">
        <v>0</v>
      </c>
      <c r="L10" s="6">
        <v>0</v>
      </c>
      <c r="M10" s="6">
        <v>0.16666700000000001</v>
      </c>
      <c r="N10" s="6">
        <v>0.75</v>
      </c>
      <c r="O10" s="6">
        <v>1</v>
      </c>
      <c r="P10" s="6">
        <v>1</v>
      </c>
      <c r="Q10" s="6">
        <v>1</v>
      </c>
      <c r="R10" s="6">
        <v>1</v>
      </c>
      <c r="S10" s="6">
        <v>1.1593329010550699</v>
      </c>
      <c r="T10" s="6">
        <v>-0.43045821792658001</v>
      </c>
      <c r="U10" s="6">
        <v>1.55678068080049</v>
      </c>
      <c r="V10" s="7">
        <v>-0.82790599767199302</v>
      </c>
    </row>
    <row r="11" spans="1:22" x14ac:dyDescent="0.25">
      <c r="A11" s="42" t="s">
        <v>29</v>
      </c>
      <c r="B11" s="5">
        <v>8950</v>
      </c>
      <c r="C11" s="6">
        <v>0</v>
      </c>
      <c r="D11" s="6">
        <v>1</v>
      </c>
      <c r="E11" s="6">
        <v>1</v>
      </c>
      <c r="F11" s="6">
        <v>0.135144200335196</v>
      </c>
      <c r="G11" s="6">
        <v>0.200121388147497</v>
      </c>
      <c r="H11" s="6">
        <v>0</v>
      </c>
      <c r="I11" s="6">
        <v>0</v>
      </c>
      <c r="J11" s="6">
        <v>0</v>
      </c>
      <c r="K11" s="6">
        <v>0</v>
      </c>
      <c r="L11" s="6">
        <v>0</v>
      </c>
      <c r="M11" s="6">
        <v>0</v>
      </c>
      <c r="N11" s="6">
        <v>0.222222</v>
      </c>
      <c r="O11" s="6">
        <v>0.41666700000000001</v>
      </c>
      <c r="P11" s="6">
        <v>0.58333299999999999</v>
      </c>
      <c r="Q11" s="6">
        <v>0.83333299999999999</v>
      </c>
      <c r="R11" s="6">
        <v>1.5</v>
      </c>
      <c r="S11" s="6">
        <v>0.53538697663018897</v>
      </c>
      <c r="T11" s="6">
        <v>-0.26509857595979802</v>
      </c>
      <c r="U11" s="6">
        <v>0.735508364777686</v>
      </c>
      <c r="V11" s="7">
        <v>-0.46521996410729499</v>
      </c>
    </row>
    <row r="12" spans="1:22" x14ac:dyDescent="0.25">
      <c r="A12" s="42" t="s">
        <v>28</v>
      </c>
      <c r="B12" s="5">
        <v>8950</v>
      </c>
      <c r="C12" s="6">
        <v>0</v>
      </c>
      <c r="D12" s="6">
        <v>1</v>
      </c>
      <c r="E12" s="6">
        <v>1</v>
      </c>
      <c r="F12" s="6">
        <v>3.24882681564246</v>
      </c>
      <c r="G12" s="6">
        <v>6.8246467441658298</v>
      </c>
      <c r="H12" s="6">
        <v>0</v>
      </c>
      <c r="I12" s="6">
        <v>0</v>
      </c>
      <c r="J12" s="6">
        <v>0</v>
      </c>
      <c r="K12" s="6">
        <v>0</v>
      </c>
      <c r="L12" s="6">
        <v>0</v>
      </c>
      <c r="M12" s="6">
        <v>0</v>
      </c>
      <c r="N12" s="6">
        <v>4</v>
      </c>
      <c r="O12" s="6">
        <v>10</v>
      </c>
      <c r="P12" s="6">
        <v>15</v>
      </c>
      <c r="Q12" s="6">
        <v>29</v>
      </c>
      <c r="R12" s="6">
        <v>123</v>
      </c>
      <c r="S12" s="6">
        <v>16.8981203039741</v>
      </c>
      <c r="T12" s="6">
        <v>-10.4004666726892</v>
      </c>
      <c r="U12" s="6">
        <v>23.72276704814</v>
      </c>
      <c r="V12" s="7">
        <v>-17.225113416854999</v>
      </c>
    </row>
    <row r="13" spans="1:22" x14ac:dyDescent="0.25">
      <c r="A13" s="42" t="s">
        <v>13</v>
      </c>
      <c r="B13" s="5">
        <v>8950</v>
      </c>
      <c r="C13" s="6">
        <v>0</v>
      </c>
      <c r="D13" s="6">
        <v>1</v>
      </c>
      <c r="E13" s="6">
        <v>1</v>
      </c>
      <c r="F13" s="6">
        <v>14.7098324022346</v>
      </c>
      <c r="G13" s="6">
        <v>24.857649109884701</v>
      </c>
      <c r="H13" s="6">
        <v>0</v>
      </c>
      <c r="I13" s="6">
        <v>0</v>
      </c>
      <c r="J13" s="6">
        <v>0</v>
      </c>
      <c r="K13" s="6">
        <v>0</v>
      </c>
      <c r="L13" s="6">
        <v>1</v>
      </c>
      <c r="M13" s="6">
        <v>7</v>
      </c>
      <c r="N13" s="6">
        <v>17</v>
      </c>
      <c r="O13" s="6">
        <v>37</v>
      </c>
      <c r="P13" s="6">
        <v>57</v>
      </c>
      <c r="Q13" s="6">
        <v>116.51</v>
      </c>
      <c r="R13" s="6">
        <v>358</v>
      </c>
      <c r="S13" s="6">
        <v>64.425130622004104</v>
      </c>
      <c r="T13" s="6">
        <v>-35.005465817534798</v>
      </c>
      <c r="U13" s="6">
        <v>89.282779731888894</v>
      </c>
      <c r="V13" s="7">
        <v>-59.863114927419602</v>
      </c>
    </row>
    <row r="14" spans="1:22" x14ac:dyDescent="0.25">
      <c r="A14" s="42" t="s">
        <v>16</v>
      </c>
      <c r="B14" s="5">
        <v>8949</v>
      </c>
      <c r="C14" s="6">
        <v>1</v>
      </c>
      <c r="D14" s="6">
        <v>1</v>
      </c>
      <c r="E14" s="6">
        <v>1</v>
      </c>
      <c r="F14" s="6">
        <v>4494.4494503646201</v>
      </c>
      <c r="G14" s="6">
        <v>3638.8157254984999</v>
      </c>
      <c r="H14" s="6">
        <v>50</v>
      </c>
      <c r="I14" s="6">
        <v>500</v>
      </c>
      <c r="J14" s="6">
        <v>1000</v>
      </c>
      <c r="K14" s="6">
        <v>1200</v>
      </c>
      <c r="L14" s="6">
        <v>1600</v>
      </c>
      <c r="M14" s="6">
        <v>3000</v>
      </c>
      <c r="N14" s="6">
        <v>6500</v>
      </c>
      <c r="O14" s="6">
        <v>9500</v>
      </c>
      <c r="P14" s="6">
        <v>12000</v>
      </c>
      <c r="Q14" s="6">
        <v>17000</v>
      </c>
      <c r="R14" s="6">
        <v>30000</v>
      </c>
      <c r="S14" s="6">
        <v>11772.0809013616</v>
      </c>
      <c r="T14" s="6">
        <v>-2783.1820006323701</v>
      </c>
      <c r="U14" s="6">
        <v>15410.8966268601</v>
      </c>
      <c r="V14" s="7">
        <v>-6421.9977261308704</v>
      </c>
    </row>
    <row r="15" spans="1:22" x14ac:dyDescent="0.25">
      <c r="A15" s="42" t="s">
        <v>14</v>
      </c>
      <c r="B15" s="5">
        <v>8950</v>
      </c>
      <c r="C15" s="6">
        <v>0</v>
      </c>
      <c r="D15" s="6">
        <v>1</v>
      </c>
      <c r="E15" s="6">
        <v>1</v>
      </c>
      <c r="F15" s="6">
        <v>1733.1438520248</v>
      </c>
      <c r="G15" s="6">
        <v>2895.0637569045698</v>
      </c>
      <c r="H15" s="6">
        <v>0</v>
      </c>
      <c r="I15" s="6">
        <v>0</v>
      </c>
      <c r="J15" s="6">
        <v>89.98892395</v>
      </c>
      <c r="K15" s="6">
        <v>179.61706899999999</v>
      </c>
      <c r="L15" s="6">
        <v>383.27616599999999</v>
      </c>
      <c r="M15" s="6">
        <v>856.90154600000005</v>
      </c>
      <c r="N15" s="6">
        <v>1901.1343167499999</v>
      </c>
      <c r="O15" s="6">
        <v>3923.9066423999998</v>
      </c>
      <c r="P15" s="6">
        <v>6082.0905952499998</v>
      </c>
      <c r="Q15" s="6">
        <v>13608.7155406</v>
      </c>
      <c r="R15" s="6">
        <v>50721.483359999998</v>
      </c>
      <c r="S15" s="6">
        <v>7523.2713658339499</v>
      </c>
      <c r="T15" s="6">
        <v>-4056.9836617843398</v>
      </c>
      <c r="U15" s="6">
        <v>10418.335122738499</v>
      </c>
      <c r="V15" s="7">
        <v>-6952.0474186889196</v>
      </c>
    </row>
    <row r="16" spans="1:22" x14ac:dyDescent="0.25">
      <c r="A16" s="42" t="s">
        <v>24</v>
      </c>
      <c r="B16" s="5">
        <v>8637</v>
      </c>
      <c r="C16" s="6">
        <v>313</v>
      </c>
      <c r="D16" s="6">
        <v>1</v>
      </c>
      <c r="E16" s="6">
        <v>1</v>
      </c>
      <c r="F16" s="6">
        <v>864.20654230508296</v>
      </c>
      <c r="G16" s="6">
        <v>2372.4466065839802</v>
      </c>
      <c r="H16" s="6">
        <v>1.9162999999999999E-2</v>
      </c>
      <c r="I16" s="6">
        <v>19.524477520000001</v>
      </c>
      <c r="J16" s="6">
        <v>73.282005799999993</v>
      </c>
      <c r="K16" s="6">
        <v>106.03486359999999</v>
      </c>
      <c r="L16" s="6">
        <v>169.123707</v>
      </c>
      <c r="M16" s="6">
        <v>312.34394700000001</v>
      </c>
      <c r="N16" s="6">
        <v>825.48545899999999</v>
      </c>
      <c r="O16" s="6">
        <v>1780.651744</v>
      </c>
      <c r="P16" s="6">
        <v>2766.56331</v>
      </c>
      <c r="Q16" s="6">
        <v>9034.0987369597806</v>
      </c>
      <c r="R16" s="6">
        <v>76406.207519999996</v>
      </c>
      <c r="S16" s="6">
        <v>5609.0997554730302</v>
      </c>
      <c r="T16" s="6">
        <v>-3880.68667086287</v>
      </c>
      <c r="U16" s="6">
        <v>7981.5463620570099</v>
      </c>
      <c r="V16" s="7">
        <v>-6253.1332774468401</v>
      </c>
    </row>
    <row r="17" spans="1:22" x14ac:dyDescent="0.25">
      <c r="A17" s="42" t="s">
        <v>26</v>
      </c>
      <c r="B17" s="5">
        <v>8950</v>
      </c>
      <c r="C17" s="6">
        <v>0</v>
      </c>
      <c r="D17" s="6">
        <v>1</v>
      </c>
      <c r="E17" s="6">
        <v>0</v>
      </c>
      <c r="F17" s="6">
        <v>0.15371464849162</v>
      </c>
      <c r="G17" s="6">
        <v>0.29249919623387899</v>
      </c>
      <c r="H17" s="6">
        <v>0</v>
      </c>
      <c r="I17" s="6">
        <v>0</v>
      </c>
      <c r="J17" s="6">
        <v>0</v>
      </c>
      <c r="K17" s="6">
        <v>0</v>
      </c>
      <c r="L17" s="6">
        <v>0</v>
      </c>
      <c r="M17" s="6">
        <v>0</v>
      </c>
      <c r="N17" s="6">
        <v>0.14285700000000001</v>
      </c>
      <c r="O17" s="6">
        <v>0.67000030000001198</v>
      </c>
      <c r="P17" s="6">
        <v>1</v>
      </c>
      <c r="Q17" s="6">
        <v>1</v>
      </c>
      <c r="R17" s="6">
        <v>1</v>
      </c>
      <c r="S17" s="6">
        <v>0.73871304095937695</v>
      </c>
      <c r="T17" s="6">
        <v>-0.431283743976137</v>
      </c>
      <c r="U17" s="6">
        <v>1.0312122371932599</v>
      </c>
      <c r="V17" s="7">
        <v>-0.72378294021001599</v>
      </c>
    </row>
    <row r="18" spans="1:22" x14ac:dyDescent="0.25">
      <c r="A18" s="42" t="s">
        <v>32</v>
      </c>
      <c r="B18" s="5">
        <v>8950</v>
      </c>
      <c r="C18" s="6">
        <v>0</v>
      </c>
      <c r="D18" s="6">
        <v>1</v>
      </c>
      <c r="E18" s="6">
        <v>1</v>
      </c>
      <c r="F18" s="6">
        <v>11.5173184357542</v>
      </c>
      <c r="G18" s="6">
        <v>1.3383307693673301</v>
      </c>
      <c r="H18" s="6">
        <v>6</v>
      </c>
      <c r="I18" s="6">
        <v>6</v>
      </c>
      <c r="J18" s="6">
        <v>8</v>
      </c>
      <c r="K18" s="6">
        <v>10</v>
      </c>
      <c r="L18" s="6">
        <v>12</v>
      </c>
      <c r="M18" s="6">
        <v>12</v>
      </c>
      <c r="N18" s="6">
        <v>12</v>
      </c>
      <c r="O18" s="6">
        <v>12</v>
      </c>
      <c r="P18" s="6">
        <v>12</v>
      </c>
      <c r="Q18" s="6">
        <v>12</v>
      </c>
      <c r="R18" s="6">
        <v>12</v>
      </c>
      <c r="S18" s="6">
        <v>14.1939799744888</v>
      </c>
      <c r="T18" s="6">
        <v>8.8406568970195298</v>
      </c>
      <c r="U18" s="6">
        <v>15.5323107438562</v>
      </c>
      <c r="V18" s="7">
        <v>7.5023261276522</v>
      </c>
    </row>
    <row r="19" spans="1:22" x14ac:dyDescent="0.25">
      <c r="A19" s="42" t="s">
        <v>8</v>
      </c>
      <c r="B19" s="5">
        <v>8950</v>
      </c>
      <c r="C19" s="6">
        <v>0</v>
      </c>
      <c r="D19" s="6">
        <v>1</v>
      </c>
      <c r="E19" s="6">
        <v>1</v>
      </c>
      <c r="F19" s="6">
        <v>86.175172884108406</v>
      </c>
      <c r="G19" s="6">
        <v>180.508786555629</v>
      </c>
      <c r="H19" s="6">
        <v>0</v>
      </c>
      <c r="I19" s="6">
        <v>0</v>
      </c>
      <c r="J19" s="6">
        <v>0</v>
      </c>
      <c r="K19" s="6">
        <v>0</v>
      </c>
      <c r="L19" s="6">
        <v>3.399375</v>
      </c>
      <c r="M19" s="6">
        <v>31.936666666666699</v>
      </c>
      <c r="N19" s="6">
        <v>97.228333333333296</v>
      </c>
      <c r="O19" s="6">
        <v>217.353916666667</v>
      </c>
      <c r="P19" s="6">
        <v>339.25004166666599</v>
      </c>
      <c r="Q19" s="6">
        <v>758.65274999999997</v>
      </c>
      <c r="R19" s="6">
        <v>4086.63083333333</v>
      </c>
      <c r="S19" s="6">
        <v>447.19274599536601</v>
      </c>
      <c r="T19" s="6">
        <v>-274.84240022714903</v>
      </c>
      <c r="U19" s="6">
        <v>627.70153255099501</v>
      </c>
      <c r="V19" s="7">
        <v>-455.35118678277797</v>
      </c>
    </row>
    <row r="20" spans="1:22" x14ac:dyDescent="0.25">
      <c r="A20" s="42" t="s">
        <v>20</v>
      </c>
      <c r="B20" s="5">
        <v>8950</v>
      </c>
      <c r="C20" s="6">
        <v>0</v>
      </c>
      <c r="D20" s="6">
        <v>1</v>
      </c>
      <c r="E20" s="6">
        <v>1</v>
      </c>
      <c r="F20" s="6">
        <v>88.977983679842197</v>
      </c>
      <c r="G20" s="6">
        <v>193.13611474614001</v>
      </c>
      <c r="H20" s="6">
        <v>0</v>
      </c>
      <c r="I20" s="6">
        <v>0</v>
      </c>
      <c r="J20" s="6">
        <v>0</v>
      </c>
      <c r="K20" s="6">
        <v>0</v>
      </c>
      <c r="L20" s="6">
        <v>0</v>
      </c>
      <c r="M20" s="6">
        <v>0</v>
      </c>
      <c r="N20" s="6">
        <v>99.085196479166697</v>
      </c>
      <c r="O20" s="6">
        <v>278.05847023333399</v>
      </c>
      <c r="P20" s="6">
        <v>425.54856215416697</v>
      </c>
      <c r="Q20" s="6">
        <v>896.23234948333402</v>
      </c>
      <c r="R20" s="6">
        <v>3928.1009800000002</v>
      </c>
      <c r="S20" s="6">
        <v>475.25021317212298</v>
      </c>
      <c r="T20" s="6">
        <v>-297.29424581243899</v>
      </c>
      <c r="U20" s="6">
        <v>668.38632791826399</v>
      </c>
      <c r="V20" s="7">
        <v>-490.43036055857903</v>
      </c>
    </row>
    <row r="21" spans="1:22" x14ac:dyDescent="0.25">
      <c r="A21" s="42" t="s">
        <v>15</v>
      </c>
      <c r="B21" s="5">
        <v>8950</v>
      </c>
      <c r="C21" s="6">
        <v>0</v>
      </c>
      <c r="D21" s="6">
        <v>1</v>
      </c>
      <c r="E21" s="6">
        <v>1</v>
      </c>
      <c r="F21" s="6">
        <v>73.870683091142297</v>
      </c>
      <c r="G21" s="6">
        <v>160.524939082336</v>
      </c>
      <c r="H21" s="6">
        <v>0</v>
      </c>
      <c r="I21" s="6">
        <v>0</v>
      </c>
      <c r="J21" s="6">
        <v>0</v>
      </c>
      <c r="K21" s="6">
        <v>0</v>
      </c>
      <c r="L21" s="6">
        <v>11.983437500000001</v>
      </c>
      <c r="M21" s="6">
        <v>41.393928571428603</v>
      </c>
      <c r="N21" s="6">
        <v>78.662304376657801</v>
      </c>
      <c r="O21" s="6">
        <v>147.55500000000001</v>
      </c>
      <c r="P21" s="6">
        <v>228.21078571428501</v>
      </c>
      <c r="Q21" s="6">
        <v>756.99210000000301</v>
      </c>
      <c r="R21" s="6">
        <v>5981.6666666666697</v>
      </c>
      <c r="S21" s="6">
        <v>394.92056125581399</v>
      </c>
      <c r="T21" s="6">
        <v>-247.179195073529</v>
      </c>
      <c r="U21" s="6">
        <v>555.44550033815005</v>
      </c>
      <c r="V21" s="7">
        <v>-407.70413415586501</v>
      </c>
    </row>
    <row r="22" spans="1:22" x14ac:dyDescent="0.25">
      <c r="A22" s="42" t="s">
        <v>21</v>
      </c>
      <c r="B22" s="5">
        <v>8950</v>
      </c>
      <c r="C22" s="6">
        <v>0</v>
      </c>
      <c r="D22" s="6">
        <v>1</v>
      </c>
      <c r="E22" s="6">
        <v>1</v>
      </c>
      <c r="F22" s="6">
        <v>208.90511679807901</v>
      </c>
      <c r="G22" s="6">
        <v>535.65551694380702</v>
      </c>
      <c r="H22" s="6">
        <v>0</v>
      </c>
      <c r="I22" s="6">
        <v>0</v>
      </c>
      <c r="J22" s="6">
        <v>0</v>
      </c>
      <c r="K22" s="6">
        <v>0</v>
      </c>
      <c r="L22" s="6">
        <v>0</v>
      </c>
      <c r="M22" s="6">
        <v>0</v>
      </c>
      <c r="N22" s="6">
        <v>246.995016842105</v>
      </c>
      <c r="O22" s="6">
        <v>561.06670799999995</v>
      </c>
      <c r="P22" s="6">
        <v>926.7271481125</v>
      </c>
      <c r="Q22" s="6">
        <v>1909.1834201700001</v>
      </c>
      <c r="R22" s="6">
        <v>14836.45141</v>
      </c>
      <c r="S22" s="6">
        <v>1280.2161506856901</v>
      </c>
      <c r="T22" s="6">
        <v>-862.405917089534</v>
      </c>
      <c r="U22" s="6">
        <v>1815.8716676295001</v>
      </c>
      <c r="V22" s="7">
        <v>-1398.06143403334</v>
      </c>
    </row>
    <row r="23" spans="1:22" x14ac:dyDescent="0.25">
      <c r="A23" s="42" t="s">
        <v>22</v>
      </c>
      <c r="B23" s="5">
        <v>8949</v>
      </c>
      <c r="C23" s="6">
        <v>1</v>
      </c>
      <c r="D23" s="6">
        <v>1</v>
      </c>
      <c r="E23" s="6">
        <v>1</v>
      </c>
      <c r="F23" s="6">
        <v>0.388926408976491</v>
      </c>
      <c r="G23" s="6">
        <v>0.38972233834505099</v>
      </c>
      <c r="H23" s="6">
        <v>0</v>
      </c>
      <c r="I23" s="61">
        <v>2.8404314285714401E-5</v>
      </c>
      <c r="J23" s="6">
        <v>2.9426949166666701E-3</v>
      </c>
      <c r="K23" s="6">
        <v>7.7930312319999997E-3</v>
      </c>
      <c r="L23" s="6">
        <v>4.1526670000000002E-2</v>
      </c>
      <c r="M23" s="6">
        <v>0.30286956416666699</v>
      </c>
      <c r="N23" s="6">
        <v>0.71758191520000003</v>
      </c>
      <c r="O23" s="6">
        <v>0.91989064780952401</v>
      </c>
      <c r="P23" s="6">
        <v>0.9666938934</v>
      </c>
      <c r="Q23" s="6">
        <v>1.0570607410333299</v>
      </c>
      <c r="R23" s="6">
        <v>15.90995114</v>
      </c>
      <c r="S23" s="6">
        <v>1.1683710856665901</v>
      </c>
      <c r="T23" s="6">
        <v>-0.39051826771361098</v>
      </c>
      <c r="U23" s="6">
        <v>1.55809342401164</v>
      </c>
      <c r="V23" s="7">
        <v>-0.78024060605866197</v>
      </c>
    </row>
    <row r="24" spans="1:22" ht="15.75" thickBot="1" x14ac:dyDescent="0.3">
      <c r="A24" s="44" t="s">
        <v>27</v>
      </c>
      <c r="B24" s="8">
        <v>8637</v>
      </c>
      <c r="C24" s="9">
        <v>313</v>
      </c>
      <c r="D24" s="9">
        <v>1</v>
      </c>
      <c r="E24" s="9">
        <v>1</v>
      </c>
      <c r="F24" s="9">
        <v>9.3500701238325394</v>
      </c>
      <c r="G24" s="9">
        <v>120.28691460778199</v>
      </c>
      <c r="H24" s="9">
        <v>7.3042304554412599E-4</v>
      </c>
      <c r="I24" s="9">
        <v>5.5825499593551903E-2</v>
      </c>
      <c r="J24" s="9">
        <v>0.45455296980411602</v>
      </c>
      <c r="K24" s="9">
        <v>0.60952298879316302</v>
      </c>
      <c r="L24" s="9">
        <v>0.95754925283024594</v>
      </c>
      <c r="M24" s="9">
        <v>2.1704953189794498</v>
      </c>
      <c r="N24" s="9">
        <v>6.26043020466975</v>
      </c>
      <c r="O24" s="9">
        <v>13.3349540879712</v>
      </c>
      <c r="P24" s="9">
        <v>21.438239766557199</v>
      </c>
      <c r="Q24" s="9">
        <v>50.405829936699398</v>
      </c>
      <c r="R24" s="9">
        <v>6840.5288605410997</v>
      </c>
      <c r="S24" s="9">
        <v>249.923899339397</v>
      </c>
      <c r="T24" s="9">
        <v>-231.22375909173201</v>
      </c>
      <c r="U24" s="9">
        <v>370.21081394717902</v>
      </c>
      <c r="V24" s="10">
        <v>-351.51067369951397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topLeftCell="A2" workbookViewId="0">
      <selection activeCell="A21" sqref="A21"/>
    </sheetView>
  </sheetViews>
  <sheetFormatPr defaultRowHeight="15" x14ac:dyDescent="0.25"/>
  <cols>
    <col min="1" max="1" width="37.7109375" style="2" bestFit="1" customWidth="1"/>
  </cols>
  <sheetData>
    <row r="1" spans="1:25" s="2" customFormat="1" ht="21" x14ac:dyDescent="0.35">
      <c r="A1" s="1" t="s">
        <v>55</v>
      </c>
      <c r="B1" s="2" t="s">
        <v>23</v>
      </c>
      <c r="C1" s="2" t="s">
        <v>25</v>
      </c>
      <c r="D1" s="2" t="s">
        <v>10</v>
      </c>
      <c r="E1" s="2" t="s">
        <v>6</v>
      </c>
      <c r="F1" s="2" t="s">
        <v>30</v>
      </c>
      <c r="G1" s="2" t="s">
        <v>19</v>
      </c>
      <c r="H1" s="2" t="s">
        <v>17</v>
      </c>
      <c r="I1" s="2" t="s">
        <v>12</v>
      </c>
      <c r="J1" s="2" t="s">
        <v>18</v>
      </c>
      <c r="K1" s="2" t="s">
        <v>29</v>
      </c>
      <c r="L1" s="2" t="s">
        <v>28</v>
      </c>
      <c r="M1" s="2" t="s">
        <v>13</v>
      </c>
      <c r="N1" s="2" t="s">
        <v>16</v>
      </c>
      <c r="O1" s="2" t="s">
        <v>14</v>
      </c>
      <c r="P1" s="2" t="s">
        <v>24</v>
      </c>
      <c r="Q1" s="2" t="s">
        <v>26</v>
      </c>
      <c r="R1" s="2" t="s">
        <v>32</v>
      </c>
      <c r="S1" s="2" t="s">
        <v>8</v>
      </c>
      <c r="T1" s="2" t="s">
        <v>20</v>
      </c>
      <c r="U1" s="2" t="s">
        <v>31</v>
      </c>
      <c r="V1" s="2" t="s">
        <v>15</v>
      </c>
      <c r="W1" s="2" t="s">
        <v>21</v>
      </c>
      <c r="X1" s="2" t="s">
        <v>22</v>
      </c>
      <c r="Y1" s="2" t="s">
        <v>27</v>
      </c>
    </row>
    <row r="2" spans="1:25" x14ac:dyDescent="0.25">
      <c r="A2" s="2" t="s">
        <v>23</v>
      </c>
      <c r="B2">
        <v>1</v>
      </c>
      <c r="C2">
        <v>0.36569098431264202</v>
      </c>
      <c r="D2">
        <v>0.139129377256414</v>
      </c>
      <c r="E2">
        <v>0.14731596944112699</v>
      </c>
      <c r="F2">
        <v>5.2289009857843502E-2</v>
      </c>
      <c r="G2">
        <v>0.56409726422774897</v>
      </c>
      <c r="H2">
        <v>-0.103811857153065</v>
      </c>
      <c r="I2">
        <v>7.8247548900312394E-2</v>
      </c>
      <c r="J2">
        <v>-9.0657658283715803E-2</v>
      </c>
      <c r="K2">
        <v>0.49288153450101502</v>
      </c>
      <c r="L2">
        <v>0.48408253022634901</v>
      </c>
      <c r="M2">
        <v>9.5827894377807199E-2</v>
      </c>
      <c r="N2">
        <v>0.50857638459265297</v>
      </c>
      <c r="O2">
        <v>0.345600293927665</v>
      </c>
      <c r="P2">
        <v>0.64164615651941204</v>
      </c>
      <c r="Q2">
        <v>-0.37844075201562899</v>
      </c>
      <c r="R2">
        <v>7.4853992145890905E-2</v>
      </c>
      <c r="S2">
        <v>0.13441157031249201</v>
      </c>
      <c r="T2">
        <v>0.54100127202351</v>
      </c>
      <c r="U2">
        <v>0.15584112874848199</v>
      </c>
      <c r="V2">
        <v>-1.8822814259037899E-2</v>
      </c>
      <c r="W2">
        <v>0.36915211457042102</v>
      </c>
      <c r="X2">
        <v>0.61704667122422197</v>
      </c>
      <c r="Y2">
        <v>-0.17779785027277001</v>
      </c>
    </row>
    <row r="3" spans="1:25" x14ac:dyDescent="0.25">
      <c r="A3" s="2" t="s">
        <v>25</v>
      </c>
      <c r="B3">
        <v>0.36569098431264202</v>
      </c>
      <c r="C3">
        <v>1</v>
      </c>
      <c r="D3">
        <v>0.18477758630803401</v>
      </c>
      <c r="E3">
        <v>0.14740258485725</v>
      </c>
      <c r="F3">
        <v>0.16366958360935599</v>
      </c>
      <c r="G3">
        <v>0.11657131323141499</v>
      </c>
      <c r="H3">
        <v>0.22971547285661501</v>
      </c>
      <c r="I3">
        <v>0.20404551017634101</v>
      </c>
      <c r="J3">
        <v>0.17607939876859499</v>
      </c>
      <c r="K3">
        <v>0.20034424385938199</v>
      </c>
      <c r="L3">
        <v>0.175111172029284</v>
      </c>
      <c r="M3">
        <v>0.230975073609264</v>
      </c>
      <c r="N3">
        <v>0.10551264836374701</v>
      </c>
      <c r="O3">
        <v>0.118367624164433</v>
      </c>
      <c r="P3">
        <v>0.199246740458877</v>
      </c>
      <c r="Q3">
        <v>-9.2133754421694899E-2</v>
      </c>
      <c r="R3">
        <v>0.119775887199606</v>
      </c>
      <c r="S3">
        <v>0.18003679460175001</v>
      </c>
      <c r="T3">
        <v>0.103622193585376</v>
      </c>
      <c r="U3">
        <v>0.16358180045722001</v>
      </c>
      <c r="V3">
        <v>-7.1568412230234704E-2</v>
      </c>
      <c r="W3">
        <v>3.6222607644216899E-2</v>
      </c>
      <c r="X3">
        <v>0.44649979210364099</v>
      </c>
      <c r="Y3">
        <v>-0.24477815310162901</v>
      </c>
    </row>
    <row r="4" spans="1:25" x14ac:dyDescent="0.25">
      <c r="A4" s="2" t="s">
        <v>10</v>
      </c>
      <c r="B4">
        <v>0.139129377256414</v>
      </c>
      <c r="C4">
        <v>0.18477758630803401</v>
      </c>
      <c r="D4">
        <v>1</v>
      </c>
      <c r="E4">
        <v>0.87776656646461304</v>
      </c>
      <c r="F4">
        <v>0.70809083049399901</v>
      </c>
      <c r="G4">
        <v>-0.12422037648882001</v>
      </c>
      <c r="H4">
        <v>0.55880175166324197</v>
      </c>
      <c r="I4">
        <v>0.65408920278175997</v>
      </c>
      <c r="J4">
        <v>0.441279379088519</v>
      </c>
      <c r="K4">
        <v>-0.18079392584505499</v>
      </c>
      <c r="L4">
        <v>-0.13447064322539201</v>
      </c>
      <c r="M4">
        <v>0.79701159338984695</v>
      </c>
      <c r="N4">
        <v>0.35455227838865899</v>
      </c>
      <c r="O4">
        <v>0.52371518244563897</v>
      </c>
      <c r="P4">
        <v>0.12004002239518199</v>
      </c>
      <c r="Q4">
        <v>0.20989282282926899</v>
      </c>
      <c r="R4">
        <v>0.114848836503982</v>
      </c>
      <c r="S4">
        <v>0.99413241842884903</v>
      </c>
      <c r="T4">
        <v>-0.130107322574745</v>
      </c>
      <c r="U4">
        <v>0.15163070433919401</v>
      </c>
      <c r="V4">
        <v>0.40431775883527099</v>
      </c>
      <c r="W4">
        <v>-0.138134801455222</v>
      </c>
      <c r="X4">
        <v>-0.100086863348205</v>
      </c>
      <c r="Y4">
        <v>0.16424159117154</v>
      </c>
    </row>
    <row r="5" spans="1:25" x14ac:dyDescent="0.25">
      <c r="A5" s="2" t="s">
        <v>6</v>
      </c>
      <c r="B5">
        <v>0.14731596944112699</v>
      </c>
      <c r="C5">
        <v>0.14740258485725</v>
      </c>
      <c r="D5">
        <v>0.87776656646461304</v>
      </c>
      <c r="E5">
        <v>1</v>
      </c>
      <c r="F5">
        <v>0.325517773820651</v>
      </c>
      <c r="G5">
        <v>-8.3965108060476606E-2</v>
      </c>
      <c r="H5">
        <v>0.37801260661185199</v>
      </c>
      <c r="I5">
        <v>0.74120295422205895</v>
      </c>
      <c r="J5">
        <v>0.16719969516022301</v>
      </c>
      <c r="K5">
        <v>-0.119454682747045</v>
      </c>
      <c r="L5">
        <v>-8.66136983964855E-2</v>
      </c>
      <c r="M5">
        <v>0.63520616135671004</v>
      </c>
      <c r="N5">
        <v>0.33904197710565798</v>
      </c>
      <c r="O5">
        <v>0.47219057328575398</v>
      </c>
      <c r="P5">
        <v>6.0987951369489E-2</v>
      </c>
      <c r="Q5">
        <v>0.13368060362505799</v>
      </c>
      <c r="R5">
        <v>8.3558368146215506E-2</v>
      </c>
      <c r="S5">
        <v>0.87579978488057397</v>
      </c>
      <c r="T5">
        <v>-8.8470017363384099E-2</v>
      </c>
      <c r="U5">
        <v>5.4543078253861899E-2</v>
      </c>
      <c r="V5">
        <v>0.42537809820191602</v>
      </c>
      <c r="W5">
        <v>-9.8432694284829703E-2</v>
      </c>
      <c r="X5">
        <v>-7.4346881997960898E-2</v>
      </c>
      <c r="Y5">
        <v>0.15123029290275899</v>
      </c>
    </row>
    <row r="6" spans="1:25" x14ac:dyDescent="0.25">
      <c r="A6" s="2" t="s">
        <v>30</v>
      </c>
      <c r="B6">
        <v>5.2289009857843502E-2</v>
      </c>
      <c r="C6">
        <v>0.16366958360935599</v>
      </c>
      <c r="D6">
        <v>0.70809083049399901</v>
      </c>
      <c r="E6">
        <v>0.325517773820651</v>
      </c>
      <c r="F6">
        <v>1</v>
      </c>
      <c r="G6">
        <v>-0.13573638574474101</v>
      </c>
      <c r="H6">
        <v>0.61124709346605799</v>
      </c>
      <c r="I6">
        <v>0.25538413440735602</v>
      </c>
      <c r="J6">
        <v>0.69984377989445801</v>
      </c>
      <c r="K6">
        <v>-0.19585474399311001</v>
      </c>
      <c r="L6">
        <v>-0.149335436287061</v>
      </c>
      <c r="M6">
        <v>0.70635921522814205</v>
      </c>
      <c r="N6">
        <v>0.21786616793004901</v>
      </c>
      <c r="O6">
        <v>0.34717097662016499</v>
      </c>
      <c r="P6">
        <v>0.123219887618918</v>
      </c>
      <c r="Q6">
        <v>0.235714761622798</v>
      </c>
      <c r="R6">
        <v>0.11050829182253</v>
      </c>
      <c r="S6">
        <v>0.69994113748270503</v>
      </c>
      <c r="T6">
        <v>-0.141130241483965</v>
      </c>
      <c r="U6">
        <v>0.25670208918022402</v>
      </c>
      <c r="V6">
        <v>0.166542409843009</v>
      </c>
      <c r="W6">
        <v>-0.146671746368228</v>
      </c>
      <c r="X6">
        <v>-0.107198387865422</v>
      </c>
      <c r="Y6">
        <v>0.113157163979114</v>
      </c>
    </row>
    <row r="7" spans="1:25" x14ac:dyDescent="0.25">
      <c r="A7" s="2" t="s">
        <v>19</v>
      </c>
      <c r="B7">
        <v>0.56409726422774897</v>
      </c>
      <c r="C7">
        <v>0.11657131323141499</v>
      </c>
      <c r="D7">
        <v>-0.12422037648882001</v>
      </c>
      <c r="E7">
        <v>-8.3965108060476606E-2</v>
      </c>
      <c r="F7">
        <v>-0.13573638574474101</v>
      </c>
      <c r="G7">
        <v>1</v>
      </c>
      <c r="H7">
        <v>-0.28027083811544101</v>
      </c>
      <c r="I7">
        <v>-0.117474770652018</v>
      </c>
      <c r="J7">
        <v>-0.232792732654198</v>
      </c>
      <c r="K7">
        <v>0.73342919268076301</v>
      </c>
      <c r="L7">
        <v>0.75723651156662797</v>
      </c>
      <c r="M7">
        <v>-0.15283780460193899</v>
      </c>
      <c r="N7">
        <v>0.31433056576127599</v>
      </c>
      <c r="O7">
        <v>0.38567812167015397</v>
      </c>
      <c r="P7">
        <v>0.313158160568277</v>
      </c>
      <c r="Q7">
        <v>-0.20792935360954901</v>
      </c>
      <c r="R7">
        <v>-9.1330853351613506E-2</v>
      </c>
      <c r="S7">
        <v>-0.12097144724876401</v>
      </c>
      <c r="T7">
        <v>0.988489821561918</v>
      </c>
      <c r="U7">
        <v>0.13880691607891399</v>
      </c>
      <c r="V7">
        <v>-0.114776493482349</v>
      </c>
      <c r="W7">
        <v>0.68119201721879397</v>
      </c>
      <c r="X7">
        <v>0.29037364190353199</v>
      </c>
      <c r="Y7">
        <v>-1.8808487727553499E-2</v>
      </c>
    </row>
    <row r="8" spans="1:25" x14ac:dyDescent="0.25">
      <c r="A8" s="2" t="s">
        <v>17</v>
      </c>
      <c r="B8">
        <v>-0.103811857153065</v>
      </c>
      <c r="C8">
        <v>0.22971547285661501</v>
      </c>
      <c r="D8">
        <v>0.55880175166324197</v>
      </c>
      <c r="E8">
        <v>0.37801260661185199</v>
      </c>
      <c r="F8">
        <v>0.61124709346605799</v>
      </c>
      <c r="G8">
        <v>-0.28027083811544101</v>
      </c>
      <c r="H8">
        <v>1</v>
      </c>
      <c r="I8">
        <v>0.500821663498624</v>
      </c>
      <c r="J8">
        <v>0.86293363726996397</v>
      </c>
      <c r="K8">
        <v>-0.339634055583938</v>
      </c>
      <c r="L8">
        <v>-0.27310339477968298</v>
      </c>
      <c r="M8">
        <v>0.72309984960403595</v>
      </c>
      <c r="N8">
        <v>0.117271011158119</v>
      </c>
      <c r="O8">
        <v>0.13841434372991901</v>
      </c>
      <c r="P8">
        <v>-1.10605759016728E-2</v>
      </c>
      <c r="Q8">
        <v>0.31808299746055602</v>
      </c>
      <c r="R8">
        <v>6.1505647523048303E-2</v>
      </c>
      <c r="S8">
        <v>0.55877914644325999</v>
      </c>
      <c r="T8">
        <v>-0.281660621233005</v>
      </c>
      <c r="U8">
        <v>6.0199097025926601E-2</v>
      </c>
      <c r="V8">
        <v>7.5703439832463207E-2</v>
      </c>
      <c r="W8">
        <v>-0.30098968379032998</v>
      </c>
      <c r="X8">
        <v>-0.21899374359340801</v>
      </c>
      <c r="Y8">
        <v>4.4929921197883201E-2</v>
      </c>
    </row>
    <row r="9" spans="1:25" x14ac:dyDescent="0.25">
      <c r="A9" s="2" t="s">
        <v>12</v>
      </c>
      <c r="B9">
        <v>7.8247548900312394E-2</v>
      </c>
      <c r="C9">
        <v>0.20404551017634101</v>
      </c>
      <c r="D9">
        <v>0.65408920278175997</v>
      </c>
      <c r="E9">
        <v>0.74120295422205895</v>
      </c>
      <c r="F9">
        <v>0.25538413440735602</v>
      </c>
      <c r="G9">
        <v>-0.117474770652018</v>
      </c>
      <c r="H9">
        <v>0.500821663498624</v>
      </c>
      <c r="I9">
        <v>1</v>
      </c>
      <c r="J9">
        <v>0.14358092710380299</v>
      </c>
      <c r="K9">
        <v>-0.124602170996641</v>
      </c>
      <c r="L9">
        <v>-9.5630709180711093E-2</v>
      </c>
      <c r="M9">
        <v>0.63727693791250895</v>
      </c>
      <c r="N9">
        <v>0.29619776907941198</v>
      </c>
      <c r="O9">
        <v>0.30331867788914002</v>
      </c>
      <c r="P9">
        <v>-8.3933514591524507E-3</v>
      </c>
      <c r="Q9">
        <v>0.14011387291438099</v>
      </c>
      <c r="R9">
        <v>7.8145538993581107E-2</v>
      </c>
      <c r="S9">
        <v>0.653811873952302</v>
      </c>
      <c r="T9">
        <v>-0.11960709711075</v>
      </c>
      <c r="U9">
        <v>2.6552703984498599E-3</v>
      </c>
      <c r="V9">
        <v>0.20306643818464601</v>
      </c>
      <c r="W9">
        <v>-0.146101294060836</v>
      </c>
      <c r="X9">
        <v>-9.0403432286157506E-2</v>
      </c>
      <c r="Y9">
        <v>8.8141612984165493E-2</v>
      </c>
    </row>
    <row r="10" spans="1:25" x14ac:dyDescent="0.25">
      <c r="A10" s="2" t="s">
        <v>18</v>
      </c>
      <c r="B10">
        <v>-9.0657658283715803E-2</v>
      </c>
      <c r="C10">
        <v>0.17607939876859499</v>
      </c>
      <c r="D10">
        <v>0.441279379088519</v>
      </c>
      <c r="E10">
        <v>0.16719969516022301</v>
      </c>
      <c r="F10">
        <v>0.69984377989445801</v>
      </c>
      <c r="G10">
        <v>-0.232792732654198</v>
      </c>
      <c r="H10">
        <v>0.86293363726996397</v>
      </c>
      <c r="I10">
        <v>0.14358092710380299</v>
      </c>
      <c r="J10">
        <v>1</v>
      </c>
      <c r="K10">
        <v>-0.28736837427015899</v>
      </c>
      <c r="L10">
        <v>-0.22987952022056601</v>
      </c>
      <c r="M10">
        <v>0.65473198284791501</v>
      </c>
      <c r="N10">
        <v>5.5615725417251502E-2</v>
      </c>
      <c r="O10">
        <v>0.107296617019213</v>
      </c>
      <c r="P10">
        <v>2.16851635299561E-2</v>
      </c>
      <c r="Q10">
        <v>0.26334732408086903</v>
      </c>
      <c r="R10">
        <v>7.3275449798000603E-2</v>
      </c>
      <c r="S10">
        <v>0.43666006675775199</v>
      </c>
      <c r="T10">
        <v>-0.23537957735434401</v>
      </c>
      <c r="U10">
        <v>0.24659056927360601</v>
      </c>
      <c r="V10">
        <v>-4.28197688949256E-2</v>
      </c>
      <c r="W10">
        <v>-0.24301313279110301</v>
      </c>
      <c r="X10">
        <v>-0.17616766232186201</v>
      </c>
      <c r="Y10">
        <v>3.2456807829282799E-2</v>
      </c>
    </row>
    <row r="11" spans="1:25" x14ac:dyDescent="0.25">
      <c r="A11" s="2" t="s">
        <v>29</v>
      </c>
      <c r="B11">
        <v>0.49288153450101502</v>
      </c>
      <c r="C11">
        <v>0.20034424385938199</v>
      </c>
      <c r="D11">
        <v>-0.18079392584505499</v>
      </c>
      <c r="E11">
        <v>-0.119454682747045</v>
      </c>
      <c r="F11">
        <v>-0.19585474399311001</v>
      </c>
      <c r="G11">
        <v>0.73342919268076301</v>
      </c>
      <c r="H11">
        <v>-0.339634055583938</v>
      </c>
      <c r="I11">
        <v>-0.124602170996641</v>
      </c>
      <c r="J11">
        <v>-0.28736837427015899</v>
      </c>
      <c r="K11">
        <v>1</v>
      </c>
      <c r="L11">
        <v>0.90165420842747701</v>
      </c>
      <c r="M11">
        <v>-0.19122727887372601</v>
      </c>
      <c r="N11">
        <v>0.131037454514773</v>
      </c>
      <c r="O11">
        <v>0.21196373061660501</v>
      </c>
      <c r="P11">
        <v>0.24904138656935099</v>
      </c>
      <c r="Q11">
        <v>-0.27775900960189798</v>
      </c>
      <c r="R11">
        <v>-0.12699695776389699</v>
      </c>
      <c r="S11">
        <v>-0.17593160991137499</v>
      </c>
      <c r="T11">
        <v>0.73327523120657101</v>
      </c>
      <c r="U11">
        <v>0.16926469739411701</v>
      </c>
      <c r="V11">
        <v>-0.17566700695843199</v>
      </c>
      <c r="W11">
        <v>0.36631435051738997</v>
      </c>
      <c r="X11">
        <v>0.42121720457259199</v>
      </c>
      <c r="Y11">
        <v>-7.7975981875194597E-2</v>
      </c>
    </row>
    <row r="12" spans="1:25" x14ac:dyDescent="0.25">
      <c r="A12" s="2" t="s">
        <v>28</v>
      </c>
      <c r="B12">
        <v>0.48408253022634901</v>
      </c>
      <c r="C12">
        <v>0.175111172029284</v>
      </c>
      <c r="D12">
        <v>-0.13447064322539201</v>
      </c>
      <c r="E12">
        <v>-8.66136983964855E-2</v>
      </c>
      <c r="F12">
        <v>-0.149335436287061</v>
      </c>
      <c r="G12">
        <v>0.75723651156662797</v>
      </c>
      <c r="H12">
        <v>-0.27310339477968298</v>
      </c>
      <c r="I12">
        <v>-9.5630709180711093E-2</v>
      </c>
      <c r="J12">
        <v>-0.22987952022056601</v>
      </c>
      <c r="K12">
        <v>0.90165420842747701</v>
      </c>
      <c r="L12">
        <v>1</v>
      </c>
      <c r="M12">
        <v>-0.14078098738344899</v>
      </c>
      <c r="N12">
        <v>0.16735932505515499</v>
      </c>
      <c r="O12">
        <v>0.25825594102490301</v>
      </c>
      <c r="P12">
        <v>0.28703270264869402</v>
      </c>
      <c r="Q12">
        <v>-0.23116048403394701</v>
      </c>
      <c r="R12">
        <v>-6.1057976965256201E-2</v>
      </c>
      <c r="S12">
        <v>-0.132302343147681</v>
      </c>
      <c r="T12">
        <v>0.74751892930176</v>
      </c>
      <c r="U12">
        <v>0.14431773174124199</v>
      </c>
      <c r="V12">
        <v>-0.14184690572328401</v>
      </c>
      <c r="W12">
        <v>0.25804227112253902</v>
      </c>
      <c r="X12">
        <v>0.36512204219282002</v>
      </c>
      <c r="Y12">
        <v>-6.6779181360545795E-2</v>
      </c>
    </row>
    <row r="13" spans="1:25" x14ac:dyDescent="0.25">
      <c r="A13" s="2" t="s">
        <v>13</v>
      </c>
      <c r="B13">
        <v>9.5827894377807199E-2</v>
      </c>
      <c r="C13">
        <v>0.230975073609264</v>
      </c>
      <c r="D13">
        <v>0.79701159338984695</v>
      </c>
      <c r="E13">
        <v>0.63520616135671004</v>
      </c>
      <c r="F13">
        <v>0.70635921522814205</v>
      </c>
      <c r="G13">
        <v>-0.15283780460193899</v>
      </c>
      <c r="H13">
        <v>0.72309984960403595</v>
      </c>
      <c r="I13">
        <v>0.63727693791250895</v>
      </c>
      <c r="J13">
        <v>0.65473198284791501</v>
      </c>
      <c r="K13">
        <v>-0.19122727887372601</v>
      </c>
      <c r="L13">
        <v>-0.14078098738344899</v>
      </c>
      <c r="M13">
        <v>1</v>
      </c>
      <c r="N13">
        <v>0.26876894366961901</v>
      </c>
      <c r="O13">
        <v>0.373902240733124</v>
      </c>
      <c r="P13">
        <v>0.104088993285974</v>
      </c>
      <c r="Q13">
        <v>0.20163948420498301</v>
      </c>
      <c r="R13">
        <v>0.14736580351696399</v>
      </c>
      <c r="S13">
        <v>0.78661069503849401</v>
      </c>
      <c r="T13">
        <v>-0.159945467666021</v>
      </c>
      <c r="U13">
        <v>0.226116690327819</v>
      </c>
      <c r="V13">
        <v>3.71034935161563E-2</v>
      </c>
      <c r="W13">
        <v>-0.177904627422758</v>
      </c>
      <c r="X13">
        <v>-8.3659417439780406E-2</v>
      </c>
      <c r="Y13">
        <v>9.4940744274251102E-2</v>
      </c>
    </row>
    <row r="14" spans="1:25" x14ac:dyDescent="0.25">
      <c r="A14" s="2" t="s">
        <v>16</v>
      </c>
      <c r="B14">
        <v>0.50857638459265297</v>
      </c>
      <c r="C14">
        <v>0.10551264836374701</v>
      </c>
      <c r="D14">
        <v>0.35455227838865899</v>
      </c>
      <c r="E14">
        <v>0.33904197710565798</v>
      </c>
      <c r="F14">
        <v>0.21786616793004901</v>
      </c>
      <c r="G14">
        <v>0.31433056576127599</v>
      </c>
      <c r="H14">
        <v>0.117271011158119</v>
      </c>
      <c r="I14">
        <v>0.29619776907941198</v>
      </c>
      <c r="J14">
        <v>5.5615725417251502E-2</v>
      </c>
      <c r="K14">
        <v>0.131037454514773</v>
      </c>
      <c r="L14">
        <v>0.16735932505515499</v>
      </c>
      <c r="M14">
        <v>0.26876894366961901</v>
      </c>
      <c r="N14">
        <v>1</v>
      </c>
      <c r="O14">
        <v>0.43707294576995998</v>
      </c>
      <c r="P14">
        <v>0.24276690222948</v>
      </c>
      <c r="Q14">
        <v>4.0182358720910402E-2</v>
      </c>
      <c r="R14">
        <v>0.149101243577408</v>
      </c>
      <c r="S14">
        <v>0.34436691956964299</v>
      </c>
      <c r="T14">
        <v>0.29410347699099199</v>
      </c>
      <c r="U14">
        <v>9.7692230892939699E-2</v>
      </c>
      <c r="V14">
        <v>0.149316013406293</v>
      </c>
      <c r="W14">
        <v>0.18741320379774701</v>
      </c>
      <c r="X14">
        <v>-0.14344963742925301</v>
      </c>
      <c r="Y14">
        <v>7.0111340541323994E-2</v>
      </c>
    </row>
    <row r="15" spans="1:25" x14ac:dyDescent="0.25">
      <c r="A15" s="2" t="s">
        <v>14</v>
      </c>
      <c r="B15">
        <v>0.345600293927665</v>
      </c>
      <c r="C15">
        <v>0.118367624164433</v>
      </c>
      <c r="D15">
        <v>0.52371518244563897</v>
      </c>
      <c r="E15">
        <v>0.47219057328575398</v>
      </c>
      <c r="F15">
        <v>0.34717097662016499</v>
      </c>
      <c r="G15">
        <v>0.38567812167015397</v>
      </c>
      <c r="H15">
        <v>0.13841434372991901</v>
      </c>
      <c r="I15">
        <v>0.30331867788914002</v>
      </c>
      <c r="J15">
        <v>0.107296617019213</v>
      </c>
      <c r="K15">
        <v>0.21196373061660501</v>
      </c>
      <c r="L15">
        <v>0.25825594102490301</v>
      </c>
      <c r="M15">
        <v>0.373902240733124</v>
      </c>
      <c r="N15">
        <v>0.43707294576995998</v>
      </c>
      <c r="O15">
        <v>1</v>
      </c>
      <c r="P15">
        <v>0.25127427007112801</v>
      </c>
      <c r="Q15">
        <v>0.12224053833963799</v>
      </c>
      <c r="R15">
        <v>0.14471767448244699</v>
      </c>
      <c r="S15">
        <v>0.51206578026060201</v>
      </c>
      <c r="T15">
        <v>0.36372507584424602</v>
      </c>
      <c r="U15">
        <v>0.15421676764641301</v>
      </c>
      <c r="V15">
        <v>0.19556536496028401</v>
      </c>
      <c r="W15">
        <v>0.245866060340201</v>
      </c>
      <c r="X15">
        <v>3.7993533905478598E-2</v>
      </c>
      <c r="Y15">
        <v>0.27515408138609398</v>
      </c>
    </row>
    <row r="16" spans="1:25" x14ac:dyDescent="0.25">
      <c r="A16" s="2" t="s">
        <v>24</v>
      </c>
      <c r="B16">
        <v>0.64164615651941204</v>
      </c>
      <c r="C16">
        <v>0.199246740458877</v>
      </c>
      <c r="D16">
        <v>0.12004002239518199</v>
      </c>
      <c r="E16">
        <v>6.0987951369489E-2</v>
      </c>
      <c r="F16">
        <v>0.123219887618918</v>
      </c>
      <c r="G16">
        <v>0.313158160568277</v>
      </c>
      <c r="H16">
        <v>-1.10605759016728E-2</v>
      </c>
      <c r="I16">
        <v>-8.3933514591524507E-3</v>
      </c>
      <c r="J16">
        <v>2.16851635299561E-2</v>
      </c>
      <c r="K16">
        <v>0.24904138656935099</v>
      </c>
      <c r="L16">
        <v>0.28703270264869402</v>
      </c>
      <c r="M16">
        <v>0.104088993285974</v>
      </c>
      <c r="N16">
        <v>0.24276690222948</v>
      </c>
      <c r="O16">
        <v>0.25127427007112801</v>
      </c>
      <c r="P16">
        <v>1</v>
      </c>
      <c r="Q16">
        <v>-0.26462321679822298</v>
      </c>
      <c r="R16">
        <v>9.2481566469498094E-2</v>
      </c>
      <c r="S16">
        <v>0.114490554223468</v>
      </c>
      <c r="T16">
        <v>0.29446388875013602</v>
      </c>
      <c r="U16">
        <v>6.2113173030948501E-2</v>
      </c>
      <c r="V16">
        <v>6.0141846604621404E-3</v>
      </c>
      <c r="W16">
        <v>0.17652125915408901</v>
      </c>
      <c r="X16">
        <v>0.53274359479796995</v>
      </c>
      <c r="Y16">
        <v>-0.16395464179722799</v>
      </c>
    </row>
    <row r="17" spans="1:25" x14ac:dyDescent="0.25">
      <c r="A17" s="2" t="s">
        <v>26</v>
      </c>
      <c r="B17">
        <v>-0.37844075201562899</v>
      </c>
      <c r="C17">
        <v>-9.2133754421694899E-2</v>
      </c>
      <c r="D17">
        <v>0.20989282282926899</v>
      </c>
      <c r="E17">
        <v>0.13368060362505799</v>
      </c>
      <c r="F17">
        <v>0.235714761622798</v>
      </c>
      <c r="G17">
        <v>-0.20792935360954901</v>
      </c>
      <c r="H17">
        <v>0.31808299746055602</v>
      </c>
      <c r="I17">
        <v>0.14011387291438099</v>
      </c>
      <c r="J17">
        <v>0.26334732408086903</v>
      </c>
      <c r="K17">
        <v>-0.27775900960189798</v>
      </c>
      <c r="L17">
        <v>-0.23116048403394701</v>
      </c>
      <c r="M17">
        <v>0.20163948420498301</v>
      </c>
      <c r="N17">
        <v>4.0182358720910402E-2</v>
      </c>
      <c r="O17">
        <v>0.12224053833963799</v>
      </c>
      <c r="P17">
        <v>-0.26462321679822298</v>
      </c>
      <c r="Q17">
        <v>1</v>
      </c>
      <c r="R17">
        <v>-1.1262211133021701E-2</v>
      </c>
      <c r="S17">
        <v>0.21097838596981899</v>
      </c>
      <c r="T17">
        <v>-0.20526991212495899</v>
      </c>
      <c r="U17">
        <v>-1.39484898397553E-2</v>
      </c>
      <c r="V17">
        <v>6.1593659719256601E-2</v>
      </c>
      <c r="W17">
        <v>-0.19488871797642399</v>
      </c>
      <c r="X17">
        <v>-0.48365039712274999</v>
      </c>
      <c r="Y17">
        <v>0.19077608985583</v>
      </c>
    </row>
    <row r="18" spans="1:25" x14ac:dyDescent="0.25">
      <c r="A18" s="2" t="s">
        <v>32</v>
      </c>
      <c r="B18">
        <v>7.4853992145890905E-2</v>
      </c>
      <c r="C18">
        <v>0.119775887199606</v>
      </c>
      <c r="D18">
        <v>0.114848836503982</v>
      </c>
      <c r="E18">
        <v>8.3558368146215506E-2</v>
      </c>
      <c r="F18">
        <v>0.11050829182253</v>
      </c>
      <c r="G18">
        <v>-9.1330853351613506E-2</v>
      </c>
      <c r="H18">
        <v>6.1505647523048303E-2</v>
      </c>
      <c r="I18">
        <v>7.8145538993581107E-2</v>
      </c>
      <c r="J18">
        <v>7.3275449798000603E-2</v>
      </c>
      <c r="K18">
        <v>-0.12699695776389699</v>
      </c>
      <c r="L18">
        <v>-6.1057976965256201E-2</v>
      </c>
      <c r="M18">
        <v>0.14736580351696399</v>
      </c>
      <c r="N18">
        <v>0.149101243577408</v>
      </c>
      <c r="O18">
        <v>0.14471767448244699</v>
      </c>
      <c r="P18">
        <v>9.2481566469498094E-2</v>
      </c>
      <c r="Q18">
        <v>-1.1262211133021701E-2</v>
      </c>
      <c r="R18">
        <v>1</v>
      </c>
      <c r="S18">
        <v>5.28749865462049E-2</v>
      </c>
      <c r="T18">
        <v>-0.180409683126908</v>
      </c>
      <c r="U18">
        <v>2.98662789399066E-2</v>
      </c>
      <c r="V18">
        <v>-5.0166276618502604E-3</v>
      </c>
      <c r="W18">
        <v>-9.8594048404438597E-2</v>
      </c>
      <c r="X18">
        <v>2.4466162419375E-2</v>
      </c>
      <c r="Y18">
        <v>-1.8160619374304799E-3</v>
      </c>
    </row>
    <row r="19" spans="1:25" x14ac:dyDescent="0.25">
      <c r="A19" s="2" t="s">
        <v>8</v>
      </c>
      <c r="B19">
        <v>0.13441157031249201</v>
      </c>
      <c r="C19">
        <v>0.18003679460175001</v>
      </c>
      <c r="D19">
        <v>0.99413241842884903</v>
      </c>
      <c r="E19">
        <v>0.87579978488057397</v>
      </c>
      <c r="F19">
        <v>0.69994113748270503</v>
      </c>
      <c r="G19">
        <v>-0.12097144724876401</v>
      </c>
      <c r="H19">
        <v>0.55877914644325999</v>
      </c>
      <c r="I19">
        <v>0.653811873952302</v>
      </c>
      <c r="J19">
        <v>0.43666006675775199</v>
      </c>
      <c r="K19">
        <v>-0.17593160991137499</v>
      </c>
      <c r="L19">
        <v>-0.132302343147681</v>
      </c>
      <c r="M19">
        <v>0.78661069503849401</v>
      </c>
      <c r="N19">
        <v>0.34436691956964299</v>
      </c>
      <c r="O19">
        <v>0.51206578026060201</v>
      </c>
      <c r="P19">
        <v>0.114490554223468</v>
      </c>
      <c r="Q19">
        <v>0.21097838596981899</v>
      </c>
      <c r="R19">
        <v>5.28749865462049E-2</v>
      </c>
      <c r="S19">
        <v>1</v>
      </c>
      <c r="T19">
        <v>-0.123403144458559</v>
      </c>
      <c r="U19">
        <v>0.14185813327243099</v>
      </c>
      <c r="V19">
        <v>0.41733458825172598</v>
      </c>
      <c r="W19">
        <v>-0.13684380673486199</v>
      </c>
      <c r="X19">
        <v>-9.9703048082474904E-2</v>
      </c>
      <c r="Y19">
        <v>0.16237420831909</v>
      </c>
    </row>
    <row r="20" spans="1:25" x14ac:dyDescent="0.25">
      <c r="A20" s="2" t="s">
        <v>20</v>
      </c>
      <c r="B20">
        <v>0.54100127202351</v>
      </c>
      <c r="C20">
        <v>0.103622193585376</v>
      </c>
      <c r="D20">
        <v>-0.130107322574745</v>
      </c>
      <c r="E20">
        <v>-8.8470017363384099E-2</v>
      </c>
      <c r="F20">
        <v>-0.141130241483965</v>
      </c>
      <c r="G20">
        <v>0.988489821561918</v>
      </c>
      <c r="H20">
        <v>-0.281660621233005</v>
      </c>
      <c r="I20">
        <v>-0.11960709711075</v>
      </c>
      <c r="J20">
        <v>-0.23537957735434401</v>
      </c>
      <c r="K20">
        <v>0.73327523120657101</v>
      </c>
      <c r="L20">
        <v>0.74751892930176</v>
      </c>
      <c r="M20">
        <v>-0.159945467666021</v>
      </c>
      <c r="N20">
        <v>0.29410347699099199</v>
      </c>
      <c r="O20">
        <v>0.36372507584424602</v>
      </c>
      <c r="P20">
        <v>0.29446388875013602</v>
      </c>
      <c r="Q20">
        <v>-0.20526991212495899</v>
      </c>
      <c r="R20">
        <v>-0.180409683126908</v>
      </c>
      <c r="S20">
        <v>-0.123403144458559</v>
      </c>
      <c r="T20">
        <v>1</v>
      </c>
      <c r="U20">
        <v>0.13555988296671501</v>
      </c>
      <c r="V20">
        <v>-0.114949025895187</v>
      </c>
      <c r="W20">
        <v>0.67721866342173398</v>
      </c>
      <c r="X20">
        <v>0.285267842885983</v>
      </c>
      <c r="Y20">
        <v>-1.8695602077215701E-2</v>
      </c>
    </row>
    <row r="21" spans="1:25" x14ac:dyDescent="0.25">
      <c r="A21" s="2" t="s">
        <v>31</v>
      </c>
      <c r="B21">
        <v>0.15584112874848199</v>
      </c>
      <c r="C21">
        <v>0.16358180045722001</v>
      </c>
      <c r="D21">
        <v>0.15163070433919401</v>
      </c>
      <c r="E21">
        <v>5.4543078253861899E-2</v>
      </c>
      <c r="F21">
        <v>0.25670208918022402</v>
      </c>
      <c r="G21">
        <v>0.13880691607891399</v>
      </c>
      <c r="H21">
        <v>6.0199097025926601E-2</v>
      </c>
      <c r="I21">
        <v>2.6552703984498599E-3</v>
      </c>
      <c r="J21">
        <v>0.24659056927360601</v>
      </c>
      <c r="K21">
        <v>0.16926469739411701</v>
      </c>
      <c r="L21">
        <v>0.14431773174124199</v>
      </c>
      <c r="M21">
        <v>0.226116690327819</v>
      </c>
      <c r="N21">
        <v>9.7692230892939699E-2</v>
      </c>
      <c r="O21">
        <v>0.15421676764641301</v>
      </c>
      <c r="P21">
        <v>6.2113173030948501E-2</v>
      </c>
      <c r="Q21">
        <v>-1.39484898397553E-2</v>
      </c>
      <c r="R21">
        <v>2.98662789399066E-2</v>
      </c>
      <c r="S21">
        <v>0.14185813327243099</v>
      </c>
      <c r="T21">
        <v>0.13555988296671501</v>
      </c>
      <c r="U21">
        <v>1</v>
      </c>
      <c r="V21">
        <v>-0.38947280014137098</v>
      </c>
      <c r="W21">
        <v>0.15194495518617299</v>
      </c>
      <c r="X21">
        <v>0.113025930090284</v>
      </c>
      <c r="Y21">
        <v>2.85065818683066E-2</v>
      </c>
    </row>
    <row r="22" spans="1:25" x14ac:dyDescent="0.25">
      <c r="A22" s="2" t="s">
        <v>15</v>
      </c>
      <c r="B22">
        <v>-1.8822814259037899E-2</v>
      </c>
      <c r="C22">
        <v>-7.1568412230234704E-2</v>
      </c>
      <c r="D22">
        <v>0.40431775883527099</v>
      </c>
      <c r="E22">
        <v>0.42537809820191602</v>
      </c>
      <c r="F22">
        <v>0.166542409843009</v>
      </c>
      <c r="G22">
        <v>-0.114776493482349</v>
      </c>
      <c r="H22">
        <v>7.5703439832463207E-2</v>
      </c>
      <c r="I22">
        <v>0.20306643818464601</v>
      </c>
      <c r="J22">
        <v>-4.28197688949256E-2</v>
      </c>
      <c r="K22">
        <v>-0.17566700695843199</v>
      </c>
      <c r="L22">
        <v>-0.14184690572328401</v>
      </c>
      <c r="M22">
        <v>3.71034935161563E-2</v>
      </c>
      <c r="N22">
        <v>0.149316013406293</v>
      </c>
      <c r="O22">
        <v>0.19556536496028401</v>
      </c>
      <c r="P22">
        <v>6.0141846604621404E-3</v>
      </c>
      <c r="Q22">
        <v>6.1593659719256601E-2</v>
      </c>
      <c r="R22">
        <v>-5.0166276618502604E-3</v>
      </c>
      <c r="S22">
        <v>0.41733458825172598</v>
      </c>
      <c r="T22">
        <v>-0.114949025895187</v>
      </c>
      <c r="U22">
        <v>-0.38947280014137098</v>
      </c>
      <c r="V22">
        <v>1</v>
      </c>
      <c r="W22">
        <v>-0.12244632203451</v>
      </c>
      <c r="X22">
        <v>-0.140007215734783</v>
      </c>
      <c r="Y22">
        <v>9.3413991248622902E-2</v>
      </c>
    </row>
    <row r="23" spans="1:25" x14ac:dyDescent="0.25">
      <c r="A23" s="2" t="s">
        <v>21</v>
      </c>
      <c r="B23">
        <v>0.36915211457042102</v>
      </c>
      <c r="C23">
        <v>3.6222607644216899E-2</v>
      </c>
      <c r="D23">
        <v>-0.138134801455222</v>
      </c>
      <c r="E23">
        <v>-9.8432694284829703E-2</v>
      </c>
      <c r="F23">
        <v>-0.146671746368228</v>
      </c>
      <c r="G23">
        <v>0.68119201721879397</v>
      </c>
      <c r="H23">
        <v>-0.30098968379032998</v>
      </c>
      <c r="I23">
        <v>-0.146101294060836</v>
      </c>
      <c r="J23">
        <v>-0.24301313279110301</v>
      </c>
      <c r="K23">
        <v>0.36631435051738997</v>
      </c>
      <c r="L23">
        <v>0.25804227112253902</v>
      </c>
      <c r="M23">
        <v>-0.177904627422758</v>
      </c>
      <c r="N23">
        <v>0.18741320379774701</v>
      </c>
      <c r="O23">
        <v>0.245866060340201</v>
      </c>
      <c r="P23">
        <v>0.17652125915408901</v>
      </c>
      <c r="Q23">
        <v>-0.19488871797642399</v>
      </c>
      <c r="R23">
        <v>-9.8594048404438597E-2</v>
      </c>
      <c r="S23">
        <v>-0.13684380673486199</v>
      </c>
      <c r="T23">
        <v>0.67721866342173398</v>
      </c>
      <c r="U23">
        <v>0.15194495518617299</v>
      </c>
      <c r="V23">
        <v>-0.12244632203451</v>
      </c>
      <c r="W23">
        <v>1</v>
      </c>
      <c r="X23">
        <v>0.20994775916685199</v>
      </c>
      <c r="Y23">
        <v>2.5201603320188198E-2</v>
      </c>
    </row>
    <row r="24" spans="1:25" x14ac:dyDescent="0.25">
      <c r="A24" s="2" t="s">
        <v>22</v>
      </c>
      <c r="B24">
        <v>0.61704667122422197</v>
      </c>
      <c r="C24">
        <v>0.44649979210364099</v>
      </c>
      <c r="D24">
        <v>-0.100086863348205</v>
      </c>
      <c r="E24">
        <v>-7.4346881997960898E-2</v>
      </c>
      <c r="F24">
        <v>-0.107198387865422</v>
      </c>
      <c r="G24">
        <v>0.29037364190353199</v>
      </c>
      <c r="H24">
        <v>-0.21899374359340801</v>
      </c>
      <c r="I24">
        <v>-9.0403432286157506E-2</v>
      </c>
      <c r="J24">
        <v>-0.17616766232186201</v>
      </c>
      <c r="K24">
        <v>0.42121720457259199</v>
      </c>
      <c r="L24">
        <v>0.36512204219282002</v>
      </c>
      <c r="M24">
        <v>-8.3659417439780406E-2</v>
      </c>
      <c r="N24">
        <v>-0.14344963742925301</v>
      </c>
      <c r="O24">
        <v>3.7993533905478598E-2</v>
      </c>
      <c r="P24">
        <v>0.53274359479796995</v>
      </c>
      <c r="Q24">
        <v>-0.48365039712274999</v>
      </c>
      <c r="R24">
        <v>2.4466162419375E-2</v>
      </c>
      <c r="S24">
        <v>-9.9703048082474904E-2</v>
      </c>
      <c r="T24">
        <v>0.285267842885983</v>
      </c>
      <c r="U24">
        <v>0.113025930090284</v>
      </c>
      <c r="V24">
        <v>-0.140007215734783</v>
      </c>
      <c r="W24">
        <v>0.20994775916685199</v>
      </c>
      <c r="X24">
        <v>1</v>
      </c>
      <c r="Y24">
        <v>-0.25552463891479599</v>
      </c>
    </row>
    <row r="25" spans="1:25" x14ac:dyDescent="0.25">
      <c r="A25" s="2" t="s">
        <v>27</v>
      </c>
      <c r="B25">
        <v>-0.17779785027277001</v>
      </c>
      <c r="C25">
        <v>-0.24477815310162901</v>
      </c>
      <c r="D25">
        <v>0.16424159117154</v>
      </c>
      <c r="E25">
        <v>0.15123029290275899</v>
      </c>
      <c r="F25">
        <v>0.113157163979114</v>
      </c>
      <c r="G25">
        <v>-1.8808487727553499E-2</v>
      </c>
      <c r="H25">
        <v>4.4929921197883201E-2</v>
      </c>
      <c r="I25">
        <v>8.8141612984165493E-2</v>
      </c>
      <c r="J25">
        <v>3.2456807829282799E-2</v>
      </c>
      <c r="K25">
        <v>-7.7975981875194597E-2</v>
      </c>
      <c r="L25">
        <v>-6.6779181360545795E-2</v>
      </c>
      <c r="M25">
        <v>9.4940744274251102E-2</v>
      </c>
      <c r="N25">
        <v>7.0111340541323994E-2</v>
      </c>
      <c r="O25">
        <v>0.27515408138609398</v>
      </c>
      <c r="P25">
        <v>-0.16395464179722799</v>
      </c>
      <c r="Q25">
        <v>0.19077608985583</v>
      </c>
      <c r="R25">
        <v>-1.8160619374304799E-3</v>
      </c>
      <c r="S25">
        <v>0.16237420831909</v>
      </c>
      <c r="T25">
        <v>-1.8695602077215701E-2</v>
      </c>
      <c r="U25">
        <v>2.85065818683066E-2</v>
      </c>
      <c r="V25">
        <v>9.3413991248622902E-2</v>
      </c>
      <c r="W25">
        <v>2.5201603320188198E-2</v>
      </c>
      <c r="X25">
        <v>-0.25552463891479599</v>
      </c>
      <c r="Y25">
        <v>1</v>
      </c>
    </row>
  </sheetData>
  <conditionalFormatting sqref="B2:Y25">
    <cfRule type="cellIs" dxfId="14" priority="1" operator="greaterThan">
      <formula>0.75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A6" sqref="A6:E6"/>
    </sheetView>
  </sheetViews>
  <sheetFormatPr defaultRowHeight="15" x14ac:dyDescent="0.25"/>
  <cols>
    <col min="1" max="1" width="13.28515625" bestFit="1" customWidth="1"/>
    <col min="2" max="2" width="18.85546875" bestFit="1" customWidth="1"/>
    <col min="3" max="3" width="15.5703125" bestFit="1" customWidth="1"/>
    <col min="4" max="4" width="12" bestFit="1" customWidth="1"/>
    <col min="5" max="5" width="12.140625" bestFit="1" customWidth="1"/>
  </cols>
  <sheetData>
    <row r="1" spans="1:5" s="2" customFormat="1" x14ac:dyDescent="0.25">
      <c r="A1" s="2" t="s">
        <v>60</v>
      </c>
      <c r="B1" s="2" t="s">
        <v>56</v>
      </c>
      <c r="C1" s="2" t="s">
        <v>57</v>
      </c>
      <c r="D1" s="2" t="s">
        <v>58</v>
      </c>
      <c r="E1" s="2" t="s">
        <v>59</v>
      </c>
    </row>
    <row r="2" spans="1:5" x14ac:dyDescent="0.25">
      <c r="A2">
        <v>1</v>
      </c>
      <c r="B2">
        <v>6.4062407114900699</v>
      </c>
      <c r="C2">
        <v>6.4062407114900699</v>
      </c>
      <c r="D2">
        <v>0.26692669631208599</v>
      </c>
      <c r="E2">
        <v>0.26692669631208599</v>
      </c>
    </row>
    <row r="3" spans="1:5" x14ac:dyDescent="0.25">
      <c r="A3">
        <v>2</v>
      </c>
      <c r="B3">
        <v>5.0922575923569298</v>
      </c>
      <c r="C3">
        <v>11.498498303847001</v>
      </c>
      <c r="D3">
        <v>0.21217739968153901</v>
      </c>
      <c r="E3">
        <v>0.47910409599362502</v>
      </c>
    </row>
    <row r="4" spans="1:5" x14ac:dyDescent="0.25">
      <c r="A4">
        <v>3</v>
      </c>
      <c r="B4">
        <v>2.1277768052509098</v>
      </c>
      <c r="C4">
        <v>13.6262751090979</v>
      </c>
      <c r="D4">
        <v>8.86573668854546E-2</v>
      </c>
      <c r="E4">
        <v>0.56776146287908003</v>
      </c>
    </row>
    <row r="5" spans="1:5" x14ac:dyDescent="0.25">
      <c r="A5">
        <v>4</v>
      </c>
      <c r="B5">
        <v>1.81434180315202</v>
      </c>
      <c r="C5">
        <v>15.440616912249901</v>
      </c>
      <c r="D5">
        <v>7.5597575131334097E-2</v>
      </c>
      <c r="E5">
        <v>0.64335903801041405</v>
      </c>
    </row>
    <row r="6" spans="1:5" x14ac:dyDescent="0.25">
      <c r="A6" s="3">
        <v>5</v>
      </c>
      <c r="B6" s="3">
        <v>1.16755997875102</v>
      </c>
      <c r="C6" s="3">
        <v>16.608176891000902</v>
      </c>
      <c r="D6" s="3">
        <v>4.8648332447959103E-2</v>
      </c>
      <c r="E6" s="3">
        <v>0.69200737045837302</v>
      </c>
    </row>
    <row r="7" spans="1:5" x14ac:dyDescent="0.25">
      <c r="A7">
        <v>6</v>
      </c>
      <c r="B7">
        <v>1.06378032471774</v>
      </c>
      <c r="C7">
        <v>17.671957215718699</v>
      </c>
      <c r="D7">
        <v>4.4324180196572603E-2</v>
      </c>
      <c r="E7">
        <v>0.73633155065494504</v>
      </c>
    </row>
    <row r="8" spans="1:5" x14ac:dyDescent="0.25">
      <c r="A8" s="4">
        <v>7</v>
      </c>
      <c r="B8" s="4">
        <v>0.97515720760991798</v>
      </c>
      <c r="C8" s="4">
        <v>18.647114423328599</v>
      </c>
      <c r="D8" s="4">
        <v>4.0631550317079899E-2</v>
      </c>
      <c r="E8" s="4">
        <v>0.77696310097202503</v>
      </c>
    </row>
    <row r="9" spans="1:5" x14ac:dyDescent="0.25">
      <c r="A9">
        <v>8</v>
      </c>
      <c r="B9">
        <v>0.89631118253514896</v>
      </c>
      <c r="C9">
        <v>19.543425605863799</v>
      </c>
      <c r="D9">
        <v>3.7346299272297899E-2</v>
      </c>
      <c r="E9">
        <v>0.81430940024432297</v>
      </c>
    </row>
    <row r="10" spans="1:5" x14ac:dyDescent="0.25">
      <c r="A10">
        <v>9</v>
      </c>
      <c r="B10">
        <v>0.74880828545829703</v>
      </c>
      <c r="C10">
        <v>20.292233891322098</v>
      </c>
      <c r="D10">
        <v>3.1200345227429E-2</v>
      </c>
      <c r="E10">
        <v>0.84550974547175195</v>
      </c>
    </row>
    <row r="11" spans="1:5" x14ac:dyDescent="0.25">
      <c r="A11">
        <v>10</v>
      </c>
      <c r="B11">
        <v>0.697828209035946</v>
      </c>
      <c r="C11">
        <v>20.990062100357999</v>
      </c>
      <c r="D11">
        <v>2.9076175376497801E-2</v>
      </c>
      <c r="E11">
        <v>0.87458592084825004</v>
      </c>
    </row>
    <row r="12" spans="1:5" x14ac:dyDescent="0.25">
      <c r="A12">
        <v>11</v>
      </c>
      <c r="B12">
        <v>0.65598127389440897</v>
      </c>
      <c r="C12">
        <v>21.6460433742524</v>
      </c>
      <c r="D12">
        <v>2.7332553078933699E-2</v>
      </c>
      <c r="E12">
        <v>0.90191847392718405</v>
      </c>
    </row>
    <row r="13" spans="1:5" x14ac:dyDescent="0.25">
      <c r="A13">
        <v>12</v>
      </c>
      <c r="B13">
        <v>0.59046544153490099</v>
      </c>
      <c r="C13">
        <v>22.2365088157873</v>
      </c>
      <c r="D13">
        <v>2.4602726730620899E-2</v>
      </c>
      <c r="E13">
        <v>0.92652120065780497</v>
      </c>
    </row>
    <row r="14" spans="1:5" x14ac:dyDescent="0.25">
      <c r="A14">
        <v>13</v>
      </c>
      <c r="B14">
        <v>0.37258574756090301</v>
      </c>
      <c r="C14">
        <v>22.609094563348201</v>
      </c>
      <c r="D14">
        <v>1.5524406148371001E-2</v>
      </c>
      <c r="E14">
        <v>0.94204560680617599</v>
      </c>
    </row>
    <row r="15" spans="1:5" x14ac:dyDescent="0.25">
      <c r="A15">
        <v>14</v>
      </c>
      <c r="B15">
        <v>0.33893455842985298</v>
      </c>
      <c r="C15">
        <v>22.948029121778099</v>
      </c>
      <c r="D15">
        <v>1.4122273267910599E-2</v>
      </c>
      <c r="E15">
        <v>0.95616788007408604</v>
      </c>
    </row>
    <row r="16" spans="1:5" x14ac:dyDescent="0.25">
      <c r="A16">
        <v>15</v>
      </c>
      <c r="B16">
        <v>0.26566487715082099</v>
      </c>
      <c r="C16">
        <v>23.2136939989289</v>
      </c>
      <c r="D16">
        <v>1.1069369881284199E-2</v>
      </c>
      <c r="E16">
        <v>0.96723724995536997</v>
      </c>
    </row>
    <row r="17" spans="1:5" x14ac:dyDescent="0.25">
      <c r="A17">
        <v>16</v>
      </c>
      <c r="B17">
        <v>0.23442922546333</v>
      </c>
      <c r="C17">
        <v>23.448123224392202</v>
      </c>
      <c r="D17">
        <v>9.7678843943054192E-3</v>
      </c>
      <c r="E17">
        <v>0.97700513434967595</v>
      </c>
    </row>
    <row r="18" spans="1:5" x14ac:dyDescent="0.25">
      <c r="A18">
        <v>17</v>
      </c>
      <c r="B18">
        <v>0.18217582229488299</v>
      </c>
      <c r="C18">
        <v>23.630299046687099</v>
      </c>
      <c r="D18">
        <v>7.59065926228679E-3</v>
      </c>
      <c r="E18">
        <v>0.98459579361196303</v>
      </c>
    </row>
    <row r="19" spans="1:5" x14ac:dyDescent="0.25">
      <c r="A19">
        <v>18</v>
      </c>
      <c r="B19">
        <v>0.12238018682692201</v>
      </c>
      <c r="C19">
        <v>23.752679233514002</v>
      </c>
      <c r="D19">
        <v>5.0991744511217499E-3</v>
      </c>
      <c r="E19">
        <v>0.98969496806308399</v>
      </c>
    </row>
    <row r="20" spans="1:5" x14ac:dyDescent="0.25">
      <c r="A20">
        <v>19</v>
      </c>
      <c r="B20">
        <v>0.111436864335398</v>
      </c>
      <c r="C20">
        <v>23.864116097849401</v>
      </c>
      <c r="D20">
        <v>4.6432026806415803E-3</v>
      </c>
      <c r="E20">
        <v>0.99433817074372599</v>
      </c>
    </row>
    <row r="21" spans="1:5" x14ac:dyDescent="0.25">
      <c r="A21">
        <v>20</v>
      </c>
      <c r="B21">
        <v>6.6632079369864705E-2</v>
      </c>
      <c r="C21">
        <v>23.9307481772193</v>
      </c>
      <c r="D21">
        <v>2.7763366404110301E-3</v>
      </c>
      <c r="E21">
        <v>0.99711450738413698</v>
      </c>
    </row>
    <row r="22" spans="1:5" x14ac:dyDescent="0.25">
      <c r="A22">
        <v>21</v>
      </c>
      <c r="B22">
        <v>3.6722170430291502E-2</v>
      </c>
      <c r="C22">
        <v>23.967470347649598</v>
      </c>
      <c r="D22">
        <v>1.5300904345954801E-3</v>
      </c>
      <c r="E22">
        <v>0.99864459781873205</v>
      </c>
    </row>
    <row r="23" spans="1:5" x14ac:dyDescent="0.25">
      <c r="A23">
        <v>22</v>
      </c>
      <c r="B23">
        <v>2.1958564362686301E-2</v>
      </c>
      <c r="C23">
        <v>23.989428912012301</v>
      </c>
      <c r="D23">
        <v>9.1494018177859699E-4</v>
      </c>
      <c r="E23">
        <v>0.99955953800051101</v>
      </c>
    </row>
    <row r="24" spans="1:5" x14ac:dyDescent="0.25">
      <c r="A24">
        <v>23</v>
      </c>
      <c r="B24">
        <v>7.2523641588574496E-3</v>
      </c>
      <c r="C24">
        <v>23.996681276171099</v>
      </c>
      <c r="D24">
        <v>3.0218183995239399E-4</v>
      </c>
      <c r="E24">
        <v>0.99986171984046301</v>
      </c>
    </row>
    <row r="25" spans="1:5" x14ac:dyDescent="0.25">
      <c r="A25">
        <v>24</v>
      </c>
      <c r="B25">
        <v>3.3187238288778201E-3</v>
      </c>
      <c r="C25">
        <v>24</v>
      </c>
      <c r="D25">
        <v>1.3828015953657599E-4</v>
      </c>
      <c r="E25">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selection activeCell="H10" sqref="H10"/>
    </sheetView>
  </sheetViews>
  <sheetFormatPr defaultRowHeight="15" x14ac:dyDescent="0.25"/>
  <cols>
    <col min="1" max="1" width="37.7109375" style="2" bestFit="1" customWidth="1"/>
  </cols>
  <sheetData>
    <row r="1" spans="1:17" ht="15.75" thickBot="1" x14ac:dyDescent="0.3">
      <c r="A1" s="40" t="s">
        <v>0</v>
      </c>
      <c r="B1" s="37" t="s">
        <v>1</v>
      </c>
      <c r="C1" s="38" t="s">
        <v>3</v>
      </c>
      <c r="D1" s="38" t="s">
        <v>5</v>
      </c>
      <c r="E1" s="38" t="s">
        <v>4</v>
      </c>
      <c r="F1" s="38" t="s">
        <v>2</v>
      </c>
      <c r="G1" s="54" t="s">
        <v>9</v>
      </c>
    </row>
    <row r="2" spans="1:17" ht="15.75" thickBot="1" x14ac:dyDescent="0.3">
      <c r="A2" s="41" t="s">
        <v>6</v>
      </c>
      <c r="B2" s="5">
        <v>0.97428177329262899</v>
      </c>
      <c r="C2" s="6">
        <v>-4.6262933450999001E-2</v>
      </c>
      <c r="D2" s="6">
        <v>8.4654066598890201E-2</v>
      </c>
      <c r="E2" s="6">
        <v>2.7660706793728101E-2</v>
      </c>
      <c r="F2" s="6">
        <v>-7.1061130708463899E-2</v>
      </c>
      <c r="G2" s="55" t="s">
        <v>7</v>
      </c>
    </row>
    <row r="3" spans="1:17" x14ac:dyDescent="0.25">
      <c r="A3" s="42" t="s">
        <v>8</v>
      </c>
      <c r="B3" s="5">
        <v>0.89756929753079995</v>
      </c>
      <c r="C3" s="6">
        <v>-8.2133976891904006E-2</v>
      </c>
      <c r="D3" s="6">
        <v>0.27094382049530802</v>
      </c>
      <c r="E3" s="6">
        <v>-5.7056096171381101E-3</v>
      </c>
      <c r="F3" s="6">
        <v>0.32539833801700502</v>
      </c>
      <c r="G3" s="55"/>
      <c r="H3" s="45" t="s">
        <v>9</v>
      </c>
      <c r="I3" s="46"/>
      <c r="J3" s="46"/>
      <c r="K3" s="46"/>
      <c r="L3" s="46"/>
      <c r="M3" s="46"/>
      <c r="N3" s="46"/>
      <c r="O3" s="46"/>
      <c r="P3" s="46"/>
      <c r="Q3" s="47"/>
    </row>
    <row r="4" spans="1:17" x14ac:dyDescent="0.25">
      <c r="A4" s="42" t="s">
        <v>10</v>
      </c>
      <c r="B4" s="5">
        <v>0.89636523892555497</v>
      </c>
      <c r="C4" s="6">
        <v>-8.7362615361096893E-2</v>
      </c>
      <c r="D4" s="6">
        <v>0.27009619155750902</v>
      </c>
      <c r="E4" s="6">
        <v>1.21985676935067E-3</v>
      </c>
      <c r="F4" s="6">
        <v>0.333979361327706</v>
      </c>
      <c r="G4" s="55"/>
      <c r="H4" s="48" t="s">
        <v>11</v>
      </c>
      <c r="I4" s="49"/>
      <c r="J4" s="49"/>
      <c r="K4" s="49"/>
      <c r="L4" s="49"/>
      <c r="M4" s="49"/>
      <c r="N4" s="49"/>
      <c r="O4" s="49"/>
      <c r="P4" s="49"/>
      <c r="Q4" s="50"/>
    </row>
    <row r="5" spans="1:17" ht="15.75" thickBot="1" x14ac:dyDescent="0.3">
      <c r="A5" s="42" t="s">
        <v>12</v>
      </c>
      <c r="B5" s="5">
        <v>0.70972252301863703</v>
      </c>
      <c r="C5" s="6">
        <v>-7.4081862957950995E-2</v>
      </c>
      <c r="D5" s="6">
        <v>0.30458019843837297</v>
      </c>
      <c r="E5" s="6">
        <v>5.08042970402472E-2</v>
      </c>
      <c r="F5" s="6">
        <v>-0.209378765137162</v>
      </c>
      <c r="G5" s="55"/>
      <c r="H5" s="51" t="s">
        <v>61</v>
      </c>
      <c r="I5" s="52"/>
      <c r="J5" s="52"/>
      <c r="K5" s="52"/>
      <c r="L5" s="52"/>
      <c r="M5" s="52"/>
      <c r="N5" s="52"/>
      <c r="O5" s="52"/>
      <c r="P5" s="52"/>
      <c r="Q5" s="53"/>
    </row>
    <row r="6" spans="1:17" x14ac:dyDescent="0.25">
      <c r="A6" s="42" t="s">
        <v>13</v>
      </c>
      <c r="B6" s="5">
        <v>0.60620263624854598</v>
      </c>
      <c r="C6" s="6">
        <v>-0.116363233787426</v>
      </c>
      <c r="D6" s="6">
        <v>0.54387910660268501</v>
      </c>
      <c r="E6" s="6">
        <v>6.6107913732040405E-2</v>
      </c>
      <c r="F6" s="6">
        <v>0.283841625957786</v>
      </c>
      <c r="G6" s="55"/>
    </row>
    <row r="7" spans="1:17" x14ac:dyDescent="0.25">
      <c r="A7" s="42" t="s">
        <v>14</v>
      </c>
      <c r="B7" s="5">
        <v>0.51135560080959197</v>
      </c>
      <c r="C7" s="6">
        <v>0.40086307872699001</v>
      </c>
      <c r="D7" s="6">
        <v>5.9855886017075401E-2</v>
      </c>
      <c r="E7" s="6">
        <v>1.0430486145689999E-2</v>
      </c>
      <c r="F7" s="6">
        <v>0.24120805863163899</v>
      </c>
      <c r="G7" s="55"/>
    </row>
    <row r="8" spans="1:17" x14ac:dyDescent="0.25">
      <c r="A8" s="41" t="s">
        <v>15</v>
      </c>
      <c r="B8" s="5">
        <v>0.45818209910885699</v>
      </c>
      <c r="C8" s="6">
        <v>-9.1088293248836202E-2</v>
      </c>
      <c r="D8" s="6">
        <v>-0.101148566199792</v>
      </c>
      <c r="E8" s="6">
        <v>-0.13811123550867299</v>
      </c>
      <c r="F8" s="6">
        <v>4.5464183476600799E-2</v>
      </c>
      <c r="G8" s="55" t="s">
        <v>7</v>
      </c>
    </row>
    <row r="9" spans="1:17" x14ac:dyDescent="0.25">
      <c r="A9" s="42" t="s">
        <v>16</v>
      </c>
      <c r="B9" s="5">
        <v>0.36043674058921499</v>
      </c>
      <c r="C9" s="6">
        <v>0.32611805802208998</v>
      </c>
      <c r="D9" s="6">
        <v>7.8332436433200897E-2</v>
      </c>
      <c r="E9" s="6">
        <v>3.3382558138800603E-2</v>
      </c>
      <c r="F9" s="6">
        <v>0.11023952604940999</v>
      </c>
      <c r="G9" s="55"/>
    </row>
    <row r="10" spans="1:17" x14ac:dyDescent="0.25">
      <c r="A10" s="41" t="s">
        <v>19</v>
      </c>
      <c r="B10" s="5">
        <v>-3.5548744155275397E-2</v>
      </c>
      <c r="C10" s="6">
        <v>0.98667655840537005</v>
      </c>
      <c r="D10" s="6">
        <v>-6.1613191134220299E-2</v>
      </c>
      <c r="E10" s="6">
        <v>0.124579611410349</v>
      </c>
      <c r="F10" s="6">
        <v>3.03217901525898E-2</v>
      </c>
      <c r="G10" s="55" t="s">
        <v>7</v>
      </c>
    </row>
    <row r="11" spans="1:17" x14ac:dyDescent="0.25">
      <c r="A11" s="41" t="s">
        <v>20</v>
      </c>
      <c r="B11" s="5">
        <v>-3.8857324388311E-2</v>
      </c>
      <c r="C11" s="6">
        <v>0.98214282224400196</v>
      </c>
      <c r="D11" s="6">
        <v>-6.3488792041287101E-2</v>
      </c>
      <c r="E11" s="6">
        <v>0.10698486938546301</v>
      </c>
      <c r="F11" s="6">
        <v>2.4834382041686101E-2</v>
      </c>
      <c r="G11" s="55" t="s">
        <v>7</v>
      </c>
    </row>
    <row r="12" spans="1:17" x14ac:dyDescent="0.25">
      <c r="A12" s="41" t="s">
        <v>28</v>
      </c>
      <c r="B12" s="5">
        <v>-5.3694979767261397E-2</v>
      </c>
      <c r="C12" s="6">
        <v>0.723191360961015</v>
      </c>
      <c r="D12" s="6">
        <v>-0.10055519715927599</v>
      </c>
      <c r="E12" s="6">
        <v>0.280924185001313</v>
      </c>
      <c r="F12" s="6">
        <v>1.1396781347737001E-2</v>
      </c>
      <c r="G12" s="55" t="s">
        <v>7</v>
      </c>
    </row>
    <row r="13" spans="1:17" x14ac:dyDescent="0.25">
      <c r="A13" s="42" t="s">
        <v>29</v>
      </c>
      <c r="B13" s="5">
        <v>-8.4088313320387603E-2</v>
      </c>
      <c r="C13" s="6">
        <v>0.69237014117132101</v>
      </c>
      <c r="D13" s="6">
        <v>-0.167473521187085</v>
      </c>
      <c r="E13" s="6">
        <v>0.31726168717536701</v>
      </c>
      <c r="F13" s="6">
        <v>3.3353426740358699E-3</v>
      </c>
      <c r="G13" s="55"/>
    </row>
    <row r="14" spans="1:17" x14ac:dyDescent="0.25">
      <c r="A14" s="41" t="s">
        <v>21</v>
      </c>
      <c r="B14" s="5">
        <v>-5.5590358294793397E-2</v>
      </c>
      <c r="C14" s="6">
        <v>0.67126700449946697</v>
      </c>
      <c r="D14" s="6">
        <v>-0.15366514845069201</v>
      </c>
      <c r="E14" s="6">
        <v>3.0714570736222101E-2</v>
      </c>
      <c r="F14" s="6">
        <v>3.3843643544402197E-2</v>
      </c>
      <c r="G14" s="55" t="s">
        <v>7</v>
      </c>
    </row>
    <row r="15" spans="1:17" x14ac:dyDescent="0.25">
      <c r="A15" s="42" t="s">
        <v>17</v>
      </c>
      <c r="B15" s="5">
        <v>0.30331725327103598</v>
      </c>
      <c r="C15" s="6">
        <v>-0.212378736262826</v>
      </c>
      <c r="D15" s="6">
        <v>0.92370698275610397</v>
      </c>
      <c r="E15" s="6">
        <v>-3.8123893780280298E-2</v>
      </c>
      <c r="F15" s="6">
        <v>5.6728725209796702E-2</v>
      </c>
      <c r="G15" s="55"/>
    </row>
    <row r="16" spans="1:17" x14ac:dyDescent="0.25">
      <c r="A16" s="42" t="s">
        <v>18</v>
      </c>
      <c r="B16" s="5">
        <v>0.10114175091343899</v>
      </c>
      <c r="C16" s="6">
        <v>-0.185216832458654</v>
      </c>
      <c r="D16" s="6">
        <v>0.83635628199706702</v>
      </c>
      <c r="E16" s="6">
        <v>-3.8513106758428998E-2</v>
      </c>
      <c r="F16" s="6">
        <v>0.32448659458717</v>
      </c>
      <c r="G16" s="55"/>
    </row>
    <row r="17" spans="1:7" x14ac:dyDescent="0.25">
      <c r="A17" s="41" t="s">
        <v>22</v>
      </c>
      <c r="B17" s="5">
        <v>-7.1967665602150802E-2</v>
      </c>
      <c r="C17" s="6">
        <v>0.17947985978950901</v>
      </c>
      <c r="D17" s="6">
        <v>-0.142045277223314</v>
      </c>
      <c r="E17" s="6">
        <v>0.820053075379097</v>
      </c>
      <c r="F17" s="6">
        <v>5.6323854907103101E-2</v>
      </c>
      <c r="G17" s="55" t="s">
        <v>7</v>
      </c>
    </row>
    <row r="18" spans="1:7" x14ac:dyDescent="0.25">
      <c r="A18" s="42" t="s">
        <v>23</v>
      </c>
      <c r="B18" s="5">
        <v>0.166853718177609</v>
      </c>
      <c r="C18" s="6">
        <v>0.48663134629890697</v>
      </c>
      <c r="D18" s="6">
        <v>-3.5757028521018301E-2</v>
      </c>
      <c r="E18" s="6">
        <v>0.66058693852444705</v>
      </c>
      <c r="F18" s="6">
        <v>0.122716280766293</v>
      </c>
      <c r="G18" s="55"/>
    </row>
    <row r="19" spans="1:7" x14ac:dyDescent="0.25">
      <c r="A19" s="41" t="s">
        <v>24</v>
      </c>
      <c r="B19" s="5">
        <v>7.7111487409444707E-2</v>
      </c>
      <c r="C19" s="6">
        <v>0.240770010273758</v>
      </c>
      <c r="D19" s="6">
        <v>2.9847904422422002E-2</v>
      </c>
      <c r="E19" s="6">
        <v>0.58697444629747497</v>
      </c>
      <c r="F19" s="6">
        <v>0.18579810962717</v>
      </c>
      <c r="G19" s="55" t="s">
        <v>7</v>
      </c>
    </row>
    <row r="20" spans="1:7" x14ac:dyDescent="0.25">
      <c r="A20" s="41" t="s">
        <v>25</v>
      </c>
      <c r="B20" s="5">
        <v>0.12309556422055699</v>
      </c>
      <c r="C20" s="6">
        <v>7.1449366942081594E-2</v>
      </c>
      <c r="D20" s="6">
        <v>0.24282998104039299</v>
      </c>
      <c r="E20" s="6">
        <v>0.51123831476887505</v>
      </c>
      <c r="F20" s="6">
        <v>4.1282420281898498E-2</v>
      </c>
      <c r="G20" s="55" t="s">
        <v>7</v>
      </c>
    </row>
    <row r="21" spans="1:7" x14ac:dyDescent="0.25">
      <c r="A21" s="41" t="s">
        <v>26</v>
      </c>
      <c r="B21" s="5">
        <v>0.12820566939032399</v>
      </c>
      <c r="C21" s="6">
        <v>-0.13259710672200001</v>
      </c>
      <c r="D21" s="6">
        <v>0.24878620325437201</v>
      </c>
      <c r="E21" s="6">
        <v>-0.47693497879228902</v>
      </c>
      <c r="F21" s="6">
        <v>4.8790462345487999E-2</v>
      </c>
      <c r="G21" s="55" t="s">
        <v>7</v>
      </c>
    </row>
    <row r="22" spans="1:7" x14ac:dyDescent="0.25">
      <c r="A22" s="41" t="s">
        <v>27</v>
      </c>
      <c r="B22" s="5">
        <v>0.167238775638478</v>
      </c>
      <c r="C22" s="6">
        <v>2.6080222046088199E-2</v>
      </c>
      <c r="D22" s="6">
        <v>-1.8423539626049399E-2</v>
      </c>
      <c r="E22" s="6">
        <v>-0.33590160403013702</v>
      </c>
      <c r="F22" s="6">
        <v>6.4978752316711699E-2</v>
      </c>
      <c r="G22" s="55" t="s">
        <v>7</v>
      </c>
    </row>
    <row r="23" spans="1:7" x14ac:dyDescent="0.25">
      <c r="A23" s="43" t="s">
        <v>32</v>
      </c>
      <c r="B23" s="5">
        <v>5.9984359231874E-2</v>
      </c>
      <c r="C23" s="6">
        <v>-0.12706735914909001</v>
      </c>
      <c r="D23" s="6">
        <v>1.9477091648350198E-2</v>
      </c>
      <c r="E23" s="6">
        <v>0.13204897806739099</v>
      </c>
      <c r="F23" s="6">
        <v>7.7114874736109604E-2</v>
      </c>
      <c r="G23" s="55"/>
    </row>
    <row r="24" spans="1:7" x14ac:dyDescent="0.25">
      <c r="A24" s="42" t="s">
        <v>30</v>
      </c>
      <c r="B24" s="5">
        <v>0.347837845765543</v>
      </c>
      <c r="C24" s="6">
        <v>-0.113829432413311</v>
      </c>
      <c r="D24" s="6">
        <v>0.47216483288242</v>
      </c>
      <c r="E24" s="6">
        <v>-4.38674510534863E-2</v>
      </c>
      <c r="F24" s="6">
        <v>0.77281334567946403</v>
      </c>
      <c r="G24" s="55"/>
    </row>
    <row r="25" spans="1:7" ht="15.75" thickBot="1" x14ac:dyDescent="0.3">
      <c r="A25" s="44" t="s">
        <v>31</v>
      </c>
      <c r="B25" s="8">
        <v>4.9088066996799601E-2</v>
      </c>
      <c r="C25" s="9">
        <v>0.123993022902828</v>
      </c>
      <c r="D25" s="9">
        <v>6.9000902057708993E-2</v>
      </c>
      <c r="E25" s="9">
        <v>0.11780314797373199</v>
      </c>
      <c r="F25" s="9">
        <v>0.29503216975693097</v>
      </c>
      <c r="G25" s="56"/>
    </row>
  </sheetData>
  <conditionalFormatting sqref="B2:F25">
    <cfRule type="cellIs" dxfId="13" priority="1" operator="lessThan">
      <formula>-0.3</formula>
    </cfRule>
    <cfRule type="cellIs" dxfId="12" priority="2" operator="greaterThan">
      <formula>0.3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
  <sheetViews>
    <sheetView workbookViewId="0">
      <selection activeCell="I19" sqref="I19"/>
    </sheetView>
  </sheetViews>
  <sheetFormatPr defaultRowHeight="15" x14ac:dyDescent="0.25"/>
  <cols>
    <col min="1" max="1" width="22" bestFit="1" customWidth="1"/>
  </cols>
  <sheetData>
    <row r="1" spans="1:20" x14ac:dyDescent="0.25">
      <c r="A1" s="33" t="s">
        <v>66</v>
      </c>
      <c r="B1" s="34"/>
      <c r="C1" s="27" t="s">
        <v>62</v>
      </c>
      <c r="D1" s="28"/>
      <c r="E1" s="29"/>
      <c r="F1" s="27" t="s">
        <v>63</v>
      </c>
      <c r="G1" s="28"/>
      <c r="H1" s="28"/>
      <c r="I1" s="29"/>
      <c r="J1" s="27" t="s">
        <v>64</v>
      </c>
      <c r="K1" s="28"/>
      <c r="L1" s="28"/>
      <c r="M1" s="28"/>
      <c r="N1" s="29"/>
      <c r="O1" s="27" t="s">
        <v>65</v>
      </c>
      <c r="P1" s="28"/>
      <c r="Q1" s="28"/>
      <c r="R1" s="28"/>
      <c r="S1" s="28"/>
      <c r="T1" s="29"/>
    </row>
    <row r="2" spans="1:20" ht="15.75" thickBot="1" x14ac:dyDescent="0.3">
      <c r="A2" s="35" t="s">
        <v>67</v>
      </c>
      <c r="B2" s="36"/>
      <c r="C2" s="30"/>
      <c r="D2" s="31"/>
      <c r="E2" s="32"/>
      <c r="F2" s="30"/>
      <c r="G2" s="31"/>
      <c r="H2" s="31"/>
      <c r="I2" s="32"/>
      <c r="J2" s="30"/>
      <c r="K2" s="31"/>
      <c r="L2" s="31"/>
      <c r="M2" s="31"/>
      <c r="N2" s="32"/>
      <c r="O2" s="30"/>
      <c r="P2" s="31"/>
      <c r="Q2" s="31"/>
      <c r="R2" s="31"/>
      <c r="S2" s="31"/>
      <c r="T2" s="32"/>
    </row>
    <row r="3" spans="1:20" ht="15.75" thickBot="1" x14ac:dyDescent="0.3">
      <c r="A3" s="24" t="s">
        <v>68</v>
      </c>
      <c r="B3" s="19" t="s">
        <v>38</v>
      </c>
      <c r="C3" s="5">
        <v>1</v>
      </c>
      <c r="D3" s="6">
        <v>2</v>
      </c>
      <c r="E3" s="7">
        <v>3</v>
      </c>
      <c r="F3" s="5">
        <v>1</v>
      </c>
      <c r="G3" s="6">
        <v>2</v>
      </c>
      <c r="H3" s="6">
        <v>3</v>
      </c>
      <c r="I3" s="7">
        <v>4</v>
      </c>
      <c r="J3" s="5">
        <v>1</v>
      </c>
      <c r="K3" s="6">
        <v>2</v>
      </c>
      <c r="L3" s="6">
        <v>3</v>
      </c>
      <c r="M3" s="6">
        <v>4</v>
      </c>
      <c r="N3" s="7">
        <v>5</v>
      </c>
      <c r="O3" s="5">
        <v>1</v>
      </c>
      <c r="P3" s="6">
        <v>2</v>
      </c>
      <c r="Q3" s="6">
        <v>3</v>
      </c>
      <c r="R3" s="6">
        <v>4</v>
      </c>
      <c r="S3" s="6">
        <v>5</v>
      </c>
      <c r="T3" s="7">
        <v>6</v>
      </c>
    </row>
    <row r="4" spans="1:20" x14ac:dyDescent="0.25">
      <c r="A4" s="25"/>
      <c r="B4" s="22">
        <v>8950</v>
      </c>
      <c r="C4" s="11">
        <v>3678</v>
      </c>
      <c r="D4" s="12">
        <v>3564</v>
      </c>
      <c r="E4" s="13">
        <v>1708</v>
      </c>
      <c r="F4" s="11">
        <v>3198</v>
      </c>
      <c r="G4" s="14">
        <v>1103</v>
      </c>
      <c r="H4" s="14">
        <v>1593</v>
      </c>
      <c r="I4" s="15">
        <v>3056</v>
      </c>
      <c r="J4" s="11">
        <v>2531</v>
      </c>
      <c r="K4" s="14">
        <v>1524</v>
      </c>
      <c r="L4" s="14">
        <v>1051</v>
      </c>
      <c r="M4" s="14">
        <v>1384</v>
      </c>
      <c r="N4" s="15">
        <v>2460</v>
      </c>
      <c r="O4" s="11">
        <v>2586</v>
      </c>
      <c r="P4" s="14">
        <v>1040</v>
      </c>
      <c r="Q4" s="14">
        <v>953</v>
      </c>
      <c r="R4" s="14">
        <v>718</v>
      </c>
      <c r="S4" s="14">
        <v>1010</v>
      </c>
      <c r="T4" s="15">
        <v>2643</v>
      </c>
    </row>
    <row r="5" spans="1:20" ht="15.75" thickBot="1" x14ac:dyDescent="0.3">
      <c r="A5" s="26"/>
      <c r="B5" s="23">
        <v>1</v>
      </c>
      <c r="C5" s="16">
        <f>C$4/$B$4</f>
        <v>0.41094972067039104</v>
      </c>
      <c r="D5" s="17">
        <f t="shared" ref="D5:T5" si="0">D$4/$B$4</f>
        <v>0.39821229050279328</v>
      </c>
      <c r="E5" s="18">
        <f t="shared" si="0"/>
        <v>0.19083798882681563</v>
      </c>
      <c r="F5" s="16">
        <f t="shared" si="0"/>
        <v>0.35731843575418992</v>
      </c>
      <c r="G5" s="17">
        <f t="shared" si="0"/>
        <v>0.12324022346368715</v>
      </c>
      <c r="H5" s="17">
        <f t="shared" si="0"/>
        <v>0.17798882681564246</v>
      </c>
      <c r="I5" s="18">
        <f t="shared" si="0"/>
        <v>0.34145251396648046</v>
      </c>
      <c r="J5" s="16">
        <f t="shared" si="0"/>
        <v>0.28279329608938547</v>
      </c>
      <c r="K5" s="17">
        <f t="shared" si="0"/>
        <v>0.17027932960893855</v>
      </c>
      <c r="L5" s="17">
        <f t="shared" si="0"/>
        <v>0.11743016759776537</v>
      </c>
      <c r="M5" s="17">
        <f t="shared" si="0"/>
        <v>0.15463687150837988</v>
      </c>
      <c r="N5" s="18">
        <f t="shared" si="0"/>
        <v>0.27486033519553071</v>
      </c>
      <c r="O5" s="16">
        <f t="shared" si="0"/>
        <v>0.28893854748603354</v>
      </c>
      <c r="P5" s="17">
        <f t="shared" si="0"/>
        <v>0.11620111731843576</v>
      </c>
      <c r="Q5" s="17">
        <f t="shared" si="0"/>
        <v>0.10648044692737429</v>
      </c>
      <c r="R5" s="17">
        <f t="shared" si="0"/>
        <v>8.0223463687150831E-2</v>
      </c>
      <c r="S5" s="17">
        <f t="shared" si="0"/>
        <v>0.11284916201117319</v>
      </c>
      <c r="T5" s="18">
        <f t="shared" si="0"/>
        <v>0.29530726256983242</v>
      </c>
    </row>
    <row r="6" spans="1:20" x14ac:dyDescent="0.25">
      <c r="A6" s="20" t="s">
        <v>6</v>
      </c>
      <c r="B6" s="20">
        <v>493.13310000000001</v>
      </c>
      <c r="C6" s="5">
        <v>584.85990000000004</v>
      </c>
      <c r="D6" s="6">
        <v>461.17048</v>
      </c>
      <c r="E6" s="7">
        <v>362.30396000000002</v>
      </c>
      <c r="F6" s="5">
        <v>216.37119000000001</v>
      </c>
      <c r="G6" s="6">
        <v>2240.2048</v>
      </c>
      <c r="H6" s="6">
        <v>330.28440000000001</v>
      </c>
      <c r="I6" s="7">
        <v>237.07374300000001</v>
      </c>
      <c r="J6" s="5">
        <v>851.59047999999996</v>
      </c>
      <c r="K6" s="6">
        <v>377.33546999999999</v>
      </c>
      <c r="L6" s="6">
        <v>168.76526999999999</v>
      </c>
      <c r="M6" s="6">
        <v>749.08031000000005</v>
      </c>
      <c r="N6" s="7">
        <v>190.653336</v>
      </c>
      <c r="O6" s="5">
        <v>221.97752500000001</v>
      </c>
      <c r="P6" s="6">
        <v>423.13056</v>
      </c>
      <c r="Q6" s="6">
        <v>2415.0533</v>
      </c>
      <c r="R6" s="6">
        <v>177.89034000000001</v>
      </c>
      <c r="S6" s="6">
        <v>141.67131000000001</v>
      </c>
      <c r="T6" s="7">
        <v>312.93707999999998</v>
      </c>
    </row>
    <row r="7" spans="1:20" x14ac:dyDescent="0.25">
      <c r="A7" s="20" t="s">
        <v>15</v>
      </c>
      <c r="B7" s="20">
        <v>63.299599999999998</v>
      </c>
      <c r="C7" s="5">
        <v>82.154499999999999</v>
      </c>
      <c r="D7" s="6">
        <v>52.01238</v>
      </c>
      <c r="E7" s="7">
        <v>46.249940000000002</v>
      </c>
      <c r="F7" s="5">
        <v>53.481000000000002</v>
      </c>
      <c r="G7" s="6">
        <v>190.37180000000001</v>
      </c>
      <c r="H7" s="6">
        <v>43.451599999999999</v>
      </c>
      <c r="I7" s="7">
        <v>38.056449000000001</v>
      </c>
      <c r="J7" s="5">
        <v>93.782079999999993</v>
      </c>
      <c r="K7" s="6">
        <v>47.063920000000003</v>
      </c>
      <c r="L7" s="6">
        <v>72.274090000000001</v>
      </c>
      <c r="M7" s="6">
        <v>73.685990000000004</v>
      </c>
      <c r="N7" s="7">
        <v>32.317835000000002</v>
      </c>
      <c r="O7" s="5">
        <v>36.751831000000003</v>
      </c>
      <c r="P7" s="6">
        <v>50.328040000000001</v>
      </c>
      <c r="Q7" s="6">
        <v>189.98920000000001</v>
      </c>
      <c r="R7" s="6">
        <v>32.577289999999998</v>
      </c>
      <c r="S7" s="6">
        <v>67.982280000000003</v>
      </c>
      <c r="T7" s="7">
        <v>55.254449999999999</v>
      </c>
    </row>
    <row r="8" spans="1:20" x14ac:dyDescent="0.25">
      <c r="A8" s="20" t="s">
        <v>19</v>
      </c>
      <c r="B8" s="20">
        <v>841.04070000000002</v>
      </c>
      <c r="C8" s="5">
        <v>79.490399999999994</v>
      </c>
      <c r="D8" s="6">
        <v>398.87036999999998</v>
      </c>
      <c r="E8" s="7">
        <v>3403.6151199999999</v>
      </c>
      <c r="F8" s="5">
        <v>88.250209999999996</v>
      </c>
      <c r="G8" s="6">
        <v>188.89150000000001</v>
      </c>
      <c r="H8" s="6">
        <v>3511.7478599999999</v>
      </c>
      <c r="I8" s="7">
        <v>472.03159099999999</v>
      </c>
      <c r="J8" s="5">
        <v>119.45656</v>
      </c>
      <c r="K8" s="6">
        <v>3590.3624599999998</v>
      </c>
      <c r="L8" s="6">
        <v>264.94112000000001</v>
      </c>
      <c r="M8" s="6">
        <v>37.028919999999999</v>
      </c>
      <c r="N8" s="7">
        <v>578.68142899999998</v>
      </c>
      <c r="O8" s="5">
        <v>475.04632299999997</v>
      </c>
      <c r="P8" s="6">
        <v>3618.6771199999998</v>
      </c>
      <c r="Q8" s="6">
        <v>190.49160000000001</v>
      </c>
      <c r="R8" s="6">
        <v>2824.9837000000002</v>
      </c>
      <c r="S8" s="6">
        <v>177.82863</v>
      </c>
      <c r="T8" s="7">
        <v>55.216329999999999</v>
      </c>
    </row>
    <row r="9" spans="1:20" x14ac:dyDescent="0.25">
      <c r="A9" s="20" t="s">
        <v>20</v>
      </c>
      <c r="B9" s="20">
        <v>75.906800000000004</v>
      </c>
      <c r="C9" s="5">
        <v>7.2735000000000003</v>
      </c>
      <c r="D9" s="6">
        <v>35.214669999999998</v>
      </c>
      <c r="E9" s="7">
        <v>308.61158999999998</v>
      </c>
      <c r="F9" s="5">
        <v>8.3024500000000003</v>
      </c>
      <c r="G9" s="6">
        <v>16.5137</v>
      </c>
      <c r="H9" s="6">
        <v>318.37786999999997</v>
      </c>
      <c r="I9" s="7">
        <v>41.696311999999999</v>
      </c>
      <c r="J9" s="5">
        <v>10.52988</v>
      </c>
      <c r="K9" s="6">
        <v>325.67347999999998</v>
      </c>
      <c r="L9" s="6">
        <v>24.702359999999999</v>
      </c>
      <c r="M9" s="6">
        <v>3.4471599999999998</v>
      </c>
      <c r="N9" s="7">
        <v>51.079343999999999</v>
      </c>
      <c r="O9" s="5">
        <v>41.924875</v>
      </c>
      <c r="P9" s="6">
        <v>326.65557000000001</v>
      </c>
      <c r="Q9" s="6">
        <v>16.566600000000001</v>
      </c>
      <c r="R9" s="6">
        <v>257.82229000000001</v>
      </c>
      <c r="S9" s="6">
        <v>16.718830000000001</v>
      </c>
      <c r="T9" s="7">
        <v>5.0835400000000002</v>
      </c>
    </row>
    <row r="10" spans="1:20" x14ac:dyDescent="0.25">
      <c r="A10" s="20" t="s">
        <v>28</v>
      </c>
      <c r="B10" s="20">
        <v>2.8153999999999999</v>
      </c>
      <c r="C10" s="5">
        <v>0.3412</v>
      </c>
      <c r="D10" s="6">
        <v>2.3282500000000002</v>
      </c>
      <c r="E10" s="7">
        <v>9.1597399999999993</v>
      </c>
      <c r="F10" s="5">
        <v>0.36487999999999998</v>
      </c>
      <c r="G10" s="6">
        <v>0.71050000000000002</v>
      </c>
      <c r="H10" s="6">
        <v>9.2552699999999994</v>
      </c>
      <c r="I10" s="7">
        <v>2.782483</v>
      </c>
      <c r="J10" s="5">
        <v>0.6179</v>
      </c>
      <c r="K10" s="6">
        <v>9.4180799999999998</v>
      </c>
      <c r="L10" s="6">
        <v>0.80008999999999997</v>
      </c>
      <c r="M10" s="6">
        <v>0.16250000000000001</v>
      </c>
      <c r="N10" s="7">
        <v>3.3392909999999998</v>
      </c>
      <c r="O10" s="5">
        <v>2.8852220000000002</v>
      </c>
      <c r="P10" s="6">
        <v>12.78234</v>
      </c>
      <c r="Q10" s="6">
        <v>0.70389999999999997</v>
      </c>
      <c r="R10" s="6">
        <v>3.0417800000000002</v>
      </c>
      <c r="S10" s="6">
        <v>0.70286999999999999</v>
      </c>
      <c r="T10" s="7">
        <v>0.3322</v>
      </c>
    </row>
    <row r="11" spans="1:20" x14ac:dyDescent="0.25">
      <c r="A11" s="20" t="s">
        <v>21</v>
      </c>
      <c r="B11" s="20">
        <v>178.18960000000001</v>
      </c>
      <c r="C11" s="5">
        <v>39.770800000000001</v>
      </c>
      <c r="D11" s="6">
        <v>133.38740000000001</v>
      </c>
      <c r="E11" s="7">
        <v>569.74668999999994</v>
      </c>
      <c r="F11" s="5">
        <v>43.997230000000002</v>
      </c>
      <c r="G11" s="6">
        <v>70.957300000000004</v>
      </c>
      <c r="H11" s="6">
        <v>581.73950000000002</v>
      </c>
      <c r="I11" s="7">
        <v>146.96229199999999</v>
      </c>
      <c r="J11" s="5">
        <v>52.411320000000003</v>
      </c>
      <c r="K11" s="6">
        <v>576.09351000000004</v>
      </c>
      <c r="L11" s="6">
        <v>124.74006</v>
      </c>
      <c r="M11" s="6">
        <v>17.599699999999999</v>
      </c>
      <c r="N11" s="7">
        <v>174.27541500000001</v>
      </c>
      <c r="O11" s="5">
        <v>132.67880199999999</v>
      </c>
      <c r="P11" s="6">
        <v>331.89111000000003</v>
      </c>
      <c r="Q11" s="6">
        <v>73.075800000000001</v>
      </c>
      <c r="R11" s="6">
        <v>976.75486999999998</v>
      </c>
      <c r="S11" s="6">
        <v>71.259789999999995</v>
      </c>
      <c r="T11" s="7">
        <v>24.063220000000001</v>
      </c>
    </row>
    <row r="12" spans="1:20" x14ac:dyDescent="0.25">
      <c r="A12" s="20" t="s">
        <v>22</v>
      </c>
      <c r="B12" s="20">
        <v>0.38669999999999999</v>
      </c>
      <c r="C12" s="5">
        <v>5.9299999999999999E-2</v>
      </c>
      <c r="D12" s="6">
        <v>0.63926000000000005</v>
      </c>
      <c r="E12" s="7">
        <v>0.56445999999999996</v>
      </c>
      <c r="F12" s="5">
        <v>5.0990000000000001E-2</v>
      </c>
      <c r="G12" s="6">
        <v>0.26790000000000003</v>
      </c>
      <c r="H12" s="6">
        <v>0.56577999999999995</v>
      </c>
      <c r="I12" s="7">
        <v>0.68739399999999995</v>
      </c>
      <c r="J12" s="5">
        <v>0.22697000000000001</v>
      </c>
      <c r="K12" s="6">
        <v>0.56737000000000004</v>
      </c>
      <c r="L12" s="6">
        <v>3.925E-2</v>
      </c>
      <c r="M12" s="6">
        <v>4.4639999999999999E-2</v>
      </c>
      <c r="N12" s="7">
        <v>0.77982300000000004</v>
      </c>
      <c r="O12" s="5">
        <v>0.75068599999999996</v>
      </c>
      <c r="P12" s="6">
        <v>0.62002999999999997</v>
      </c>
      <c r="Q12" s="6">
        <v>0.28599999999999998</v>
      </c>
      <c r="R12" s="6">
        <v>0.45826</v>
      </c>
      <c r="S12" s="6">
        <v>3.1620000000000002E-2</v>
      </c>
      <c r="T12" s="7">
        <v>9.1149999999999995E-2</v>
      </c>
    </row>
    <row r="13" spans="1:20" x14ac:dyDescent="0.25">
      <c r="A13" s="20" t="s">
        <v>24</v>
      </c>
      <c r="B13" s="20">
        <v>726.90150000000006</v>
      </c>
      <c r="C13" s="5">
        <v>222.50819999999999</v>
      </c>
      <c r="D13" s="6">
        <v>964.49967000000004</v>
      </c>
      <c r="E13" s="7">
        <v>1317.27547</v>
      </c>
      <c r="F13" s="5">
        <v>210.97453999999999</v>
      </c>
      <c r="G13" s="6">
        <v>673.40769999999998</v>
      </c>
      <c r="H13" s="6">
        <v>1343.55072</v>
      </c>
      <c r="I13" s="7">
        <v>964.66845799999999</v>
      </c>
      <c r="J13" s="5">
        <v>443.09093000000001</v>
      </c>
      <c r="K13" s="6">
        <v>1361.5910200000001</v>
      </c>
      <c r="L13" s="6">
        <v>270.96244000000002</v>
      </c>
      <c r="M13" s="6">
        <v>186.83536000000001</v>
      </c>
      <c r="N13" s="7">
        <v>1124.340993</v>
      </c>
      <c r="O13" s="5">
        <v>1062.9790660000001</v>
      </c>
      <c r="P13" s="6">
        <v>1564.7460000000001</v>
      </c>
      <c r="Q13" s="6">
        <v>713.56449999999995</v>
      </c>
      <c r="R13" s="6">
        <v>840.21454000000006</v>
      </c>
      <c r="S13" s="6">
        <v>261.83902</v>
      </c>
      <c r="T13" s="7">
        <v>220.13249999999999</v>
      </c>
    </row>
    <row r="14" spans="1:20" x14ac:dyDescent="0.25">
      <c r="A14" s="20" t="s">
        <v>25</v>
      </c>
      <c r="B14" s="20">
        <v>0.87729999999999997</v>
      </c>
      <c r="C14" s="5">
        <v>0.74870000000000003</v>
      </c>
      <c r="D14" s="6">
        <v>0.98714000000000002</v>
      </c>
      <c r="E14" s="7">
        <v>0.92491000000000001</v>
      </c>
      <c r="F14" s="5">
        <v>0.73738999999999999</v>
      </c>
      <c r="G14" s="6">
        <v>0.90869999999999995</v>
      </c>
      <c r="H14" s="6">
        <v>0.92401</v>
      </c>
      <c r="I14" s="7">
        <v>0.98794700000000002</v>
      </c>
      <c r="J14" s="5">
        <v>0.96059000000000005</v>
      </c>
      <c r="K14" s="6">
        <v>0.93520999999999999</v>
      </c>
      <c r="L14" s="6">
        <v>0.34139000000000003</v>
      </c>
      <c r="M14" s="6">
        <v>0.87246000000000001</v>
      </c>
      <c r="N14" s="7">
        <v>0.98729999999999996</v>
      </c>
      <c r="O14" s="5">
        <v>0.98810100000000001</v>
      </c>
      <c r="P14" s="6">
        <v>0.96745999999999999</v>
      </c>
      <c r="Q14" s="6">
        <v>0.92969999999999997</v>
      </c>
      <c r="R14" s="6">
        <v>0.86160000000000003</v>
      </c>
      <c r="S14" s="6">
        <v>0.32457999999999998</v>
      </c>
      <c r="T14" s="7">
        <v>0.92989999999999995</v>
      </c>
    </row>
    <row r="15" spans="1:20" x14ac:dyDescent="0.25">
      <c r="A15" s="20" t="s">
        <v>26</v>
      </c>
      <c r="B15" s="20">
        <v>0.13539999999999999</v>
      </c>
      <c r="C15" s="5">
        <v>0.29859999999999998</v>
      </c>
      <c r="D15" s="6">
        <v>1.042E-2</v>
      </c>
      <c r="E15" s="7">
        <v>4.496E-2</v>
      </c>
      <c r="F15" s="5">
        <v>0.27989999999999998</v>
      </c>
      <c r="G15" s="6">
        <v>0.1983</v>
      </c>
      <c r="H15" s="6">
        <v>4.4659999999999998E-2</v>
      </c>
      <c r="I15" s="7">
        <v>8.9259999999999999E-3</v>
      </c>
      <c r="J15" s="5">
        <v>4.8509999999999998E-2</v>
      </c>
      <c r="K15" s="6">
        <v>4.5969999999999997E-2</v>
      </c>
      <c r="L15" s="6">
        <v>9.9140000000000006E-2</v>
      </c>
      <c r="M15" s="6">
        <v>0.64610000000000001</v>
      </c>
      <c r="N15" s="7">
        <v>8.5210000000000008E-3</v>
      </c>
      <c r="O15" s="5">
        <v>7.2430000000000003E-3</v>
      </c>
      <c r="P15" s="6">
        <v>3.9289999999999999E-2</v>
      </c>
      <c r="Q15" s="6">
        <v>0.20280000000000001</v>
      </c>
      <c r="R15" s="6">
        <v>5.7270000000000001E-2</v>
      </c>
      <c r="S15" s="6">
        <v>0.15876999999999999</v>
      </c>
      <c r="T15" s="7">
        <v>0.28676000000000001</v>
      </c>
    </row>
    <row r="16" spans="1:20" ht="15.75" thickBot="1" x14ac:dyDescent="0.3">
      <c r="A16" s="21" t="s">
        <v>27</v>
      </c>
      <c r="B16" s="21">
        <v>6.2542</v>
      </c>
      <c r="C16" s="8">
        <v>10.7263</v>
      </c>
      <c r="D16" s="9">
        <v>2.1340300000000001</v>
      </c>
      <c r="E16" s="10">
        <v>5.2212699999999996</v>
      </c>
      <c r="F16" s="8">
        <v>8.8434200000000001</v>
      </c>
      <c r="G16" s="9">
        <v>12.371499999999999</v>
      </c>
      <c r="H16" s="9">
        <v>5.1950900000000004</v>
      </c>
      <c r="I16" s="10">
        <v>1.888865</v>
      </c>
      <c r="J16" s="8">
        <v>4.8364599999999998</v>
      </c>
      <c r="K16" s="9">
        <v>4.8243099999999997</v>
      </c>
      <c r="L16" s="9">
        <v>17.391970000000001</v>
      </c>
      <c r="M16" s="9">
        <v>10.23465</v>
      </c>
      <c r="N16" s="10">
        <v>1.600843</v>
      </c>
      <c r="O16" s="8">
        <v>1.621078</v>
      </c>
      <c r="P16" s="9">
        <v>3.84917</v>
      </c>
      <c r="Q16" s="9">
        <v>11.835699999999999</v>
      </c>
      <c r="R16" s="9">
        <v>7.2578100000000001</v>
      </c>
      <c r="S16" s="9">
        <v>16.898330000000001</v>
      </c>
      <c r="T16" s="10">
        <v>5.3810099999999998</v>
      </c>
    </row>
  </sheetData>
  <mergeCells count="7">
    <mergeCell ref="A3:A5"/>
    <mergeCell ref="C1:E2"/>
    <mergeCell ref="F1:I2"/>
    <mergeCell ref="J1:N2"/>
    <mergeCell ref="O1:T2"/>
    <mergeCell ref="A1:B1"/>
    <mergeCell ref="A2:B2"/>
  </mergeCells>
  <conditionalFormatting sqref="C6:T6">
    <cfRule type="cellIs" dxfId="11" priority="5" operator="greaterThan">
      <formula>$B6*1.25</formula>
    </cfRule>
    <cfRule type="cellIs" dxfId="10" priority="6" operator="lessThan">
      <formula>$B6*0.75</formula>
    </cfRule>
  </conditionalFormatting>
  <conditionalFormatting sqref="C7:T16">
    <cfRule type="cellIs" dxfId="9" priority="3" operator="greaterThan">
      <formula>$B7*1.25</formula>
    </cfRule>
    <cfRule type="cellIs" dxfId="8" priority="4" operator="lessThan">
      <formula>$B7*0.75</formula>
    </cfRule>
  </conditionalFormatting>
  <conditionalFormatting sqref="A1">
    <cfRule type="cellIs" dxfId="7" priority="1" operator="greaterThan">
      <formula>$B1*1.25</formula>
    </cfRule>
    <cfRule type="cellIs" dxfId="6" priority="2" operator="lessThan">
      <formula>$B1*0.75</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E19" sqref="E19"/>
    </sheetView>
  </sheetViews>
  <sheetFormatPr defaultRowHeight="15" x14ac:dyDescent="0.25"/>
  <cols>
    <col min="1" max="1" width="22" bestFit="1" customWidth="1"/>
    <col min="2" max="2" width="9" bestFit="1" customWidth="1"/>
  </cols>
  <sheetData>
    <row r="1" spans="1:6" x14ac:dyDescent="0.25">
      <c r="A1" s="33" t="s">
        <v>66</v>
      </c>
      <c r="B1" s="34"/>
      <c r="C1" s="27" t="s">
        <v>63</v>
      </c>
      <c r="D1" s="28"/>
      <c r="E1" s="28"/>
      <c r="F1" s="29"/>
    </row>
    <row r="2" spans="1:6" ht="15.75" thickBot="1" x14ac:dyDescent="0.3">
      <c r="A2" s="35" t="s">
        <v>67</v>
      </c>
      <c r="B2" s="36"/>
      <c r="C2" s="30"/>
      <c r="D2" s="31"/>
      <c r="E2" s="31"/>
      <c r="F2" s="32"/>
    </row>
    <row r="3" spans="1:6" ht="15.75" thickBot="1" x14ac:dyDescent="0.3">
      <c r="A3" s="24" t="s">
        <v>68</v>
      </c>
      <c r="B3" s="19" t="s">
        <v>38</v>
      </c>
      <c r="C3" s="5">
        <v>1</v>
      </c>
      <c r="D3" s="6">
        <v>2</v>
      </c>
      <c r="E3" s="6">
        <v>3</v>
      </c>
      <c r="F3" s="7">
        <v>4</v>
      </c>
    </row>
    <row r="4" spans="1:6" x14ac:dyDescent="0.25">
      <c r="A4" s="25"/>
      <c r="B4" s="22">
        <v>8950</v>
      </c>
      <c r="C4" s="11">
        <v>3198</v>
      </c>
      <c r="D4" s="14">
        <v>1103</v>
      </c>
      <c r="E4" s="14">
        <v>1593</v>
      </c>
      <c r="F4" s="15">
        <v>3056</v>
      </c>
    </row>
    <row r="5" spans="1:6" ht="15.75" thickBot="1" x14ac:dyDescent="0.3">
      <c r="A5" s="26"/>
      <c r="B5" s="23">
        <v>1</v>
      </c>
      <c r="C5" s="16">
        <f t="shared" ref="C5:F5" si="0">C$4/$B$4</f>
        <v>0.35731843575418992</v>
      </c>
      <c r="D5" s="17">
        <f t="shared" si="0"/>
        <v>0.12324022346368715</v>
      </c>
      <c r="E5" s="17">
        <f t="shared" si="0"/>
        <v>0.17798882681564246</v>
      </c>
      <c r="F5" s="18">
        <f t="shared" si="0"/>
        <v>0.34145251396648046</v>
      </c>
    </row>
    <row r="6" spans="1:6" x14ac:dyDescent="0.25">
      <c r="A6" s="20" t="s">
        <v>6</v>
      </c>
      <c r="B6" s="20">
        <v>493.13310000000001</v>
      </c>
      <c r="C6" s="5">
        <v>216.37119000000001</v>
      </c>
      <c r="D6" s="6">
        <v>2240.2048</v>
      </c>
      <c r="E6" s="6">
        <v>330.28440000000001</v>
      </c>
      <c r="F6" s="7">
        <v>237.07374300000001</v>
      </c>
    </row>
    <row r="7" spans="1:6" x14ac:dyDescent="0.25">
      <c r="A7" s="20" t="s">
        <v>15</v>
      </c>
      <c r="B7" s="20">
        <v>63.299599999999998</v>
      </c>
      <c r="C7" s="5">
        <v>53.481000000000002</v>
      </c>
      <c r="D7" s="6">
        <v>190.37180000000001</v>
      </c>
      <c r="E7" s="6">
        <v>43.451599999999999</v>
      </c>
      <c r="F7" s="7">
        <v>38.056449000000001</v>
      </c>
    </row>
    <row r="8" spans="1:6" x14ac:dyDescent="0.25">
      <c r="A8" s="20" t="s">
        <v>19</v>
      </c>
      <c r="B8" s="20">
        <v>841.04070000000002</v>
      </c>
      <c r="C8" s="5">
        <v>88.250209999999996</v>
      </c>
      <c r="D8" s="6">
        <v>188.89150000000001</v>
      </c>
      <c r="E8" s="6">
        <v>3511.7478599999999</v>
      </c>
      <c r="F8" s="7">
        <v>472.03159099999999</v>
      </c>
    </row>
    <row r="9" spans="1:6" x14ac:dyDescent="0.25">
      <c r="A9" s="20" t="s">
        <v>20</v>
      </c>
      <c r="B9" s="20">
        <v>75.906800000000004</v>
      </c>
      <c r="C9" s="5">
        <v>8.3024500000000003</v>
      </c>
      <c r="D9" s="6">
        <v>16.5137</v>
      </c>
      <c r="E9" s="6">
        <v>318.37786999999997</v>
      </c>
      <c r="F9" s="7">
        <v>41.696311999999999</v>
      </c>
    </row>
    <row r="10" spans="1:6" x14ac:dyDescent="0.25">
      <c r="A10" s="20" t="s">
        <v>28</v>
      </c>
      <c r="B10" s="20">
        <v>2.8153999999999999</v>
      </c>
      <c r="C10" s="5">
        <v>0.36487999999999998</v>
      </c>
      <c r="D10" s="6">
        <v>0.71050000000000002</v>
      </c>
      <c r="E10" s="6">
        <v>9.2552699999999994</v>
      </c>
      <c r="F10" s="7">
        <v>2.782483</v>
      </c>
    </row>
    <row r="11" spans="1:6" x14ac:dyDescent="0.25">
      <c r="A11" s="20" t="s">
        <v>21</v>
      </c>
      <c r="B11" s="20">
        <v>178.18960000000001</v>
      </c>
      <c r="C11" s="5">
        <v>43.997230000000002</v>
      </c>
      <c r="D11" s="6">
        <v>70.957300000000004</v>
      </c>
      <c r="E11" s="6">
        <v>581.73950000000002</v>
      </c>
      <c r="F11" s="7">
        <v>146.96229199999999</v>
      </c>
    </row>
    <row r="12" spans="1:6" x14ac:dyDescent="0.25">
      <c r="A12" s="20" t="s">
        <v>22</v>
      </c>
      <c r="B12" s="20">
        <v>0.38669999999999999</v>
      </c>
      <c r="C12" s="5">
        <v>5.0990000000000001E-2</v>
      </c>
      <c r="D12" s="6">
        <v>0.26790000000000003</v>
      </c>
      <c r="E12" s="6">
        <v>0.56577999999999995</v>
      </c>
      <c r="F12" s="7">
        <v>0.68739399999999995</v>
      </c>
    </row>
    <row r="13" spans="1:6" x14ac:dyDescent="0.25">
      <c r="A13" s="20" t="s">
        <v>24</v>
      </c>
      <c r="B13" s="20">
        <v>726.90150000000006</v>
      </c>
      <c r="C13" s="5">
        <v>210.97453999999999</v>
      </c>
      <c r="D13" s="6">
        <v>673.40769999999998</v>
      </c>
      <c r="E13" s="6">
        <v>1343.55072</v>
      </c>
      <c r="F13" s="7">
        <v>964.66845799999999</v>
      </c>
    </row>
    <row r="14" spans="1:6" x14ac:dyDescent="0.25">
      <c r="A14" s="20" t="s">
        <v>25</v>
      </c>
      <c r="B14" s="20">
        <v>0.87729999999999997</v>
      </c>
      <c r="C14" s="5">
        <v>0.73738999999999999</v>
      </c>
      <c r="D14" s="6">
        <v>0.90869999999999995</v>
      </c>
      <c r="E14" s="6">
        <v>0.92401</v>
      </c>
      <c r="F14" s="7">
        <v>0.98794700000000002</v>
      </c>
    </row>
    <row r="15" spans="1:6" x14ac:dyDescent="0.25">
      <c r="A15" s="20" t="s">
        <v>26</v>
      </c>
      <c r="B15" s="20">
        <v>0.13539999999999999</v>
      </c>
      <c r="C15" s="5">
        <v>0.27989999999999998</v>
      </c>
      <c r="D15" s="6">
        <v>0.1983</v>
      </c>
      <c r="E15" s="6">
        <v>4.4659999999999998E-2</v>
      </c>
      <c r="F15" s="7">
        <v>8.9259999999999999E-3</v>
      </c>
    </row>
    <row r="16" spans="1:6" ht="15.75" thickBot="1" x14ac:dyDescent="0.3">
      <c r="A16" s="21" t="s">
        <v>27</v>
      </c>
      <c r="B16" s="21">
        <v>6.2542</v>
      </c>
      <c r="C16" s="8">
        <v>8.8434200000000001</v>
      </c>
      <c r="D16" s="9">
        <v>12.371499999999999</v>
      </c>
      <c r="E16" s="9">
        <v>5.1950900000000004</v>
      </c>
      <c r="F16" s="10">
        <v>1.888865</v>
      </c>
    </row>
  </sheetData>
  <mergeCells count="4">
    <mergeCell ref="A1:B1"/>
    <mergeCell ref="A2:B2"/>
    <mergeCell ref="A3:A5"/>
    <mergeCell ref="C1:F2"/>
  </mergeCells>
  <conditionalFormatting sqref="A1">
    <cfRule type="cellIs" dxfId="5" priority="5" operator="greaterThan">
      <formula>$B1*1.25</formula>
    </cfRule>
    <cfRule type="cellIs" dxfId="4" priority="6" operator="lessThan">
      <formula>$B1*0.75</formula>
    </cfRule>
  </conditionalFormatting>
  <conditionalFormatting sqref="C6:F6">
    <cfRule type="cellIs" dxfId="3" priority="3" operator="greaterThan">
      <formula>$B6*1.25</formula>
    </cfRule>
    <cfRule type="cellIs" dxfId="2" priority="4" operator="lessThan">
      <formula>$B6*0.75</formula>
    </cfRule>
  </conditionalFormatting>
  <conditionalFormatting sqref="C7:F16">
    <cfRule type="cellIs" dxfId="1" priority="1" operator="greaterThan">
      <formula>$B7*1.25</formula>
    </cfRule>
    <cfRule type="cellIs" dxfId="0" priority="2" operator="lessThan">
      <formula>$B7*0.75</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Diag_stats</vt:lpstr>
      <vt:lpstr>Correlation_Matrix</vt:lpstr>
      <vt:lpstr>Eigen Values</vt:lpstr>
      <vt:lpstr>Factor_Loadings</vt:lpstr>
      <vt:lpstr>Cluster Profiling</vt:lpstr>
      <vt:lpstr>Insights &amp; Strategy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dc:creator>
  <cp:lastModifiedBy>Piyush Singh</cp:lastModifiedBy>
  <dcterms:created xsi:type="dcterms:W3CDTF">2019-06-03T20:32:12Z</dcterms:created>
  <dcterms:modified xsi:type="dcterms:W3CDTF">2019-06-04T16:03:33Z</dcterms:modified>
</cp:coreProperties>
</file>