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Recording-PC\Documents\microsoft-excel\02-intermediate\"/>
    </mc:Choice>
  </mc:AlternateContent>
  <bookViews>
    <workbookView xWindow="0" yWindow="0" windowWidth="28800" windowHeight="13013" activeTab="7"/>
  </bookViews>
  <sheets>
    <sheet name="main" sheetId="2" r:id="rId1"/>
    <sheet name="01 01 1900" sheetId="11" r:id="rId2"/>
    <sheet name="00" sheetId="13" r:id="rId3"/>
    <sheet name="01" sheetId="3" r:id="rId4"/>
    <sheet name="02" sheetId="7" r:id="rId5"/>
    <sheet name="03" sheetId="8" r:id="rId6"/>
    <sheet name="04" sheetId="6" r:id="rId7"/>
    <sheet name="05" sheetId="9"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3" l="1"/>
  <c r="D9" i="3"/>
  <c r="B9" i="11"/>
  <c r="G15" i="8" l="1"/>
  <c r="F15" i="8"/>
  <c r="E5" i="6"/>
  <c r="D9" i="6" s="1"/>
  <c r="G14" i="8"/>
  <c r="F14" i="8"/>
  <c r="G13" i="8"/>
  <c r="F13" i="8"/>
  <c r="G12" i="8"/>
  <c r="F12" i="8"/>
  <c r="G11" i="8"/>
  <c r="F11" i="8"/>
  <c r="G10" i="8"/>
  <c r="F10" i="8"/>
  <c r="G9" i="8"/>
  <c r="F9" i="8"/>
  <c r="G8" i="8"/>
  <c r="F8" i="8"/>
  <c r="G7" i="8"/>
  <c r="F7" i="8"/>
  <c r="E7" i="8"/>
  <c r="E12" i="8" s="1"/>
  <c r="D7" i="8"/>
  <c r="D8" i="8" s="1"/>
  <c r="G7" i="7"/>
  <c r="F7" i="7"/>
  <c r="E7" i="7"/>
  <c r="D7" i="7"/>
  <c r="E7" i="3"/>
  <c r="D7" i="3"/>
  <c r="D13" i="6" l="1"/>
  <c r="E15" i="8"/>
  <c r="D15" i="8"/>
  <c r="D12" i="6"/>
  <c r="D11" i="6"/>
  <c r="D10" i="6"/>
  <c r="E10" i="8"/>
  <c r="E13" i="8"/>
  <c r="E8" i="8"/>
  <c r="E11" i="8"/>
  <c r="E14" i="8"/>
  <c r="E9" i="8"/>
  <c r="D14" i="8"/>
  <c r="D13" i="8"/>
  <c r="D12" i="8"/>
  <c r="D11" i="8"/>
  <c r="D10" i="8"/>
  <c r="D9" i="8"/>
  <c r="D19" i="6" l="1"/>
  <c r="D18" i="6"/>
  <c r="D17" i="6"/>
  <c r="D16" i="6"/>
  <c r="D15" i="6"/>
  <c r="D14" i="6"/>
  <c r="D21" i="6"/>
  <c r="D20" i="6"/>
</calcChain>
</file>

<file path=xl/sharedStrings.xml><?xml version="1.0" encoding="utf-8"?>
<sst xmlns="http://schemas.openxmlformats.org/spreadsheetml/2006/main" count="149" uniqueCount="87">
  <si>
    <t>DATE function</t>
  </si>
  <si>
    <t>Returns the serial number of a particular date</t>
  </si>
  <si>
    <t>DATEVALUE function</t>
  </si>
  <si>
    <t>Converts a date in the form of text to a serial number</t>
  </si>
  <si>
    <t>DAY function</t>
  </si>
  <si>
    <t>Converts a serial number to a day of the month</t>
  </si>
  <si>
    <t>DAYS function</t>
  </si>
  <si>
    <t>Returns the number of days between two dates</t>
  </si>
  <si>
    <t>DAYS360 function</t>
  </si>
  <si>
    <t>Calculates the number of days between two dates based on a 360-day year</t>
  </si>
  <si>
    <t>EDATE function</t>
  </si>
  <si>
    <t>Returns the serial number of the date that is the indicated number of months before or after the start date</t>
  </si>
  <si>
    <t>EOMONTH function</t>
  </si>
  <si>
    <t>Returns the serial number of the last day of the month before or after a specified number of months</t>
  </si>
  <si>
    <t>HOUR function</t>
  </si>
  <si>
    <t>Converts a serial number to an hour</t>
  </si>
  <si>
    <t>ISOWEEKNUM function</t>
  </si>
  <si>
    <t>Returns the number of the ISO week number of the year for a given date</t>
  </si>
  <si>
    <t>MINUTE function</t>
  </si>
  <si>
    <t>Converts a serial number to a minute</t>
  </si>
  <si>
    <t>MONTH function</t>
  </si>
  <si>
    <t>Converts a serial number to a month</t>
  </si>
  <si>
    <t>NETWORKDAYS function</t>
  </si>
  <si>
    <t>Returns the number of whole workdays between two dates</t>
  </si>
  <si>
    <t>NETWORKDAYS.INTL function</t>
  </si>
  <si>
    <t>Returns the number of whole workdays between two dates using parameters to indicate which and how many days are weekend days</t>
  </si>
  <si>
    <t>NOW function</t>
  </si>
  <si>
    <t>Returns the serial number of the current date and time</t>
  </si>
  <si>
    <t>SECOND function</t>
  </si>
  <si>
    <t>Converts a serial number to a second</t>
  </si>
  <si>
    <t>TIME function</t>
  </si>
  <si>
    <t>Returns the serial number of a particular time</t>
  </si>
  <si>
    <t>TIMEVALUE function</t>
  </si>
  <si>
    <t>Converts a time in the form of text to a serial number</t>
  </si>
  <si>
    <t>TODAY function</t>
  </si>
  <si>
    <t>Returns the serial number of today's date</t>
  </si>
  <si>
    <t>WEEKDAY function</t>
  </si>
  <si>
    <t>Converts a serial number to a day of the week</t>
  </si>
  <si>
    <t>WEEKNUM function</t>
  </si>
  <si>
    <t>Converts a serial number to a number representing where the week falls numerically with a year</t>
  </si>
  <si>
    <t>WORKDAY function</t>
  </si>
  <si>
    <t>Returns the serial number of the date before or after a specified number of workdays</t>
  </si>
  <si>
    <t>WORKDAY.INTL function</t>
  </si>
  <si>
    <t>Returns the serial number of the date before or after a specified number of workdays using parameters to indicate which and how many days are weekend days</t>
  </si>
  <si>
    <t>YEAR function</t>
  </si>
  <si>
    <t>Converts a serial number to a year</t>
  </si>
  <si>
    <t>YEARFRAC function</t>
  </si>
  <si>
    <t>Returns the year fraction representing the number of whole days between start_date and end_date</t>
  </si>
  <si>
    <t>now</t>
  </si>
  <si>
    <t>today</t>
  </si>
  <si>
    <t>date</t>
  </si>
  <si>
    <t>time</t>
  </si>
  <si>
    <t>DAY</t>
  </si>
  <si>
    <t>HOUR</t>
  </si>
  <si>
    <t>MINUTE</t>
  </si>
  <si>
    <t>SECOND</t>
  </si>
  <si>
    <t>WEEKDAY</t>
  </si>
  <si>
    <t>YEAR</t>
  </si>
  <si>
    <t>MONTH</t>
  </si>
  <si>
    <t>DAYS</t>
  </si>
  <si>
    <t>DAYS360</t>
  </si>
  <si>
    <t>me</t>
  </si>
  <si>
    <t>you</t>
  </si>
  <si>
    <t>NETWORKDAYS</t>
  </si>
  <si>
    <t>YEARFRAC</t>
  </si>
  <si>
    <t>Basis</t>
  </si>
  <si>
    <t>Day count basis</t>
  </si>
  <si>
    <t>0 or omitted</t>
  </si>
  <si>
    <t>US (NASD) 30/360</t>
  </si>
  <si>
    <t>Actual/actual</t>
  </si>
  <si>
    <t>Actual/360</t>
  </si>
  <si>
    <t>Actual/365</t>
  </si>
  <si>
    <t>European 30/360</t>
  </si>
  <si>
    <t>EDATE</t>
  </si>
  <si>
    <t>EOMONTH</t>
  </si>
  <si>
    <t>WEEKNUM</t>
  </si>
  <si>
    <t>=time2-time1</t>
  </si>
  <si>
    <t>5/14/1874</t>
  </si>
  <si>
    <t>Function</t>
  </si>
  <si>
    <t>Description</t>
  </si>
  <si>
    <t>DATEDIF function</t>
  </si>
  <si>
    <t>Calculates the number of days, months, or years between two dates. This function is useful in formulas where you need to calculate an age.</t>
  </si>
  <si>
    <t>rank</t>
  </si>
  <si>
    <t>day</t>
  </si>
  <si>
    <t>hour</t>
  </si>
  <si>
    <t>minute</t>
  </si>
  <si>
    <t>second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</si>
</sst>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dd/yyyy\ h:mm:ss"/>
    <numFmt numFmtId="165" formatCode="mm/dd/yyyy\ hh:mm:ss"/>
    <numFmt numFmtId="167" formatCode="dddd\,\ mmmm\ dd\,\ yyyy\ hh:mm:ss\ AM/PM"/>
    <numFmt numFmtId="168" formatCode="0.0000000000000000000000"/>
  </numFmts>
  <fonts count="5" x14ac:knownFonts="1">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9">
    <xf numFmtId="0" fontId="0" fillId="0" borderId="0" xfId="0"/>
    <xf numFmtId="14" fontId="0" fillId="0" borderId="0" xfId="0" applyNumberFormat="1"/>
    <xf numFmtId="0" fontId="0" fillId="0" borderId="0" xfId="0" applyAlignment="1">
      <alignment horizontal="left"/>
    </xf>
    <xf numFmtId="22" fontId="0" fillId="0" borderId="0" xfId="0" applyNumberFormat="1" applyAlignment="1">
      <alignment horizontal="left"/>
    </xf>
    <xf numFmtId="14" fontId="0" fillId="0" borderId="0" xfId="0" applyNumberFormat="1" applyAlignment="1">
      <alignment horizontal="left"/>
    </xf>
    <xf numFmtId="0" fontId="1" fillId="0" borderId="0" xfId="0" applyFont="1" applyAlignment="1">
      <alignment horizontal="left"/>
    </xf>
    <xf numFmtId="0" fontId="1" fillId="0" borderId="0" xfId="0" applyFont="1"/>
    <xf numFmtId="18" fontId="0" fillId="0" borderId="0" xfId="0" applyNumberFormat="1" applyAlignment="1">
      <alignment horizontal="left"/>
    </xf>
    <xf numFmtId="0" fontId="0" fillId="0" borderId="0" xfId="0" applyNumberFormat="1" applyAlignment="1">
      <alignment horizontal="left"/>
    </xf>
    <xf numFmtId="164" fontId="0" fillId="0" borderId="0" xfId="0" applyNumberFormat="1"/>
    <xf numFmtId="0" fontId="0" fillId="0" borderId="0" xfId="0" applyFont="1"/>
    <xf numFmtId="0" fontId="1" fillId="0" borderId="0" xfId="0" quotePrefix="1" applyFont="1"/>
    <xf numFmtId="165" fontId="0" fillId="0" borderId="0" xfId="0" applyNumberFormat="1"/>
    <xf numFmtId="0" fontId="2" fillId="0" borderId="0" xfId="0" applyFont="1"/>
    <xf numFmtId="165" fontId="2" fillId="0" borderId="0" xfId="0" applyNumberFormat="1" applyFont="1"/>
    <xf numFmtId="0" fontId="2" fillId="0" borderId="0" xfId="0" applyNumberFormat="1" applyFont="1"/>
    <xf numFmtId="0" fontId="3" fillId="0" borderId="0" xfId="0" applyFont="1"/>
    <xf numFmtId="0" fontId="4" fillId="0" borderId="0" xfId="0" applyFont="1" applyAlignment="1">
      <alignment horizontal="left"/>
    </xf>
    <xf numFmtId="22" fontId="3" fillId="0" borderId="0" xfId="0" applyNumberFormat="1" applyFont="1" applyAlignment="1">
      <alignment horizontal="left"/>
    </xf>
    <xf numFmtId="14" fontId="3" fillId="0" borderId="0" xfId="0" applyNumberFormat="1" applyFont="1" applyAlignment="1">
      <alignment horizontal="left"/>
    </xf>
    <xf numFmtId="14" fontId="3" fillId="0" borderId="0" xfId="0" applyNumberFormat="1" applyFont="1"/>
    <xf numFmtId="0" fontId="3" fillId="0" borderId="0" xfId="0" applyFont="1" applyAlignment="1">
      <alignment horizontal="left"/>
    </xf>
    <xf numFmtId="18" fontId="3" fillId="0" borderId="0" xfId="0" applyNumberFormat="1" applyFont="1"/>
    <xf numFmtId="0" fontId="0" fillId="0" borderId="0" xfId="0"/>
    <xf numFmtId="14" fontId="0" fillId="0" borderId="0" xfId="0" applyNumberFormat="1"/>
    <xf numFmtId="0" fontId="1" fillId="0" borderId="0" xfId="0" applyFont="1"/>
    <xf numFmtId="164" fontId="0" fillId="0" borderId="0" xfId="0" applyNumberFormat="1"/>
    <xf numFmtId="167" fontId="1" fillId="0" borderId="0" xfId="0" applyNumberFormat="1" applyFont="1" applyAlignment="1">
      <alignment horizontal="right"/>
    </xf>
    <xf numFmtId="168"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323849</xdr:colOff>
      <xdr:row>12</xdr:row>
      <xdr:rowOff>142876</xdr:rowOff>
    </xdr:from>
    <xdr:to>
      <xdr:col>5</xdr:col>
      <xdr:colOff>414336</xdr:colOff>
      <xdr:row>18</xdr:row>
      <xdr:rowOff>14288</xdr:rowOff>
    </xdr:to>
    <xdr:sp macro="" textlink="">
      <xdr:nvSpPr>
        <xdr:cNvPr id="2" name="TextBox 1">
          <a:extLst>
            <a:ext uri="{FF2B5EF4-FFF2-40B4-BE49-F238E27FC236}">
              <a16:creationId xmlns:a16="http://schemas.microsoft.com/office/drawing/2014/main" id="{D88F734D-A9E7-4B93-A778-9F8BB64EF403}"/>
            </a:ext>
          </a:extLst>
        </xdr:cNvPr>
        <xdr:cNvSpPr txBox="1"/>
      </xdr:nvSpPr>
      <xdr:spPr>
        <a:xfrm>
          <a:off x="971549" y="2314576"/>
          <a:ext cx="6010275" cy="957262"/>
        </a:xfrm>
        <a:prstGeom prst="rect">
          <a:avLst/>
        </a:prstGeom>
        <a:solidFill>
          <a:schemeClr val="lt1"/>
        </a:solidFill>
        <a:ln w="19050" cmpd="sng">
          <a:solidFill>
            <a:schemeClr val="accent1"/>
          </a:solidFill>
        </a:ln>
        <a:effectLst>
          <a:glow rad="63500">
            <a:schemeClr val="accent1">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dk1"/>
              </a:solidFill>
              <a:effectLst/>
              <a:latin typeface="+mn-lt"/>
              <a:ea typeface="+mn-ea"/>
              <a:cs typeface="+mn-cs"/>
            </a:rPr>
            <a:t>Dates are stored as sequential serial numbers so they can be used in calculations. By default, December 31, 1899 is serial number 1, and January 1, 2008 is serial number 39448 because it is 39,448 days after January 1, 1900.</a:t>
          </a:r>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B18" sqref="B18"/>
    </sheetView>
  </sheetViews>
  <sheetFormatPr defaultRowHeight="14.25" x14ac:dyDescent="0.45"/>
  <cols>
    <col min="2" max="2" width="29.265625" customWidth="1"/>
    <col min="3" max="3" width="128.796875" customWidth="1"/>
  </cols>
  <sheetData>
    <row r="1" spans="1:3" x14ac:dyDescent="0.45">
      <c r="A1">
        <v>1</v>
      </c>
      <c r="B1" t="s">
        <v>26</v>
      </c>
      <c r="C1" t="s">
        <v>27</v>
      </c>
    </row>
    <row r="2" spans="1:3" x14ac:dyDescent="0.45">
      <c r="A2">
        <v>1</v>
      </c>
      <c r="B2" t="s">
        <v>34</v>
      </c>
      <c r="C2" t="s">
        <v>35</v>
      </c>
    </row>
    <row r="3" spans="1:3" x14ac:dyDescent="0.45">
      <c r="A3">
        <v>2</v>
      </c>
      <c r="B3" t="s">
        <v>0</v>
      </c>
      <c r="C3" t="s">
        <v>1</v>
      </c>
    </row>
    <row r="4" spans="1:3" x14ac:dyDescent="0.45">
      <c r="A4">
        <v>2</v>
      </c>
      <c r="B4" t="s">
        <v>30</v>
      </c>
      <c r="C4" t="s">
        <v>31</v>
      </c>
    </row>
    <row r="5" spans="1:3" x14ac:dyDescent="0.45">
      <c r="A5">
        <v>3</v>
      </c>
      <c r="B5" t="s">
        <v>4</v>
      </c>
      <c r="C5" t="s">
        <v>5</v>
      </c>
    </row>
    <row r="6" spans="1:3" x14ac:dyDescent="0.45">
      <c r="A6">
        <v>3</v>
      </c>
      <c r="B6" t="s">
        <v>14</v>
      </c>
      <c r="C6" t="s">
        <v>15</v>
      </c>
    </row>
    <row r="7" spans="1:3" x14ac:dyDescent="0.45">
      <c r="A7">
        <v>3</v>
      </c>
      <c r="B7" t="s">
        <v>18</v>
      </c>
      <c r="C7" t="s">
        <v>19</v>
      </c>
    </row>
    <row r="8" spans="1:3" x14ac:dyDescent="0.45">
      <c r="A8">
        <v>3</v>
      </c>
      <c r="B8" t="s">
        <v>28</v>
      </c>
      <c r="C8" t="s">
        <v>29</v>
      </c>
    </row>
    <row r="9" spans="1:3" x14ac:dyDescent="0.45">
      <c r="A9">
        <v>3</v>
      </c>
      <c r="B9" t="s">
        <v>36</v>
      </c>
      <c r="C9" t="s">
        <v>37</v>
      </c>
    </row>
    <row r="10" spans="1:3" x14ac:dyDescent="0.45">
      <c r="A10">
        <v>3</v>
      </c>
      <c r="B10" t="s">
        <v>44</v>
      </c>
      <c r="C10" t="s">
        <v>45</v>
      </c>
    </row>
    <row r="11" spans="1:3" x14ac:dyDescent="0.45">
      <c r="A11">
        <v>3</v>
      </c>
      <c r="B11" t="s">
        <v>20</v>
      </c>
      <c r="C11" t="s">
        <v>21</v>
      </c>
    </row>
    <row r="12" spans="1:3" x14ac:dyDescent="0.45">
      <c r="A12">
        <v>3</v>
      </c>
      <c r="B12" t="s">
        <v>38</v>
      </c>
      <c r="C12" t="s">
        <v>39</v>
      </c>
    </row>
    <row r="13" spans="1:3" x14ac:dyDescent="0.45">
      <c r="A13">
        <v>4</v>
      </c>
      <c r="B13" t="s">
        <v>6</v>
      </c>
      <c r="C13" t="s">
        <v>7</v>
      </c>
    </row>
    <row r="14" spans="1:3" x14ac:dyDescent="0.45">
      <c r="A14">
        <v>4</v>
      </c>
      <c r="B14" t="s">
        <v>8</v>
      </c>
      <c r="C14" t="s">
        <v>9</v>
      </c>
    </row>
    <row r="15" spans="1:3" x14ac:dyDescent="0.45">
      <c r="A15">
        <v>4</v>
      </c>
      <c r="B15" t="s">
        <v>22</v>
      </c>
      <c r="C15" t="s">
        <v>23</v>
      </c>
    </row>
    <row r="16" spans="1:3" x14ac:dyDescent="0.45">
      <c r="A16">
        <v>4</v>
      </c>
      <c r="B16" t="s">
        <v>46</v>
      </c>
      <c r="C16" t="s">
        <v>47</v>
      </c>
    </row>
    <row r="17" spans="1:3" x14ac:dyDescent="0.45">
      <c r="A17">
        <v>5</v>
      </c>
      <c r="B17" t="s">
        <v>10</v>
      </c>
      <c r="C17" t="s">
        <v>11</v>
      </c>
    </row>
    <row r="18" spans="1:3" x14ac:dyDescent="0.45">
      <c r="A18">
        <v>5</v>
      </c>
      <c r="B18" t="s">
        <v>12</v>
      </c>
      <c r="C18" t="s">
        <v>13</v>
      </c>
    </row>
    <row r="19" spans="1:3" x14ac:dyDescent="0.45">
      <c r="B19" t="s">
        <v>2</v>
      </c>
      <c r="C19" t="s">
        <v>3</v>
      </c>
    </row>
    <row r="20" spans="1:3" x14ac:dyDescent="0.45">
      <c r="B20" t="s">
        <v>16</v>
      </c>
      <c r="C20" t="s">
        <v>17</v>
      </c>
    </row>
    <row r="21" spans="1:3" x14ac:dyDescent="0.45">
      <c r="B21" t="s">
        <v>24</v>
      </c>
      <c r="C21" t="s">
        <v>25</v>
      </c>
    </row>
    <row r="22" spans="1:3" x14ac:dyDescent="0.45">
      <c r="B22" t="s">
        <v>32</v>
      </c>
      <c r="C22" t="s">
        <v>33</v>
      </c>
    </row>
    <row r="23" spans="1:3" x14ac:dyDescent="0.45">
      <c r="B23" t="s">
        <v>40</v>
      </c>
      <c r="C23" t="s">
        <v>41</v>
      </c>
    </row>
    <row r="24" spans="1:3" x14ac:dyDescent="0.45">
      <c r="B24" t="s">
        <v>42</v>
      </c>
      <c r="C24" t="s">
        <v>43</v>
      </c>
    </row>
  </sheetData>
  <sortState ref="A1:C33">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K9"/>
  <sheetViews>
    <sheetView workbookViewId="0">
      <selection activeCell="G16" sqref="G16"/>
    </sheetView>
  </sheetViews>
  <sheetFormatPr defaultRowHeight="14.25" x14ac:dyDescent="0.45"/>
  <cols>
    <col min="1" max="1" width="9.06640625" style="13"/>
    <col min="2" max="2" width="17.86328125" style="13" bestFit="1" customWidth="1"/>
    <col min="3" max="6" width="21.6640625" style="13" customWidth="1"/>
    <col min="7" max="7" width="19" style="13" customWidth="1"/>
    <col min="8" max="10" width="9.06640625" style="13"/>
    <col min="11" max="11" width="16.06640625" style="13" customWidth="1"/>
    <col min="12" max="16384" width="9.06640625" style="13"/>
  </cols>
  <sheetData>
    <row r="4" spans="2:11" x14ac:dyDescent="0.45">
      <c r="B4" s="13">
        <v>1</v>
      </c>
      <c r="C4" s="13">
        <v>2</v>
      </c>
      <c r="D4" s="13">
        <v>2.4</v>
      </c>
      <c r="E4" s="13">
        <v>2.4700000000000002</v>
      </c>
      <c r="F4" s="13">
        <v>2.4780000000000002</v>
      </c>
      <c r="G4" s="13">
        <v>2.4789998999999998</v>
      </c>
      <c r="H4" s="13">
        <v>-1</v>
      </c>
    </row>
    <row r="5" spans="2:11" x14ac:dyDescent="0.45">
      <c r="B5" s="14">
        <v>1</v>
      </c>
      <c r="C5" s="14">
        <v>2</v>
      </c>
      <c r="D5" s="14">
        <v>2.4</v>
      </c>
      <c r="E5" s="14">
        <v>2.4700000000000002</v>
      </c>
      <c r="F5" s="14">
        <v>2.4780000000000002</v>
      </c>
      <c r="G5" s="14">
        <v>2.4789998999999998</v>
      </c>
      <c r="H5" s="14">
        <v>-1</v>
      </c>
      <c r="K5" s="15" t="s">
        <v>77</v>
      </c>
    </row>
    <row r="6" spans="2:11" x14ac:dyDescent="0.45">
      <c r="B6" s="14">
        <v>1</v>
      </c>
    </row>
    <row r="7" spans="2:11" x14ac:dyDescent="0.45">
      <c r="B7" s="13">
        <v>1</v>
      </c>
    </row>
    <row r="8" spans="2:11" x14ac:dyDescent="0.45">
      <c r="B8" s="13">
        <v>39447</v>
      </c>
    </row>
    <row r="9" spans="2:11" x14ac:dyDescent="0.45">
      <c r="B9" s="14">
        <f>B8+B7</f>
        <v>39448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A4" sqref="A4"/>
    </sheetView>
  </sheetViews>
  <sheetFormatPr defaultRowHeight="14.25" x14ac:dyDescent="0.45"/>
  <cols>
    <col min="2" max="2" width="24.19921875" bestFit="1" customWidth="1"/>
    <col min="3" max="3" width="128.265625" bestFit="1" customWidth="1"/>
  </cols>
  <sheetData>
    <row r="1" spans="1:3" x14ac:dyDescent="0.45">
      <c r="A1" s="6" t="s">
        <v>82</v>
      </c>
      <c r="B1" s="6" t="s">
        <v>78</v>
      </c>
      <c r="C1" s="6" t="s">
        <v>79</v>
      </c>
    </row>
    <row r="2" spans="1:3" x14ac:dyDescent="0.45">
      <c r="B2" t="s">
        <v>0</v>
      </c>
      <c r="C2" t="s">
        <v>1</v>
      </c>
    </row>
    <row r="3" spans="1:3" x14ac:dyDescent="0.45">
      <c r="B3" t="s">
        <v>80</v>
      </c>
      <c r="C3" t="s">
        <v>81</v>
      </c>
    </row>
    <row r="4" spans="1:3" x14ac:dyDescent="0.45">
      <c r="B4" t="s">
        <v>2</v>
      </c>
      <c r="C4" t="s">
        <v>3</v>
      </c>
    </row>
    <row r="5" spans="1:3" x14ac:dyDescent="0.45">
      <c r="B5" t="s">
        <v>4</v>
      </c>
      <c r="C5" t="s">
        <v>5</v>
      </c>
    </row>
    <row r="6" spans="1:3" x14ac:dyDescent="0.45">
      <c r="B6" t="s">
        <v>6</v>
      </c>
      <c r="C6" t="s">
        <v>7</v>
      </c>
    </row>
    <row r="7" spans="1:3" x14ac:dyDescent="0.45">
      <c r="B7" t="s">
        <v>8</v>
      </c>
      <c r="C7" t="s">
        <v>9</v>
      </c>
    </row>
    <row r="8" spans="1:3" x14ac:dyDescent="0.45">
      <c r="B8" t="s">
        <v>10</v>
      </c>
      <c r="C8" t="s">
        <v>11</v>
      </c>
    </row>
    <row r="9" spans="1:3" x14ac:dyDescent="0.45">
      <c r="B9" t="s">
        <v>12</v>
      </c>
      <c r="C9" t="s">
        <v>13</v>
      </c>
    </row>
    <row r="10" spans="1:3" x14ac:dyDescent="0.45">
      <c r="B10" t="s">
        <v>14</v>
      </c>
      <c r="C10" t="s">
        <v>15</v>
      </c>
    </row>
    <row r="11" spans="1:3" x14ac:dyDescent="0.45">
      <c r="B11" t="s">
        <v>16</v>
      </c>
      <c r="C11" t="s">
        <v>17</v>
      </c>
    </row>
    <row r="12" spans="1:3" x14ac:dyDescent="0.45">
      <c r="B12" t="s">
        <v>18</v>
      </c>
      <c r="C12" t="s">
        <v>19</v>
      </c>
    </row>
    <row r="13" spans="1:3" x14ac:dyDescent="0.45">
      <c r="B13" t="s">
        <v>20</v>
      </c>
      <c r="C13" t="s">
        <v>21</v>
      </c>
    </row>
    <row r="14" spans="1:3" x14ac:dyDescent="0.45">
      <c r="B14" t="s">
        <v>22</v>
      </c>
      <c r="C14" t="s">
        <v>23</v>
      </c>
    </row>
    <row r="15" spans="1:3" x14ac:dyDescent="0.45">
      <c r="B15" t="s">
        <v>24</v>
      </c>
      <c r="C15" t="s">
        <v>25</v>
      </c>
    </row>
    <row r="16" spans="1:3" x14ac:dyDescent="0.45">
      <c r="B16" t="s">
        <v>26</v>
      </c>
      <c r="C16" t="s">
        <v>27</v>
      </c>
    </row>
    <row r="17" spans="2:3" x14ac:dyDescent="0.45">
      <c r="B17" t="s">
        <v>28</v>
      </c>
      <c r="C17" t="s">
        <v>29</v>
      </c>
    </row>
    <row r="18" spans="2:3" x14ac:dyDescent="0.45">
      <c r="B18" t="s">
        <v>30</v>
      </c>
      <c r="C18" t="s">
        <v>31</v>
      </c>
    </row>
    <row r="19" spans="2:3" x14ac:dyDescent="0.45">
      <c r="B19" t="s">
        <v>32</v>
      </c>
      <c r="C19" t="s">
        <v>33</v>
      </c>
    </row>
    <row r="20" spans="2:3" x14ac:dyDescent="0.45">
      <c r="B20" t="s">
        <v>34</v>
      </c>
      <c r="C20" t="s">
        <v>35</v>
      </c>
    </row>
    <row r="21" spans="2:3" x14ac:dyDescent="0.45">
      <c r="B21" t="s">
        <v>36</v>
      </c>
      <c r="C21" t="s">
        <v>37</v>
      </c>
    </row>
    <row r="22" spans="2:3" x14ac:dyDescent="0.45">
      <c r="B22" t="s">
        <v>38</v>
      </c>
      <c r="C22" t="s">
        <v>39</v>
      </c>
    </row>
    <row r="23" spans="2:3" x14ac:dyDescent="0.45">
      <c r="B23" t="s">
        <v>40</v>
      </c>
      <c r="C23" t="s">
        <v>41</v>
      </c>
    </row>
    <row r="24" spans="2:3" x14ac:dyDescent="0.45">
      <c r="B24" t="s">
        <v>42</v>
      </c>
      <c r="C24" t="s">
        <v>43</v>
      </c>
    </row>
    <row r="25" spans="2:3" x14ac:dyDescent="0.45">
      <c r="B25" t="s">
        <v>44</v>
      </c>
      <c r="C25" t="s">
        <v>45</v>
      </c>
    </row>
    <row r="26" spans="2:3" x14ac:dyDescent="0.45">
      <c r="B26" t="s">
        <v>46</v>
      </c>
      <c r="C26" t="s">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6:F9"/>
  <sheetViews>
    <sheetView workbookViewId="0">
      <selection activeCell="E13" sqref="E13"/>
    </sheetView>
  </sheetViews>
  <sheetFormatPr defaultRowHeight="14.25" x14ac:dyDescent="0.45"/>
  <cols>
    <col min="1" max="2" width="9.06640625" style="16"/>
    <col min="3" max="3" width="10.265625" style="16" customWidth="1"/>
    <col min="4" max="4" width="16.796875" style="21" customWidth="1"/>
    <col min="5" max="5" width="13.6640625" style="21" customWidth="1"/>
    <col min="6" max="16384" width="9.06640625" style="16"/>
  </cols>
  <sheetData>
    <row r="6" spans="3:6" x14ac:dyDescent="0.45">
      <c r="D6" s="17" t="s">
        <v>48</v>
      </c>
      <c r="E6" s="17" t="s">
        <v>49</v>
      </c>
    </row>
    <row r="7" spans="3:6" x14ac:dyDescent="0.45">
      <c r="D7" s="18">
        <f ca="1">NOW()</f>
        <v>43003.423532754627</v>
      </c>
      <c r="E7" s="19">
        <f ca="1">TODAY()</f>
        <v>43003</v>
      </c>
    </row>
    <row r="8" spans="3:6" x14ac:dyDescent="0.45">
      <c r="C8" s="20"/>
      <c r="D8" s="19"/>
      <c r="F8" s="22"/>
    </row>
    <row r="9" spans="3:6" x14ac:dyDescent="0.45">
      <c r="D9" s="18">
        <f ca="1">NOW()</f>
        <v>43003.423532754627</v>
      </c>
      <c r="E9" s="19">
        <f ca="1">TODAY()</f>
        <v>43003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P8"/>
  <sheetViews>
    <sheetView workbookViewId="0">
      <selection activeCell="G7" sqref="G7"/>
    </sheetView>
  </sheetViews>
  <sheetFormatPr defaultRowHeight="14.25" x14ac:dyDescent="0.45"/>
  <cols>
    <col min="3" max="3" width="10.265625" customWidth="1"/>
    <col min="4" max="4" width="16.796875" style="2" customWidth="1"/>
    <col min="5" max="5" width="13.6640625" style="2" customWidth="1"/>
    <col min="6" max="6" width="15.53125" style="2" customWidth="1"/>
    <col min="7" max="16" width="9.06640625" style="2"/>
  </cols>
  <sheetData>
    <row r="6" spans="3:7" x14ac:dyDescent="0.45">
      <c r="D6" s="5" t="s">
        <v>48</v>
      </c>
      <c r="E6" s="5" t="s">
        <v>49</v>
      </c>
      <c r="F6" s="5" t="s">
        <v>50</v>
      </c>
      <c r="G6" s="5" t="s">
        <v>51</v>
      </c>
    </row>
    <row r="7" spans="3:7" x14ac:dyDescent="0.45">
      <c r="D7" s="3">
        <f ca="1">NOW()</f>
        <v>43003.423532754627</v>
      </c>
      <c r="E7" s="4">
        <f ca="1">TODAY()</f>
        <v>43003</v>
      </c>
      <c r="F7" s="4">
        <f>DATE(2017,9,24)</f>
        <v>43002</v>
      </c>
      <c r="G7" s="7">
        <f>TIME(14,34,54)</f>
        <v>0.6075694444444445</v>
      </c>
    </row>
    <row r="8" spans="3:7" x14ac:dyDescent="0.45">
      <c r="C8" s="1"/>
      <c r="D8" s="4"/>
      <c r="F8"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P15"/>
  <sheetViews>
    <sheetView workbookViewId="0">
      <selection activeCell="D7" sqref="D7:D15"/>
    </sheetView>
  </sheetViews>
  <sheetFormatPr defaultRowHeight="14.25" x14ac:dyDescent="0.45"/>
  <cols>
    <col min="3" max="3" width="10.265625" customWidth="1"/>
    <col min="4" max="4" width="16.796875" style="2" customWidth="1"/>
    <col min="5" max="5" width="13.6640625" style="2" customWidth="1"/>
    <col min="6" max="6" width="15.53125" style="2" customWidth="1"/>
    <col min="7" max="16" width="9.06640625" style="2"/>
  </cols>
  <sheetData>
    <row r="6" spans="3:7" x14ac:dyDescent="0.45">
      <c r="D6" s="5" t="s">
        <v>48</v>
      </c>
      <c r="E6" s="5" t="s">
        <v>49</v>
      </c>
      <c r="F6" s="5" t="s">
        <v>50</v>
      </c>
      <c r="G6" s="5" t="s">
        <v>51</v>
      </c>
    </row>
    <row r="7" spans="3:7" x14ac:dyDescent="0.45">
      <c r="D7" s="3">
        <f ca="1">NOW()</f>
        <v>43003.423532754627</v>
      </c>
      <c r="E7" s="4">
        <f ca="1">TODAY()</f>
        <v>43003</v>
      </c>
      <c r="F7" s="4">
        <f>DATE(2017,9,24)</f>
        <v>43002</v>
      </c>
      <c r="G7" s="7">
        <f>TIME(14,34,54)</f>
        <v>0.6075694444444445</v>
      </c>
    </row>
    <row r="8" spans="3:7" x14ac:dyDescent="0.45">
      <c r="C8" s="6" t="s">
        <v>52</v>
      </c>
      <c r="D8" s="8">
        <f ca="1">DAY(D7)</f>
        <v>25</v>
      </c>
      <c r="E8" s="8">
        <f t="shared" ref="E8:G8" ca="1" si="0">DAY(E7)</f>
        <v>25</v>
      </c>
      <c r="F8" s="8">
        <f t="shared" si="0"/>
        <v>24</v>
      </c>
      <c r="G8" s="8">
        <f t="shared" si="0"/>
        <v>0</v>
      </c>
    </row>
    <row r="9" spans="3:7" x14ac:dyDescent="0.45">
      <c r="C9" s="6" t="s">
        <v>53</v>
      </c>
      <c r="D9" s="2">
        <f ca="1">HOUR(D7)</f>
        <v>10</v>
      </c>
      <c r="E9" s="2">
        <f t="shared" ref="E9:G9" ca="1" si="1">HOUR(E7)</f>
        <v>0</v>
      </c>
      <c r="F9" s="2">
        <f t="shared" si="1"/>
        <v>0</v>
      </c>
      <c r="G9" s="2">
        <f t="shared" si="1"/>
        <v>14</v>
      </c>
    </row>
    <row r="10" spans="3:7" x14ac:dyDescent="0.45">
      <c r="C10" s="6" t="s">
        <v>54</v>
      </c>
      <c r="D10" s="2">
        <f ca="1">MINUTE(D7)</f>
        <v>9</v>
      </c>
      <c r="E10" s="2">
        <f t="shared" ref="E10:G10" ca="1" si="2">MINUTE(E7)</f>
        <v>0</v>
      </c>
      <c r="F10" s="2">
        <f t="shared" si="2"/>
        <v>0</v>
      </c>
      <c r="G10" s="2">
        <f t="shared" si="2"/>
        <v>34</v>
      </c>
    </row>
    <row r="11" spans="3:7" x14ac:dyDescent="0.45">
      <c r="C11" s="6" t="s">
        <v>55</v>
      </c>
      <c r="D11" s="2">
        <f ca="1">SECOND(D7)</f>
        <v>53</v>
      </c>
      <c r="E11" s="2">
        <f t="shared" ref="E11:G11" ca="1" si="3">SECOND(E7)</f>
        <v>0</v>
      </c>
      <c r="F11" s="2">
        <f t="shared" si="3"/>
        <v>0</v>
      </c>
      <c r="G11" s="2">
        <f t="shared" si="3"/>
        <v>54</v>
      </c>
    </row>
    <row r="12" spans="3:7" x14ac:dyDescent="0.45">
      <c r="C12" s="6" t="s">
        <v>56</v>
      </c>
      <c r="D12" s="2">
        <f ca="1">WEEKDAY(D7)</f>
        <v>2</v>
      </c>
      <c r="E12" s="2">
        <f t="shared" ref="E12:G12" ca="1" si="4">WEEKDAY(E7)</f>
        <v>2</v>
      </c>
      <c r="F12" s="2">
        <f t="shared" si="4"/>
        <v>1</v>
      </c>
      <c r="G12" s="2">
        <f t="shared" si="4"/>
        <v>7</v>
      </c>
    </row>
    <row r="13" spans="3:7" x14ac:dyDescent="0.45">
      <c r="C13" s="6" t="s">
        <v>57</v>
      </c>
      <c r="D13" s="2">
        <f ca="1">YEAR(D7)</f>
        <v>2017</v>
      </c>
      <c r="E13" s="2">
        <f t="shared" ref="E13:G13" ca="1" si="5">YEAR(E7)</f>
        <v>2017</v>
      </c>
      <c r="F13" s="2">
        <f t="shared" si="5"/>
        <v>2017</v>
      </c>
      <c r="G13" s="2">
        <f t="shared" si="5"/>
        <v>1900</v>
      </c>
    </row>
    <row r="14" spans="3:7" x14ac:dyDescent="0.45">
      <c r="C14" s="6" t="s">
        <v>58</v>
      </c>
      <c r="D14" s="2">
        <f ca="1">MONTH(D7)</f>
        <v>9</v>
      </c>
      <c r="E14" s="2">
        <f t="shared" ref="E14:G14" ca="1" si="6">MONTH(E7)</f>
        <v>9</v>
      </c>
      <c r="F14" s="2">
        <f t="shared" si="6"/>
        <v>9</v>
      </c>
      <c r="G14" s="2">
        <f t="shared" si="6"/>
        <v>1</v>
      </c>
    </row>
    <row r="15" spans="3:7" x14ac:dyDescent="0.45">
      <c r="C15" s="6" t="s">
        <v>75</v>
      </c>
      <c r="D15" s="2">
        <f ca="1">WEEKNUM(D7,1)</f>
        <v>39</v>
      </c>
      <c r="E15" s="2">
        <f t="shared" ref="E15:G15" ca="1" si="7">WEEKNUM(E7,1)</f>
        <v>39</v>
      </c>
      <c r="F15" s="2">
        <f t="shared" si="7"/>
        <v>39</v>
      </c>
      <c r="G15" s="2">
        <f t="shared" si="7"/>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L21"/>
  <sheetViews>
    <sheetView workbookViewId="0">
      <selection activeCell="D13" sqref="D13"/>
    </sheetView>
  </sheetViews>
  <sheetFormatPr defaultRowHeight="14.25" x14ac:dyDescent="0.45"/>
  <cols>
    <col min="3" max="3" width="13.1328125" bestFit="1" customWidth="1"/>
    <col min="4" max="4" width="19.46484375" customWidth="1"/>
    <col min="5" max="5" width="21.1328125" customWidth="1"/>
    <col min="8" max="8" width="9.06640625" customWidth="1"/>
    <col min="11" max="11" width="14.33203125" customWidth="1"/>
    <col min="12" max="12" width="15.265625" bestFit="1" customWidth="1"/>
  </cols>
  <sheetData>
    <row r="4" spans="3:12" x14ac:dyDescent="0.45">
      <c r="D4" t="s">
        <v>61</v>
      </c>
      <c r="E4" t="s">
        <v>62</v>
      </c>
      <c r="K4" t="s">
        <v>65</v>
      </c>
      <c r="L4" t="s">
        <v>66</v>
      </c>
    </row>
    <row r="5" spans="3:12" x14ac:dyDescent="0.45">
      <c r="D5" s="12">
        <v>43002.4216087963</v>
      </c>
      <c r="E5" s="9">
        <f ca="1">NOW()</f>
        <v>43003.423532754627</v>
      </c>
      <c r="K5" t="s">
        <v>67</v>
      </c>
      <c r="L5" t="s">
        <v>68</v>
      </c>
    </row>
    <row r="6" spans="3:12" x14ac:dyDescent="0.45">
      <c r="K6">
        <v>1</v>
      </c>
      <c r="L6" t="s">
        <v>69</v>
      </c>
    </row>
    <row r="7" spans="3:12" x14ac:dyDescent="0.45">
      <c r="K7">
        <v>2</v>
      </c>
      <c r="L7" t="s">
        <v>70</v>
      </c>
    </row>
    <row r="8" spans="3:12" x14ac:dyDescent="0.45">
      <c r="K8">
        <v>3</v>
      </c>
      <c r="L8" t="s">
        <v>71</v>
      </c>
    </row>
    <row r="9" spans="3:12" x14ac:dyDescent="0.45">
      <c r="C9" s="6" t="s">
        <v>59</v>
      </c>
      <c r="D9">
        <f ca="1">_xlfn.DAYS(E5,D5)</f>
        <v>1</v>
      </c>
      <c r="K9">
        <v>4</v>
      </c>
      <c r="L9" t="s">
        <v>72</v>
      </c>
    </row>
    <row r="10" spans="3:12" x14ac:dyDescent="0.45">
      <c r="C10" s="6" t="s">
        <v>60</v>
      </c>
      <c r="D10">
        <f ca="1">DAYS360(E5,D5)</f>
        <v>-1</v>
      </c>
    </row>
    <row r="11" spans="3:12" x14ac:dyDescent="0.45">
      <c r="C11" s="6" t="s">
        <v>63</v>
      </c>
      <c r="D11">
        <f ca="1">NETWORKDAYS(D5,E5)</f>
        <v>1</v>
      </c>
    </row>
    <row r="12" spans="3:12" x14ac:dyDescent="0.45">
      <c r="C12" s="6" t="s">
        <v>64</v>
      </c>
      <c r="D12">
        <f ca="1">YEARFRAC(D5,E5, 3)</f>
        <v>2.7397260273972603E-3</v>
      </c>
    </row>
    <row r="13" spans="3:12" x14ac:dyDescent="0.45">
      <c r="C13" s="11" t="s">
        <v>76</v>
      </c>
      <c r="D13">
        <f ca="1">E5-D5</f>
        <v>1.0019239583270974</v>
      </c>
    </row>
    <row r="14" spans="3:12" x14ac:dyDescent="0.45">
      <c r="C14" s="10" t="s">
        <v>52</v>
      </c>
      <c r="D14" s="8">
        <f ca="1">DAY(D13)</f>
        <v>1</v>
      </c>
    </row>
    <row r="15" spans="3:12" x14ac:dyDescent="0.45">
      <c r="C15" s="10" t="s">
        <v>53</v>
      </c>
      <c r="D15" s="2">
        <f ca="1">HOUR(D13)</f>
        <v>0</v>
      </c>
    </row>
    <row r="16" spans="3:12" x14ac:dyDescent="0.45">
      <c r="C16" s="10" t="s">
        <v>54</v>
      </c>
      <c r="D16" s="2">
        <f ca="1">MINUTE(D13)</f>
        <v>2</v>
      </c>
    </row>
    <row r="17" spans="3:4" x14ac:dyDescent="0.45">
      <c r="C17" s="10" t="s">
        <v>55</v>
      </c>
      <c r="D17" s="2">
        <f ca="1">SECOND(D13)</f>
        <v>46</v>
      </c>
    </row>
    <row r="18" spans="3:4" x14ac:dyDescent="0.45">
      <c r="C18" s="10" t="s">
        <v>56</v>
      </c>
      <c r="D18" s="2">
        <f ca="1">WEEKDAY(D13)</f>
        <v>1</v>
      </c>
    </row>
    <row r="19" spans="3:4" x14ac:dyDescent="0.45">
      <c r="C19" s="10" t="s">
        <v>57</v>
      </c>
      <c r="D19" s="2">
        <f ca="1">YEAR(D13)</f>
        <v>1900</v>
      </c>
    </row>
    <row r="20" spans="3:4" x14ac:dyDescent="0.45">
      <c r="C20" s="10" t="s">
        <v>58</v>
      </c>
      <c r="D20" s="2">
        <f ca="1">MONTH(D13)</f>
        <v>1</v>
      </c>
    </row>
    <row r="21" spans="3:4" x14ac:dyDescent="0.45">
      <c r="C21" s="10" t="s">
        <v>75</v>
      </c>
      <c r="D21" s="2">
        <f ca="1">WEEKNUM(D13,1)</f>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16"/>
  <sheetViews>
    <sheetView tabSelected="1" workbookViewId="0">
      <selection activeCell="E23" sqref="E23"/>
    </sheetView>
  </sheetViews>
  <sheetFormatPr defaultRowHeight="14.25" x14ac:dyDescent="0.45"/>
  <cols>
    <col min="1" max="1" width="14.33203125" customWidth="1"/>
    <col min="2" max="2" width="15.265625" bestFit="1" customWidth="1"/>
    <col min="4" max="4" width="40.53125" customWidth="1"/>
    <col min="5" max="5" width="51.3984375" customWidth="1"/>
  </cols>
  <sheetData>
    <row r="5" spans="3:5" x14ac:dyDescent="0.45">
      <c r="C5" s="23"/>
      <c r="D5" s="27">
        <v>43003.422165856478</v>
      </c>
      <c r="E5" s="23"/>
    </row>
    <row r="7" spans="3:5" x14ac:dyDescent="0.45">
      <c r="C7" s="25" t="s">
        <v>73</v>
      </c>
      <c r="D7" s="24">
        <v>43094</v>
      </c>
      <c r="E7" s="23"/>
    </row>
    <row r="8" spans="3:5" x14ac:dyDescent="0.45">
      <c r="C8" s="25" t="s">
        <v>74</v>
      </c>
      <c r="D8" s="24">
        <v>43100</v>
      </c>
      <c r="E8" s="23"/>
    </row>
    <row r="9" spans="3:5" x14ac:dyDescent="0.45">
      <c r="C9" s="23"/>
      <c r="D9" s="26"/>
      <c r="E9" s="23"/>
    </row>
    <row r="13" spans="3:5" x14ac:dyDescent="0.45">
      <c r="C13" s="25" t="s">
        <v>83</v>
      </c>
      <c r="D13" s="28">
        <v>1</v>
      </c>
      <c r="E13" s="27">
        <v>43004.422165856478</v>
      </c>
    </row>
    <row r="14" spans="3:5" x14ac:dyDescent="0.45">
      <c r="C14" s="25" t="s">
        <v>84</v>
      </c>
      <c r="D14" s="28">
        <v>4.1666666666666664E-2</v>
      </c>
      <c r="E14" s="27">
        <v>43003.463832523143</v>
      </c>
    </row>
    <row r="15" spans="3:5" x14ac:dyDescent="0.45">
      <c r="C15" s="25" t="s">
        <v>85</v>
      </c>
      <c r="D15" s="28">
        <v>6.9444444444444447E-4</v>
      </c>
      <c r="E15" s="27">
        <v>43003.422860300925</v>
      </c>
    </row>
    <row r="16" spans="3:5" x14ac:dyDescent="0.45">
      <c r="C16" s="25" t="s">
        <v>86</v>
      </c>
      <c r="D16" s="28">
        <v>1.1574074074074073E-5</v>
      </c>
      <c r="E16" s="27">
        <v>43003.422177430555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01 01 1900</vt:lpstr>
      <vt:lpstr>00</vt:lpstr>
      <vt:lpstr>01</vt:lpstr>
      <vt:lpstr>02</vt:lpstr>
      <vt:lpstr>03</vt:lpstr>
      <vt:lpstr>04</vt:lpstr>
      <vt:lpstr>05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Recording-PC</dc:creator>
  <cp:lastModifiedBy>Recording-PC</cp:lastModifiedBy>
  <dcterms:created xsi:type="dcterms:W3CDTF">2017-09-24T15:45:10Z</dcterms:created>
  <dcterms:modified xsi:type="dcterms:W3CDTF">2017-09-25T17:10:02Z</dcterms:modified>
</cp:coreProperties>
</file>