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duration" sheetId="6" r:id="rId1"/>
    <sheet name="duration (2)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6" l="1"/>
  <c r="D13" i="16"/>
  <c r="D17" i="16"/>
  <c r="D18" i="16" s="1"/>
  <c r="D19" i="16" s="1"/>
  <c r="D12" i="16"/>
  <c r="D11" i="16"/>
  <c r="D10" i="16"/>
  <c r="D9" i="16"/>
  <c r="D21" i="16" l="1"/>
  <c r="D22" i="16" s="1"/>
  <c r="D20" i="16"/>
  <c r="D24" i="16" l="1"/>
  <c r="D25" i="16" s="1"/>
  <c r="D26" i="16" s="1"/>
  <c r="D23" i="16"/>
</calcChain>
</file>

<file path=xl/sharedStrings.xml><?xml version="1.0" encoding="utf-8"?>
<sst xmlns="http://schemas.openxmlformats.org/spreadsheetml/2006/main" count="18" uniqueCount="11">
  <si>
    <t>DAYS</t>
  </si>
  <si>
    <t>DAYS360</t>
  </si>
  <si>
    <t>me</t>
  </si>
  <si>
    <t>you</t>
  </si>
  <si>
    <t>NETWORKDAYS</t>
  </si>
  <si>
    <t>YEARFRAC</t>
  </si>
  <si>
    <t>=time2-time1</t>
  </si>
  <si>
    <t>days</t>
  </si>
  <si>
    <t>minutes</t>
  </si>
  <si>
    <t>hours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</si>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</sst>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hh:mm:ss"/>
    <numFmt numFmtId="168" formatCode="dddd\,\ mmmm\ dd\,\ yyyy\ hh:mm:ss\ AM/PM"/>
    <numFmt numFmtId="179" formatCode="0.0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79" fontId="1" fillId="2" borderId="0" xfId="0" applyNumberFormat="1" applyFont="1" applyFill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4:E17"/>
  <sheetViews>
    <sheetView workbookViewId="0">
      <selection activeCell="C44" sqref="C44"/>
    </sheetView>
  </sheetViews>
  <sheetFormatPr defaultRowHeight="14.25" x14ac:dyDescent="0.45"/>
  <cols>
    <col min="3" max="3" width="14.06640625" customWidth="1"/>
    <col min="4" max="4" width="39.19921875" style="4" customWidth="1"/>
    <col min="5" max="5" width="41.06640625" style="4" customWidth="1"/>
    <col min="8" max="8" width="9.06640625" customWidth="1"/>
    <col min="11" max="11" width="14.33203125" customWidth="1"/>
    <col min="12" max="12" width="15.265625" bestFit="1" customWidth="1"/>
  </cols>
  <sheetData>
    <row r="4" spans="3:5" x14ac:dyDescent="0.45">
      <c r="D4" s="4" t="s">
        <v>2</v>
      </c>
      <c r="E4" s="4" t="s">
        <v>3</v>
      </c>
    </row>
    <row r="5" spans="3:5" x14ac:dyDescent="0.45">
      <c r="D5" s="6">
        <v>43003.449499074071</v>
      </c>
      <c r="E5" s="6">
        <v>43070.992951308304</v>
      </c>
    </row>
    <row r="9" spans="3:5" x14ac:dyDescent="0.45">
      <c r="C9" s="1" t="s">
        <v>0</v>
      </c>
    </row>
    <row r="10" spans="3:5" x14ac:dyDescent="0.45">
      <c r="C10" s="1" t="s">
        <v>1</v>
      </c>
    </row>
    <row r="11" spans="3:5" x14ac:dyDescent="0.45">
      <c r="C11" s="1" t="s">
        <v>4</v>
      </c>
    </row>
    <row r="12" spans="3:5" x14ac:dyDescent="0.45">
      <c r="C12" s="1" t="s">
        <v>5</v>
      </c>
    </row>
    <row r="13" spans="3:5" x14ac:dyDescent="0.45">
      <c r="C13" s="3" t="s">
        <v>6</v>
      </c>
    </row>
    <row r="14" spans="3:5" x14ac:dyDescent="0.45">
      <c r="C14" s="2"/>
      <c r="D14" s="5"/>
    </row>
    <row r="15" spans="3:5" x14ac:dyDescent="0.45">
      <c r="C15" s="2"/>
    </row>
    <row r="16" spans="3:5" x14ac:dyDescent="0.45">
      <c r="C16" s="2"/>
    </row>
    <row r="17" spans="3:3" x14ac:dyDescent="0.45">
      <c r="C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4:E26"/>
  <sheetViews>
    <sheetView tabSelected="1" workbookViewId="0">
      <selection activeCell="D13" sqref="D13"/>
    </sheetView>
  </sheetViews>
  <sheetFormatPr defaultRowHeight="14.25" x14ac:dyDescent="0.45"/>
  <cols>
    <col min="3" max="3" width="14.73046875" customWidth="1"/>
    <col min="4" max="4" width="53.53125" style="4" customWidth="1"/>
    <col min="5" max="5" width="41.06640625" style="4" customWidth="1"/>
    <col min="6" max="6" width="25.1328125" customWidth="1"/>
    <col min="7" max="7" width="17.3984375" customWidth="1"/>
    <col min="8" max="8" width="9.06640625" customWidth="1"/>
    <col min="11" max="11" width="14.33203125" customWidth="1"/>
    <col min="12" max="12" width="15.265625" bestFit="1" customWidth="1"/>
  </cols>
  <sheetData>
    <row r="4" spans="3:5" x14ac:dyDescent="0.45">
      <c r="D4" s="4" t="s">
        <v>2</v>
      </c>
      <c r="E4" s="4" t="s">
        <v>3</v>
      </c>
    </row>
    <row r="5" spans="3:5" x14ac:dyDescent="0.45">
      <c r="D5" s="6">
        <v>43003.449499074071</v>
      </c>
      <c r="E5" s="6">
        <v>43070.992951308304</v>
      </c>
    </row>
    <row r="6" spans="3:5" x14ac:dyDescent="0.45">
      <c r="D6" s="6"/>
      <c r="E6" s="6"/>
    </row>
    <row r="9" spans="3:5" x14ac:dyDescent="0.45">
      <c r="C9" s="1" t="s">
        <v>0</v>
      </c>
      <c r="D9" s="4">
        <f>_xlfn.DAYS(E5,D5)</f>
        <v>67</v>
      </c>
    </row>
    <row r="10" spans="3:5" x14ac:dyDescent="0.45">
      <c r="C10" s="1" t="s">
        <v>1</v>
      </c>
      <c r="D10" s="4">
        <f>DAYS360(D5,E5)</f>
        <v>66</v>
      </c>
    </row>
    <row r="11" spans="3:5" x14ac:dyDescent="0.45">
      <c r="C11" s="1" t="s">
        <v>4</v>
      </c>
      <c r="D11" s="4">
        <f>NETWORKDAYS(D5,E5)</f>
        <v>50</v>
      </c>
    </row>
    <row r="12" spans="3:5" x14ac:dyDescent="0.45">
      <c r="C12" s="1" t="s">
        <v>5</v>
      </c>
      <c r="D12" s="4">
        <f>YEARFRAC(D5,E5)</f>
        <v>0.18333333333333332</v>
      </c>
    </row>
    <row r="13" spans="3:5" x14ac:dyDescent="0.45">
      <c r="C13" s="3" t="s">
        <v>6</v>
      </c>
      <c r="D13" s="5">
        <f>$E$5-$D$5</f>
        <v>67.543452234232973</v>
      </c>
    </row>
    <row r="14" spans="3:5" x14ac:dyDescent="0.45">
      <c r="C14" s="3"/>
      <c r="D14" s="10">
        <f>$E$5-$D$5</f>
        <v>67.543452234232973</v>
      </c>
    </row>
    <row r="15" spans="3:5" x14ac:dyDescent="0.45">
      <c r="D15" s="6"/>
    </row>
    <row r="16" spans="3:5" x14ac:dyDescent="0.45">
      <c r="C16" s="1"/>
      <c r="D16" s="7"/>
    </row>
    <row r="17" spans="3:4" x14ac:dyDescent="0.45">
      <c r="C17" s="1" t="s">
        <v>7</v>
      </c>
      <c r="D17" s="9">
        <f>ROUNDDOWN(D13,0)</f>
        <v>67</v>
      </c>
    </row>
    <row r="18" spans="3:4" x14ac:dyDescent="0.45">
      <c r="C18" s="1" t="s">
        <v>9</v>
      </c>
      <c r="D18" s="7">
        <f>D13-D17</f>
        <v>0.54345223423297284</v>
      </c>
    </row>
    <row r="19" spans="3:4" x14ac:dyDescent="0.45">
      <c r="C19" s="1"/>
      <c r="D19" s="7">
        <f>24*D18</f>
        <v>13.042853621591348</v>
      </c>
    </row>
    <row r="20" spans="3:4" x14ac:dyDescent="0.45">
      <c r="C20" s="1"/>
      <c r="D20" s="9">
        <f>ROUNDDOWN(D19,0)</f>
        <v>13</v>
      </c>
    </row>
    <row r="21" spans="3:4" x14ac:dyDescent="0.45">
      <c r="C21" s="1" t="s">
        <v>8</v>
      </c>
      <c r="D21" s="7">
        <f>D19-D20</f>
        <v>4.2853621591348201E-2</v>
      </c>
    </row>
    <row r="22" spans="3:4" x14ac:dyDescent="0.45">
      <c r="C22" s="1"/>
      <c r="D22" s="7">
        <f>D21*60</f>
        <v>2.5712172954808921</v>
      </c>
    </row>
    <row r="23" spans="3:4" x14ac:dyDescent="0.45">
      <c r="C23" s="1"/>
      <c r="D23" s="9">
        <f>ROUNDDOWN(D22,0)</f>
        <v>2</v>
      </c>
    </row>
    <row r="24" spans="3:4" x14ac:dyDescent="0.45">
      <c r="C24" s="1" t="s">
        <v>10</v>
      </c>
      <c r="D24" s="7">
        <f>D22-D23</f>
        <v>0.57121729548089206</v>
      </c>
    </row>
    <row r="25" spans="3:4" x14ac:dyDescent="0.45">
      <c r="D25" s="4">
        <f>D24*60</f>
        <v>34.273037728853524</v>
      </c>
    </row>
    <row r="26" spans="3:4" x14ac:dyDescent="0.45">
      <c r="D26" s="8">
        <f>ROUNDDOWN(D25,0)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</vt:lpstr>
      <vt:lpstr>duration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2017-09-25T18:55:54Z</dcterms:modified>
</cp:coreProperties>
</file>