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7"/>
  </bookViews>
  <sheets>
    <sheet name="lookup and reference" sheetId="20" r:id="rId1"/>
    <sheet name="vlookup" sheetId="21" r:id="rId2"/>
    <sheet name="hlookup" sheetId="22" r:id="rId3"/>
    <sheet name="index" sheetId="23" r:id="rId4"/>
    <sheet name="match" sheetId="24" r:id="rId5"/>
    <sheet name="choose" sheetId="25" r:id="rId6"/>
    <sheet name="transpose" sheetId="28" r:id="rId7"/>
    <sheet name="row(s) column(s)" sheetId="30" r:id="rId8"/>
    <sheet name="references" sheetId="29" r:id="rId9"/>
  </sheets>
  <definedNames>
    <definedName name="_xlnm._FilterDatabase" localSheetId="0" hidden="1">'lookup and reference'!$A$1:$D$20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30" l="1"/>
  <c r="B6" i="30"/>
  <c r="B7" i="30"/>
  <c r="B5" i="30"/>
  <c r="B10" i="29" l="1"/>
  <c r="B5" i="29"/>
  <c r="I3" i="29"/>
  <c r="B8" i="29" s="1"/>
  <c r="F13" i="28" a="1"/>
  <c r="F13" i="28" s="1"/>
  <c r="J13" i="25"/>
  <c r="H13" i="25"/>
  <c r="E13" i="25"/>
  <c r="V25" i="24"/>
  <c r="V19" i="24"/>
  <c r="V13" i="24"/>
  <c r="V7" i="24"/>
  <c r="V24" i="24"/>
  <c r="Z24" i="24"/>
  <c r="Z18" i="24"/>
  <c r="V18" i="24"/>
  <c r="V12" i="24"/>
  <c r="Z12" i="24"/>
  <c r="Z6" i="24"/>
  <c r="P86" i="24"/>
  <c r="O86" i="24"/>
  <c r="N86" i="24"/>
  <c r="M86" i="24"/>
  <c r="L86" i="24"/>
  <c r="K86" i="24"/>
  <c r="J86" i="24"/>
  <c r="I86" i="24"/>
  <c r="H86" i="24"/>
  <c r="G86" i="24"/>
  <c r="F86" i="24"/>
  <c r="E86" i="24"/>
  <c r="D86" i="24"/>
  <c r="C86" i="24"/>
  <c r="B86" i="24"/>
  <c r="P85" i="24"/>
  <c r="O85" i="24"/>
  <c r="N85" i="24"/>
  <c r="M85" i="24"/>
  <c r="L85" i="24"/>
  <c r="K85" i="24"/>
  <c r="J85" i="24"/>
  <c r="I85" i="24"/>
  <c r="H85" i="24"/>
  <c r="G85" i="24"/>
  <c r="F85" i="24"/>
  <c r="E85" i="24"/>
  <c r="D85" i="24"/>
  <c r="C85" i="24"/>
  <c r="B85" i="24"/>
  <c r="P84" i="24"/>
  <c r="O84" i="24"/>
  <c r="N84" i="24"/>
  <c r="M84" i="24"/>
  <c r="L84" i="24"/>
  <c r="K84" i="24"/>
  <c r="J84" i="24"/>
  <c r="I84" i="24"/>
  <c r="H84" i="24"/>
  <c r="G84" i="24"/>
  <c r="F84" i="24"/>
  <c r="E84" i="24"/>
  <c r="D84" i="24"/>
  <c r="C84" i="24"/>
  <c r="B84" i="24"/>
  <c r="P83" i="24"/>
  <c r="O83" i="24"/>
  <c r="N83" i="24"/>
  <c r="M83" i="24"/>
  <c r="L83" i="24"/>
  <c r="K83" i="24"/>
  <c r="J83" i="24"/>
  <c r="I83" i="24"/>
  <c r="H83" i="24"/>
  <c r="G83" i="24"/>
  <c r="F83" i="24"/>
  <c r="E83" i="24"/>
  <c r="D83" i="24"/>
  <c r="C83" i="24"/>
  <c r="B83" i="24"/>
  <c r="P82" i="24"/>
  <c r="O82" i="24"/>
  <c r="N82" i="24"/>
  <c r="M82" i="24"/>
  <c r="L82" i="24"/>
  <c r="K82" i="24"/>
  <c r="J82" i="24"/>
  <c r="I82" i="24"/>
  <c r="H82" i="24"/>
  <c r="G82" i="24"/>
  <c r="F82" i="24"/>
  <c r="E82" i="24"/>
  <c r="D82" i="24"/>
  <c r="C82" i="24"/>
  <c r="B82" i="24"/>
  <c r="P81" i="24"/>
  <c r="O81" i="24"/>
  <c r="N81" i="24"/>
  <c r="M81" i="24"/>
  <c r="L81" i="24"/>
  <c r="K81" i="24"/>
  <c r="J81" i="24"/>
  <c r="I81" i="24"/>
  <c r="H81" i="24"/>
  <c r="G81" i="24"/>
  <c r="F81" i="24"/>
  <c r="E81" i="24"/>
  <c r="D81" i="24"/>
  <c r="C81" i="24"/>
  <c r="B81" i="24"/>
  <c r="P80" i="24"/>
  <c r="O80" i="24"/>
  <c r="N80" i="24"/>
  <c r="M80" i="24"/>
  <c r="L80" i="24"/>
  <c r="K80" i="24"/>
  <c r="J80" i="24"/>
  <c r="I80" i="24"/>
  <c r="H80" i="24"/>
  <c r="G80" i="24"/>
  <c r="F80" i="24"/>
  <c r="E80" i="24"/>
  <c r="D80" i="24"/>
  <c r="C80" i="24"/>
  <c r="B80" i="24"/>
  <c r="P79" i="24"/>
  <c r="O79" i="24"/>
  <c r="N79" i="24"/>
  <c r="M79" i="24"/>
  <c r="L79" i="24"/>
  <c r="K79" i="24"/>
  <c r="J79" i="24"/>
  <c r="I79" i="24"/>
  <c r="H79" i="24"/>
  <c r="G79" i="24"/>
  <c r="F79" i="24"/>
  <c r="E79" i="24"/>
  <c r="D79" i="24"/>
  <c r="C79" i="24"/>
  <c r="B79" i="24"/>
  <c r="P78" i="24"/>
  <c r="O78" i="24"/>
  <c r="N78" i="24"/>
  <c r="M78" i="24"/>
  <c r="L78" i="24"/>
  <c r="K78" i="24"/>
  <c r="J78" i="24"/>
  <c r="I78" i="24"/>
  <c r="H78" i="24"/>
  <c r="G78" i="24"/>
  <c r="F78" i="24"/>
  <c r="E78" i="24"/>
  <c r="D78" i="24"/>
  <c r="C78" i="24"/>
  <c r="B78" i="24"/>
  <c r="P77" i="24"/>
  <c r="O77" i="24"/>
  <c r="N77" i="24"/>
  <c r="M77" i="24"/>
  <c r="L77" i="24"/>
  <c r="K77" i="24"/>
  <c r="J77" i="24"/>
  <c r="I77" i="24"/>
  <c r="H77" i="24"/>
  <c r="G77" i="24"/>
  <c r="F77" i="24"/>
  <c r="E77" i="24"/>
  <c r="D77" i="24"/>
  <c r="C77" i="24"/>
  <c r="B77" i="24"/>
  <c r="P76" i="24"/>
  <c r="O76" i="24"/>
  <c r="N76" i="24"/>
  <c r="M76" i="24"/>
  <c r="L76" i="24"/>
  <c r="K76" i="24"/>
  <c r="J76" i="24"/>
  <c r="I76" i="24"/>
  <c r="H76" i="24"/>
  <c r="G76" i="24"/>
  <c r="F76" i="24"/>
  <c r="E76" i="24"/>
  <c r="D76" i="24"/>
  <c r="C76" i="24"/>
  <c r="B76" i="24"/>
  <c r="P75" i="24"/>
  <c r="O75" i="24"/>
  <c r="N75" i="24"/>
  <c r="M75" i="24"/>
  <c r="L75" i="24"/>
  <c r="K75" i="24"/>
  <c r="J75" i="24"/>
  <c r="I75" i="24"/>
  <c r="H75" i="24"/>
  <c r="G75" i="24"/>
  <c r="F75" i="24"/>
  <c r="E75" i="24"/>
  <c r="D75" i="24"/>
  <c r="C75" i="24"/>
  <c r="B75" i="24"/>
  <c r="P74" i="24"/>
  <c r="O74" i="24"/>
  <c r="N74" i="24"/>
  <c r="M74" i="24"/>
  <c r="L74" i="24"/>
  <c r="K74" i="24"/>
  <c r="J74" i="24"/>
  <c r="I74" i="24"/>
  <c r="H74" i="24"/>
  <c r="G74" i="24"/>
  <c r="F74" i="24"/>
  <c r="E74" i="24"/>
  <c r="D74" i="24"/>
  <c r="C74" i="24"/>
  <c r="B74" i="24"/>
  <c r="P73" i="24"/>
  <c r="O73" i="24"/>
  <c r="N73" i="24"/>
  <c r="M73" i="24"/>
  <c r="L73" i="24"/>
  <c r="K73" i="24"/>
  <c r="J73" i="24"/>
  <c r="I73" i="24"/>
  <c r="H73" i="24"/>
  <c r="G73" i="24"/>
  <c r="F73" i="24"/>
  <c r="E73" i="24"/>
  <c r="D73" i="24"/>
  <c r="C73" i="24"/>
  <c r="B73" i="24"/>
  <c r="P72" i="24"/>
  <c r="O72" i="24"/>
  <c r="N72" i="24"/>
  <c r="M72" i="24"/>
  <c r="L72" i="24"/>
  <c r="K72" i="24"/>
  <c r="J72" i="24"/>
  <c r="I72" i="24"/>
  <c r="H72" i="24"/>
  <c r="G72" i="24"/>
  <c r="F72" i="24"/>
  <c r="E72" i="24"/>
  <c r="D72" i="24"/>
  <c r="C72" i="24"/>
  <c r="B72" i="24"/>
  <c r="P71" i="24"/>
  <c r="O71" i="24"/>
  <c r="N71" i="24"/>
  <c r="M71" i="24"/>
  <c r="L71" i="24"/>
  <c r="K71" i="24"/>
  <c r="J71" i="24"/>
  <c r="I71" i="24"/>
  <c r="H71" i="24"/>
  <c r="G71" i="24"/>
  <c r="F71" i="24"/>
  <c r="E71" i="24"/>
  <c r="D71" i="24"/>
  <c r="C71" i="24"/>
  <c r="B71" i="24"/>
  <c r="P70" i="24"/>
  <c r="O70" i="24"/>
  <c r="N70" i="24"/>
  <c r="M70" i="24"/>
  <c r="L70" i="24"/>
  <c r="K70" i="24"/>
  <c r="J70" i="24"/>
  <c r="I70" i="24"/>
  <c r="H70" i="24"/>
  <c r="G70" i="24"/>
  <c r="F70" i="24"/>
  <c r="E70" i="24"/>
  <c r="D70" i="24"/>
  <c r="C70" i="24"/>
  <c r="B70" i="24"/>
  <c r="P69" i="24"/>
  <c r="O69" i="24"/>
  <c r="N69" i="24"/>
  <c r="M69" i="24"/>
  <c r="L69" i="24"/>
  <c r="K69" i="24"/>
  <c r="J69" i="24"/>
  <c r="I69" i="24"/>
  <c r="H69" i="24"/>
  <c r="G69" i="24"/>
  <c r="F69" i="24"/>
  <c r="E69" i="24"/>
  <c r="D69" i="24"/>
  <c r="C69" i="24"/>
  <c r="B69" i="24"/>
  <c r="P68" i="24"/>
  <c r="O68" i="24"/>
  <c r="N68" i="24"/>
  <c r="M68" i="24"/>
  <c r="L68" i="24"/>
  <c r="K68" i="24"/>
  <c r="J68" i="24"/>
  <c r="I68" i="24"/>
  <c r="H68" i="24"/>
  <c r="G68" i="24"/>
  <c r="F68" i="24"/>
  <c r="E68" i="24"/>
  <c r="D68" i="24"/>
  <c r="C68" i="24"/>
  <c r="B68" i="24"/>
  <c r="P67" i="24"/>
  <c r="O67" i="24"/>
  <c r="N67" i="24"/>
  <c r="M67" i="24"/>
  <c r="L67" i="24"/>
  <c r="K67" i="24"/>
  <c r="J67" i="24"/>
  <c r="I67" i="24"/>
  <c r="H67" i="24"/>
  <c r="G67" i="24"/>
  <c r="F67" i="24"/>
  <c r="E67" i="24"/>
  <c r="D67" i="24"/>
  <c r="C67" i="24"/>
  <c r="B67" i="24"/>
  <c r="P66" i="24"/>
  <c r="O66" i="24"/>
  <c r="N66" i="24"/>
  <c r="M66" i="24"/>
  <c r="L66" i="24"/>
  <c r="K66" i="24"/>
  <c r="J66" i="24"/>
  <c r="I66" i="24"/>
  <c r="H66" i="24"/>
  <c r="G66" i="24"/>
  <c r="F66" i="24"/>
  <c r="E66" i="24"/>
  <c r="D66" i="24"/>
  <c r="C66" i="24"/>
  <c r="B66" i="24"/>
  <c r="P65" i="24"/>
  <c r="O65" i="24"/>
  <c r="N65" i="24"/>
  <c r="M65" i="24"/>
  <c r="L65" i="24"/>
  <c r="K65" i="24"/>
  <c r="J65" i="24"/>
  <c r="I65" i="24"/>
  <c r="H65" i="24"/>
  <c r="G65" i="24"/>
  <c r="F65" i="24"/>
  <c r="E65" i="24"/>
  <c r="D65" i="24"/>
  <c r="C65" i="24"/>
  <c r="B65" i="24"/>
  <c r="P64" i="24"/>
  <c r="O64" i="24"/>
  <c r="N64" i="24"/>
  <c r="M64" i="24"/>
  <c r="L64" i="24"/>
  <c r="K64" i="24"/>
  <c r="J64" i="24"/>
  <c r="I64" i="24"/>
  <c r="H64" i="24"/>
  <c r="G64" i="24"/>
  <c r="F64" i="24"/>
  <c r="E64" i="24"/>
  <c r="D64" i="24"/>
  <c r="C64" i="24"/>
  <c r="B64" i="24"/>
  <c r="P63" i="24"/>
  <c r="O63" i="24"/>
  <c r="N63" i="24"/>
  <c r="M63" i="24"/>
  <c r="L63" i="24"/>
  <c r="K63" i="24"/>
  <c r="J63" i="24"/>
  <c r="I63" i="24"/>
  <c r="H63" i="24"/>
  <c r="G63" i="24"/>
  <c r="F63" i="24"/>
  <c r="E63" i="24"/>
  <c r="D63" i="24"/>
  <c r="C63" i="24"/>
  <c r="B63" i="24"/>
  <c r="P62" i="24"/>
  <c r="O62" i="24"/>
  <c r="N62" i="24"/>
  <c r="M62" i="24"/>
  <c r="L62" i="24"/>
  <c r="K62" i="24"/>
  <c r="J62" i="24"/>
  <c r="I62" i="24"/>
  <c r="H62" i="24"/>
  <c r="G62" i="24"/>
  <c r="F62" i="24"/>
  <c r="E62" i="24"/>
  <c r="D62" i="24"/>
  <c r="C62" i="24"/>
  <c r="B62" i="24"/>
  <c r="P61" i="24"/>
  <c r="O61" i="24"/>
  <c r="N61" i="24"/>
  <c r="M61" i="24"/>
  <c r="L61" i="24"/>
  <c r="K61" i="24"/>
  <c r="J61" i="24"/>
  <c r="I61" i="24"/>
  <c r="H61" i="24"/>
  <c r="G61" i="24"/>
  <c r="F61" i="24"/>
  <c r="E61" i="24"/>
  <c r="D61" i="24"/>
  <c r="C61" i="24"/>
  <c r="B61" i="24"/>
  <c r="P60" i="24"/>
  <c r="O60" i="24"/>
  <c r="N60" i="24"/>
  <c r="M60" i="24"/>
  <c r="L60" i="24"/>
  <c r="K60" i="24"/>
  <c r="J60" i="24"/>
  <c r="I60" i="24"/>
  <c r="H60" i="24"/>
  <c r="G60" i="24"/>
  <c r="F60" i="24"/>
  <c r="E60" i="24"/>
  <c r="D60" i="24"/>
  <c r="C60" i="24"/>
  <c r="B60" i="24"/>
  <c r="P59" i="24"/>
  <c r="O59" i="24"/>
  <c r="N59" i="24"/>
  <c r="M59" i="24"/>
  <c r="L59" i="24"/>
  <c r="K59" i="24"/>
  <c r="J59" i="24"/>
  <c r="I59" i="24"/>
  <c r="H59" i="24"/>
  <c r="G59" i="24"/>
  <c r="F59" i="24"/>
  <c r="E59" i="24"/>
  <c r="D59" i="24"/>
  <c r="C59" i="24"/>
  <c r="B59" i="24"/>
  <c r="P58" i="24"/>
  <c r="O58" i="24"/>
  <c r="N58" i="24"/>
  <c r="M58" i="24"/>
  <c r="L58" i="24"/>
  <c r="K58" i="24"/>
  <c r="J58" i="24"/>
  <c r="I58" i="24"/>
  <c r="H58" i="24"/>
  <c r="G58" i="24"/>
  <c r="F58" i="24"/>
  <c r="E58" i="24"/>
  <c r="D58" i="24"/>
  <c r="C58" i="24"/>
  <c r="B58" i="24"/>
  <c r="P57" i="24"/>
  <c r="O57" i="24"/>
  <c r="N57" i="24"/>
  <c r="M57" i="24"/>
  <c r="L57" i="24"/>
  <c r="K57" i="24"/>
  <c r="J57" i="24"/>
  <c r="I57" i="24"/>
  <c r="H57" i="24"/>
  <c r="G57" i="24"/>
  <c r="F57" i="24"/>
  <c r="E57" i="24"/>
  <c r="D57" i="24"/>
  <c r="C57" i="24"/>
  <c r="B57" i="24"/>
  <c r="P56" i="24"/>
  <c r="O56" i="24"/>
  <c r="N56" i="24"/>
  <c r="M56" i="24"/>
  <c r="L56" i="24"/>
  <c r="K56" i="24"/>
  <c r="J56" i="24"/>
  <c r="I56" i="24"/>
  <c r="H56" i="24"/>
  <c r="G56" i="24"/>
  <c r="F56" i="24"/>
  <c r="E56" i="24"/>
  <c r="D56" i="24"/>
  <c r="C56" i="24"/>
  <c r="B56" i="24"/>
  <c r="P55" i="24"/>
  <c r="O55" i="24"/>
  <c r="N55" i="24"/>
  <c r="M55" i="24"/>
  <c r="L55" i="24"/>
  <c r="K55" i="24"/>
  <c r="J55" i="24"/>
  <c r="I55" i="24"/>
  <c r="H55" i="24"/>
  <c r="G55" i="24"/>
  <c r="F55" i="24"/>
  <c r="E55" i="24"/>
  <c r="D55" i="24"/>
  <c r="C55" i="24"/>
  <c r="B55" i="24"/>
  <c r="Q54" i="24"/>
  <c r="P34" i="24"/>
  <c r="O34" i="24"/>
  <c r="N34" i="24"/>
  <c r="M34" i="24"/>
  <c r="L34" i="24"/>
  <c r="K34" i="24"/>
  <c r="J34" i="24"/>
  <c r="I34" i="24"/>
  <c r="H34" i="24"/>
  <c r="G34" i="24"/>
  <c r="F34" i="24"/>
  <c r="E34" i="24"/>
  <c r="D34" i="24"/>
  <c r="C34" i="24"/>
  <c r="B34" i="24"/>
  <c r="P33" i="24"/>
  <c r="O33" i="24"/>
  <c r="N33" i="24"/>
  <c r="M33" i="24"/>
  <c r="L33" i="24"/>
  <c r="K33" i="24"/>
  <c r="J33" i="24"/>
  <c r="I33" i="24"/>
  <c r="H33" i="24"/>
  <c r="G33" i="24"/>
  <c r="F33" i="24"/>
  <c r="E33" i="24"/>
  <c r="D33" i="24"/>
  <c r="C33" i="24"/>
  <c r="B33" i="24"/>
  <c r="P32" i="24"/>
  <c r="O32" i="24"/>
  <c r="N32" i="24"/>
  <c r="M32" i="24"/>
  <c r="L32" i="24"/>
  <c r="K32" i="24"/>
  <c r="J32" i="24"/>
  <c r="I32" i="24"/>
  <c r="H32" i="24"/>
  <c r="G32" i="24"/>
  <c r="F32" i="24"/>
  <c r="E32" i="24"/>
  <c r="D32" i="24"/>
  <c r="C32" i="24"/>
  <c r="B32" i="24"/>
  <c r="P31" i="24"/>
  <c r="O31" i="24"/>
  <c r="N31" i="24"/>
  <c r="M31" i="24"/>
  <c r="L31" i="24"/>
  <c r="K31" i="24"/>
  <c r="J31" i="24"/>
  <c r="I31" i="24"/>
  <c r="H31" i="24"/>
  <c r="G31" i="24"/>
  <c r="F31" i="24"/>
  <c r="E31" i="24"/>
  <c r="D31" i="24"/>
  <c r="C31" i="24"/>
  <c r="B31" i="24"/>
  <c r="P30" i="24"/>
  <c r="O30" i="24"/>
  <c r="N30" i="24"/>
  <c r="M30" i="24"/>
  <c r="L30" i="24"/>
  <c r="K30" i="24"/>
  <c r="J30" i="24"/>
  <c r="I30" i="24"/>
  <c r="H30" i="24"/>
  <c r="G30" i="24"/>
  <c r="F30" i="24"/>
  <c r="E30" i="24"/>
  <c r="D30" i="24"/>
  <c r="C30" i="24"/>
  <c r="B30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C29" i="24"/>
  <c r="B29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B28" i="24"/>
  <c r="P27" i="24"/>
  <c r="O27" i="24"/>
  <c r="N27" i="24"/>
  <c r="M27" i="24"/>
  <c r="L27" i="24"/>
  <c r="K27" i="24"/>
  <c r="J27" i="24"/>
  <c r="I27" i="24"/>
  <c r="H27" i="24"/>
  <c r="G27" i="24"/>
  <c r="F27" i="24"/>
  <c r="E27" i="24"/>
  <c r="D27" i="24"/>
  <c r="C27" i="24"/>
  <c r="B27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B26" i="24"/>
  <c r="P25" i="24"/>
  <c r="O25" i="24"/>
  <c r="N25" i="24"/>
  <c r="M25" i="24"/>
  <c r="L25" i="24"/>
  <c r="K25" i="24"/>
  <c r="J25" i="24"/>
  <c r="I25" i="24"/>
  <c r="H25" i="24"/>
  <c r="G25" i="24"/>
  <c r="F25" i="24"/>
  <c r="E25" i="24"/>
  <c r="D25" i="24"/>
  <c r="C25" i="24"/>
  <c r="B25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C24" i="24"/>
  <c r="B24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C23" i="24"/>
  <c r="B23" i="24"/>
  <c r="V26" i="24"/>
  <c r="P22" i="24"/>
  <c r="O22" i="24"/>
  <c r="N22" i="24"/>
  <c r="M22" i="24"/>
  <c r="L22" i="24"/>
  <c r="K22" i="24"/>
  <c r="J22" i="24"/>
  <c r="I22" i="24"/>
  <c r="H22" i="24"/>
  <c r="G22" i="24"/>
  <c r="F22" i="24"/>
  <c r="E22" i="24"/>
  <c r="D22" i="24"/>
  <c r="C22" i="24"/>
  <c r="B22" i="24"/>
  <c r="P21" i="24"/>
  <c r="O21" i="24"/>
  <c r="N21" i="24"/>
  <c r="M21" i="24"/>
  <c r="L21" i="24"/>
  <c r="K21" i="24"/>
  <c r="J21" i="24"/>
  <c r="I21" i="24"/>
  <c r="H21" i="24"/>
  <c r="G21" i="24"/>
  <c r="F21" i="24"/>
  <c r="E21" i="24"/>
  <c r="D21" i="24"/>
  <c r="C21" i="24"/>
  <c r="B21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B20" i="24"/>
  <c r="P19" i="24"/>
  <c r="O19" i="24"/>
  <c r="N19" i="24"/>
  <c r="M19" i="24"/>
  <c r="L19" i="24"/>
  <c r="K19" i="24"/>
  <c r="J19" i="24"/>
  <c r="I19" i="24"/>
  <c r="H19" i="24"/>
  <c r="G19" i="24"/>
  <c r="F19" i="24"/>
  <c r="E19" i="24"/>
  <c r="D19" i="24"/>
  <c r="C19" i="24"/>
  <c r="B19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B18" i="24"/>
  <c r="P17" i="24"/>
  <c r="O17" i="24"/>
  <c r="N17" i="24"/>
  <c r="M17" i="24"/>
  <c r="L17" i="24"/>
  <c r="K17" i="24"/>
  <c r="J17" i="24"/>
  <c r="I17" i="24"/>
  <c r="H17" i="24"/>
  <c r="G17" i="24"/>
  <c r="F17" i="24"/>
  <c r="E17" i="24"/>
  <c r="D17" i="24"/>
  <c r="C17" i="24"/>
  <c r="B17" i="24"/>
  <c r="P16" i="24"/>
  <c r="O16" i="24"/>
  <c r="N16" i="24"/>
  <c r="M16" i="24"/>
  <c r="L16" i="24"/>
  <c r="K16" i="24"/>
  <c r="J16" i="24"/>
  <c r="I16" i="24"/>
  <c r="H16" i="24"/>
  <c r="G16" i="24"/>
  <c r="F16" i="24"/>
  <c r="E16" i="24"/>
  <c r="D16" i="24"/>
  <c r="C16" i="24"/>
  <c r="B16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C15" i="24"/>
  <c r="B15" i="24"/>
  <c r="P14" i="24"/>
  <c r="O14" i="24"/>
  <c r="N14" i="24"/>
  <c r="M14" i="24"/>
  <c r="L14" i="24"/>
  <c r="K14" i="24"/>
  <c r="J14" i="24"/>
  <c r="I14" i="24"/>
  <c r="H14" i="24"/>
  <c r="G14" i="24"/>
  <c r="F14" i="24"/>
  <c r="E14" i="24"/>
  <c r="D14" i="24"/>
  <c r="C14" i="24"/>
  <c r="B14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B13" i="24"/>
  <c r="P12" i="24"/>
  <c r="O12" i="24"/>
  <c r="N12" i="24"/>
  <c r="M12" i="24"/>
  <c r="L12" i="24"/>
  <c r="K12" i="24"/>
  <c r="J12" i="24"/>
  <c r="I12" i="24"/>
  <c r="H12" i="24"/>
  <c r="G12" i="24"/>
  <c r="F12" i="24"/>
  <c r="E12" i="24"/>
  <c r="D12" i="24"/>
  <c r="C12" i="24"/>
  <c r="B12" i="24"/>
  <c r="P11" i="24"/>
  <c r="O11" i="24"/>
  <c r="N11" i="24"/>
  <c r="M11" i="24"/>
  <c r="L11" i="24"/>
  <c r="K11" i="24"/>
  <c r="J11" i="24"/>
  <c r="I11" i="24"/>
  <c r="H11" i="24"/>
  <c r="G11" i="24"/>
  <c r="F11" i="24"/>
  <c r="E11" i="24"/>
  <c r="D11" i="24"/>
  <c r="C11" i="24"/>
  <c r="B11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10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B9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8" i="24"/>
  <c r="V8" i="24"/>
  <c r="P7" i="24"/>
  <c r="O7" i="24"/>
  <c r="N7" i="24"/>
  <c r="M7" i="24"/>
  <c r="L7" i="24"/>
  <c r="K7" i="24"/>
  <c r="J7" i="24"/>
  <c r="I7" i="24"/>
  <c r="H7" i="24"/>
  <c r="G7" i="24"/>
  <c r="F7" i="24"/>
  <c r="E7" i="24"/>
  <c r="D7" i="24"/>
  <c r="C7" i="24"/>
  <c r="B7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B6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B5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B4" i="24"/>
  <c r="P3" i="24"/>
  <c r="O3" i="24"/>
  <c r="N3" i="24"/>
  <c r="M3" i="24"/>
  <c r="L3" i="24"/>
  <c r="K3" i="24"/>
  <c r="J3" i="24"/>
  <c r="I3" i="24"/>
  <c r="H3" i="24"/>
  <c r="G3" i="24"/>
  <c r="F3" i="24"/>
  <c r="E3" i="24"/>
  <c r="D3" i="24"/>
  <c r="C3" i="24"/>
  <c r="B3" i="24"/>
  <c r="Q2" i="24"/>
  <c r="R79" i="24" s="1"/>
  <c r="S79" i="24" s="1"/>
  <c r="V22" i="23"/>
  <c r="P86" i="23"/>
  <c r="O86" i="23"/>
  <c r="N86" i="23"/>
  <c r="M86" i="23"/>
  <c r="L86" i="23"/>
  <c r="K86" i="23"/>
  <c r="J86" i="23"/>
  <c r="I86" i="23"/>
  <c r="H86" i="23"/>
  <c r="G86" i="23"/>
  <c r="F86" i="23"/>
  <c r="E86" i="23"/>
  <c r="D86" i="23"/>
  <c r="C86" i="23"/>
  <c r="B86" i="23"/>
  <c r="P85" i="23"/>
  <c r="O85" i="23"/>
  <c r="N85" i="23"/>
  <c r="M85" i="23"/>
  <c r="L85" i="23"/>
  <c r="K85" i="23"/>
  <c r="J85" i="23"/>
  <c r="I85" i="23"/>
  <c r="H85" i="23"/>
  <c r="G85" i="23"/>
  <c r="F85" i="23"/>
  <c r="E85" i="23"/>
  <c r="D85" i="23"/>
  <c r="C85" i="23"/>
  <c r="B85" i="23"/>
  <c r="P84" i="23"/>
  <c r="O84" i="23"/>
  <c r="N84" i="23"/>
  <c r="M84" i="23"/>
  <c r="L84" i="23"/>
  <c r="K84" i="23"/>
  <c r="J84" i="23"/>
  <c r="I84" i="23"/>
  <c r="H84" i="23"/>
  <c r="G84" i="23"/>
  <c r="F84" i="23"/>
  <c r="E84" i="23"/>
  <c r="D84" i="23"/>
  <c r="C84" i="23"/>
  <c r="B84" i="23"/>
  <c r="P83" i="23"/>
  <c r="O83" i="23"/>
  <c r="N83" i="23"/>
  <c r="M83" i="23"/>
  <c r="L83" i="23"/>
  <c r="K83" i="23"/>
  <c r="J83" i="23"/>
  <c r="I83" i="23"/>
  <c r="H83" i="23"/>
  <c r="G83" i="23"/>
  <c r="F83" i="23"/>
  <c r="E83" i="23"/>
  <c r="D83" i="23"/>
  <c r="C83" i="23"/>
  <c r="B83" i="23"/>
  <c r="P82" i="23"/>
  <c r="O82" i="23"/>
  <c r="N82" i="23"/>
  <c r="M82" i="23"/>
  <c r="L82" i="23"/>
  <c r="K82" i="23"/>
  <c r="J82" i="23"/>
  <c r="I82" i="23"/>
  <c r="H82" i="23"/>
  <c r="G82" i="23"/>
  <c r="F82" i="23"/>
  <c r="E82" i="23"/>
  <c r="D82" i="23"/>
  <c r="C82" i="23"/>
  <c r="B82" i="23"/>
  <c r="P81" i="23"/>
  <c r="O81" i="23"/>
  <c r="N81" i="23"/>
  <c r="M81" i="23"/>
  <c r="L81" i="23"/>
  <c r="K81" i="23"/>
  <c r="J81" i="23"/>
  <c r="I81" i="23"/>
  <c r="H81" i="23"/>
  <c r="G81" i="23"/>
  <c r="F81" i="23"/>
  <c r="E81" i="23"/>
  <c r="D81" i="23"/>
  <c r="C81" i="23"/>
  <c r="B81" i="23"/>
  <c r="P80" i="23"/>
  <c r="O80" i="23"/>
  <c r="N80" i="23"/>
  <c r="M80" i="23"/>
  <c r="L80" i="23"/>
  <c r="K80" i="23"/>
  <c r="J80" i="23"/>
  <c r="I80" i="23"/>
  <c r="H80" i="23"/>
  <c r="G80" i="23"/>
  <c r="F80" i="23"/>
  <c r="E80" i="23"/>
  <c r="D80" i="23"/>
  <c r="C80" i="23"/>
  <c r="B80" i="23"/>
  <c r="P79" i="23"/>
  <c r="O79" i="23"/>
  <c r="N79" i="23"/>
  <c r="M79" i="23"/>
  <c r="L79" i="23"/>
  <c r="K79" i="23"/>
  <c r="J79" i="23"/>
  <c r="I79" i="23"/>
  <c r="H79" i="23"/>
  <c r="G79" i="23"/>
  <c r="F79" i="23"/>
  <c r="E79" i="23"/>
  <c r="D79" i="23"/>
  <c r="C79" i="23"/>
  <c r="B79" i="23"/>
  <c r="P78" i="23"/>
  <c r="O78" i="23"/>
  <c r="N78" i="23"/>
  <c r="M78" i="23"/>
  <c r="L78" i="23"/>
  <c r="K78" i="23"/>
  <c r="J78" i="23"/>
  <c r="I78" i="23"/>
  <c r="H78" i="23"/>
  <c r="G78" i="23"/>
  <c r="F78" i="23"/>
  <c r="E78" i="23"/>
  <c r="D78" i="23"/>
  <c r="C78" i="23"/>
  <c r="B78" i="23"/>
  <c r="P77" i="23"/>
  <c r="O77" i="23"/>
  <c r="N77" i="23"/>
  <c r="M77" i="23"/>
  <c r="L77" i="23"/>
  <c r="K77" i="23"/>
  <c r="J77" i="23"/>
  <c r="I77" i="23"/>
  <c r="H77" i="23"/>
  <c r="G77" i="23"/>
  <c r="F77" i="23"/>
  <c r="E77" i="23"/>
  <c r="D77" i="23"/>
  <c r="C77" i="23"/>
  <c r="B77" i="23"/>
  <c r="P76" i="23"/>
  <c r="O76" i="23"/>
  <c r="N76" i="23"/>
  <c r="M76" i="23"/>
  <c r="L76" i="23"/>
  <c r="K76" i="23"/>
  <c r="J76" i="23"/>
  <c r="I76" i="23"/>
  <c r="H76" i="23"/>
  <c r="G76" i="23"/>
  <c r="F76" i="23"/>
  <c r="E76" i="23"/>
  <c r="D76" i="23"/>
  <c r="C76" i="23"/>
  <c r="B76" i="23"/>
  <c r="P75" i="23"/>
  <c r="O75" i="23"/>
  <c r="N75" i="23"/>
  <c r="M75" i="23"/>
  <c r="L75" i="23"/>
  <c r="K75" i="23"/>
  <c r="J75" i="23"/>
  <c r="I75" i="23"/>
  <c r="H75" i="23"/>
  <c r="G75" i="23"/>
  <c r="F75" i="23"/>
  <c r="E75" i="23"/>
  <c r="D75" i="23"/>
  <c r="C75" i="23"/>
  <c r="B75" i="23"/>
  <c r="P74" i="23"/>
  <c r="O74" i="23"/>
  <c r="N74" i="23"/>
  <c r="M74" i="23"/>
  <c r="L74" i="23"/>
  <c r="K74" i="23"/>
  <c r="J74" i="23"/>
  <c r="I74" i="23"/>
  <c r="H74" i="23"/>
  <c r="G74" i="23"/>
  <c r="F74" i="23"/>
  <c r="E74" i="23"/>
  <c r="D74" i="23"/>
  <c r="C74" i="23"/>
  <c r="B74" i="23"/>
  <c r="P73" i="23"/>
  <c r="O73" i="23"/>
  <c r="N73" i="23"/>
  <c r="M73" i="23"/>
  <c r="L73" i="23"/>
  <c r="K73" i="23"/>
  <c r="J73" i="23"/>
  <c r="I73" i="23"/>
  <c r="H73" i="23"/>
  <c r="G73" i="23"/>
  <c r="F73" i="23"/>
  <c r="E73" i="23"/>
  <c r="D73" i="23"/>
  <c r="C73" i="23"/>
  <c r="B73" i="23"/>
  <c r="P72" i="23"/>
  <c r="O72" i="23"/>
  <c r="N72" i="23"/>
  <c r="M72" i="23"/>
  <c r="L72" i="23"/>
  <c r="K72" i="23"/>
  <c r="J72" i="23"/>
  <c r="I72" i="23"/>
  <c r="H72" i="23"/>
  <c r="G72" i="23"/>
  <c r="F72" i="23"/>
  <c r="E72" i="23"/>
  <c r="D72" i="23"/>
  <c r="C72" i="23"/>
  <c r="B72" i="23"/>
  <c r="P71" i="23"/>
  <c r="O71" i="23"/>
  <c r="N71" i="23"/>
  <c r="M71" i="23"/>
  <c r="L71" i="23"/>
  <c r="K71" i="23"/>
  <c r="J71" i="23"/>
  <c r="I71" i="23"/>
  <c r="H71" i="23"/>
  <c r="G71" i="23"/>
  <c r="F71" i="23"/>
  <c r="E71" i="23"/>
  <c r="D71" i="23"/>
  <c r="C71" i="23"/>
  <c r="B71" i="23"/>
  <c r="P70" i="23"/>
  <c r="O70" i="23"/>
  <c r="N70" i="23"/>
  <c r="M70" i="23"/>
  <c r="L70" i="23"/>
  <c r="K70" i="23"/>
  <c r="J70" i="23"/>
  <c r="I70" i="23"/>
  <c r="H70" i="23"/>
  <c r="G70" i="23"/>
  <c r="F70" i="23"/>
  <c r="E70" i="23"/>
  <c r="D70" i="23"/>
  <c r="C70" i="23"/>
  <c r="B70" i="23"/>
  <c r="P69" i="23"/>
  <c r="O69" i="23"/>
  <c r="N69" i="23"/>
  <c r="M69" i="23"/>
  <c r="L69" i="23"/>
  <c r="K69" i="23"/>
  <c r="J69" i="23"/>
  <c r="I69" i="23"/>
  <c r="H69" i="23"/>
  <c r="G69" i="23"/>
  <c r="F69" i="23"/>
  <c r="E69" i="23"/>
  <c r="D69" i="23"/>
  <c r="C69" i="23"/>
  <c r="B69" i="23"/>
  <c r="P68" i="23"/>
  <c r="O68" i="23"/>
  <c r="N68" i="23"/>
  <c r="M68" i="23"/>
  <c r="L68" i="23"/>
  <c r="K68" i="23"/>
  <c r="J68" i="23"/>
  <c r="I68" i="23"/>
  <c r="H68" i="23"/>
  <c r="G68" i="23"/>
  <c r="F68" i="23"/>
  <c r="E68" i="23"/>
  <c r="D68" i="23"/>
  <c r="C68" i="23"/>
  <c r="B68" i="23"/>
  <c r="P67" i="23"/>
  <c r="O67" i="23"/>
  <c r="N67" i="23"/>
  <c r="M67" i="23"/>
  <c r="L67" i="23"/>
  <c r="K67" i="23"/>
  <c r="J67" i="23"/>
  <c r="I67" i="23"/>
  <c r="H67" i="23"/>
  <c r="G67" i="23"/>
  <c r="F67" i="23"/>
  <c r="E67" i="23"/>
  <c r="D67" i="23"/>
  <c r="C67" i="23"/>
  <c r="B67" i="23"/>
  <c r="P66" i="23"/>
  <c r="O66" i="23"/>
  <c r="N66" i="23"/>
  <c r="M66" i="23"/>
  <c r="L66" i="23"/>
  <c r="K66" i="23"/>
  <c r="J66" i="23"/>
  <c r="I66" i="23"/>
  <c r="H66" i="23"/>
  <c r="G66" i="23"/>
  <c r="F66" i="23"/>
  <c r="E66" i="23"/>
  <c r="D66" i="23"/>
  <c r="C66" i="23"/>
  <c r="B66" i="23"/>
  <c r="P65" i="23"/>
  <c r="O65" i="23"/>
  <c r="N65" i="23"/>
  <c r="M65" i="23"/>
  <c r="L65" i="23"/>
  <c r="K65" i="23"/>
  <c r="J65" i="23"/>
  <c r="I65" i="23"/>
  <c r="H65" i="23"/>
  <c r="G65" i="23"/>
  <c r="F65" i="23"/>
  <c r="E65" i="23"/>
  <c r="D65" i="23"/>
  <c r="C65" i="23"/>
  <c r="B65" i="23"/>
  <c r="P64" i="23"/>
  <c r="O64" i="23"/>
  <c r="N64" i="23"/>
  <c r="M64" i="23"/>
  <c r="L64" i="23"/>
  <c r="K64" i="23"/>
  <c r="J64" i="23"/>
  <c r="I64" i="23"/>
  <c r="H64" i="23"/>
  <c r="G64" i="23"/>
  <c r="F64" i="23"/>
  <c r="E64" i="23"/>
  <c r="D64" i="23"/>
  <c r="C64" i="23"/>
  <c r="B64" i="23"/>
  <c r="P63" i="23"/>
  <c r="O63" i="23"/>
  <c r="N63" i="23"/>
  <c r="M63" i="23"/>
  <c r="L63" i="23"/>
  <c r="K63" i="23"/>
  <c r="J63" i="23"/>
  <c r="I63" i="23"/>
  <c r="H63" i="23"/>
  <c r="G63" i="23"/>
  <c r="F63" i="23"/>
  <c r="E63" i="23"/>
  <c r="D63" i="23"/>
  <c r="C63" i="23"/>
  <c r="B63" i="23"/>
  <c r="P62" i="23"/>
  <c r="O62" i="23"/>
  <c r="N62" i="23"/>
  <c r="M62" i="23"/>
  <c r="L62" i="23"/>
  <c r="K62" i="23"/>
  <c r="J62" i="23"/>
  <c r="I62" i="23"/>
  <c r="H62" i="23"/>
  <c r="G62" i="23"/>
  <c r="F62" i="23"/>
  <c r="E62" i="23"/>
  <c r="D62" i="23"/>
  <c r="C62" i="23"/>
  <c r="B62" i="23"/>
  <c r="P61" i="23"/>
  <c r="O61" i="23"/>
  <c r="N61" i="23"/>
  <c r="M61" i="23"/>
  <c r="L61" i="23"/>
  <c r="K61" i="23"/>
  <c r="J61" i="23"/>
  <c r="I61" i="23"/>
  <c r="H61" i="23"/>
  <c r="G61" i="23"/>
  <c r="F61" i="23"/>
  <c r="E61" i="23"/>
  <c r="D61" i="23"/>
  <c r="C61" i="23"/>
  <c r="B61" i="23"/>
  <c r="P60" i="23"/>
  <c r="O60" i="23"/>
  <c r="N60" i="23"/>
  <c r="M60" i="23"/>
  <c r="L60" i="23"/>
  <c r="K60" i="23"/>
  <c r="J60" i="23"/>
  <c r="I60" i="23"/>
  <c r="H60" i="23"/>
  <c r="G60" i="23"/>
  <c r="F60" i="23"/>
  <c r="E60" i="23"/>
  <c r="D60" i="23"/>
  <c r="C60" i="23"/>
  <c r="B60" i="23"/>
  <c r="P59" i="23"/>
  <c r="O59" i="23"/>
  <c r="N59" i="23"/>
  <c r="M59" i="23"/>
  <c r="L59" i="23"/>
  <c r="K59" i="23"/>
  <c r="J59" i="23"/>
  <c r="I59" i="23"/>
  <c r="H59" i="23"/>
  <c r="G59" i="23"/>
  <c r="F59" i="23"/>
  <c r="E59" i="23"/>
  <c r="D59" i="23"/>
  <c r="C59" i="23"/>
  <c r="B59" i="23"/>
  <c r="P58" i="23"/>
  <c r="O58" i="23"/>
  <c r="N58" i="23"/>
  <c r="M58" i="23"/>
  <c r="L58" i="23"/>
  <c r="K58" i="23"/>
  <c r="J58" i="23"/>
  <c r="I58" i="23"/>
  <c r="H58" i="23"/>
  <c r="G58" i="23"/>
  <c r="F58" i="23"/>
  <c r="E58" i="23"/>
  <c r="D58" i="23"/>
  <c r="C58" i="23"/>
  <c r="B58" i="23"/>
  <c r="P57" i="23"/>
  <c r="O57" i="23"/>
  <c r="N57" i="23"/>
  <c r="M57" i="23"/>
  <c r="L57" i="23"/>
  <c r="K57" i="23"/>
  <c r="J57" i="23"/>
  <c r="I57" i="23"/>
  <c r="H57" i="23"/>
  <c r="G57" i="23"/>
  <c r="F57" i="23"/>
  <c r="E57" i="23"/>
  <c r="D57" i="23"/>
  <c r="C57" i="23"/>
  <c r="B57" i="23"/>
  <c r="P56" i="23"/>
  <c r="O56" i="23"/>
  <c r="N56" i="23"/>
  <c r="M56" i="23"/>
  <c r="L56" i="23"/>
  <c r="K56" i="23"/>
  <c r="J56" i="23"/>
  <c r="I56" i="23"/>
  <c r="H56" i="23"/>
  <c r="G56" i="23"/>
  <c r="F56" i="23"/>
  <c r="E56" i="23"/>
  <c r="D56" i="23"/>
  <c r="C56" i="23"/>
  <c r="B56" i="23"/>
  <c r="P55" i="23"/>
  <c r="O55" i="23"/>
  <c r="N55" i="23"/>
  <c r="M55" i="23"/>
  <c r="L55" i="23"/>
  <c r="K55" i="23"/>
  <c r="J55" i="23"/>
  <c r="I55" i="23"/>
  <c r="H55" i="23"/>
  <c r="G55" i="23"/>
  <c r="F55" i="23"/>
  <c r="E55" i="23"/>
  <c r="D55" i="23"/>
  <c r="C55" i="23"/>
  <c r="B55" i="23"/>
  <c r="R55" i="23" s="1"/>
  <c r="S55" i="23" s="1"/>
  <c r="Q54" i="23"/>
  <c r="V7" i="23"/>
  <c r="P34" i="23"/>
  <c r="O34" i="23"/>
  <c r="N34" i="23"/>
  <c r="M34" i="23"/>
  <c r="L34" i="23"/>
  <c r="K34" i="23"/>
  <c r="J34" i="23"/>
  <c r="I34" i="23"/>
  <c r="H34" i="23"/>
  <c r="G34" i="23"/>
  <c r="F34" i="23"/>
  <c r="E34" i="23"/>
  <c r="D34" i="23"/>
  <c r="C34" i="23"/>
  <c r="B34" i="23"/>
  <c r="P33" i="23"/>
  <c r="O33" i="23"/>
  <c r="N33" i="23"/>
  <c r="M33" i="23"/>
  <c r="L33" i="23"/>
  <c r="K33" i="23"/>
  <c r="J33" i="23"/>
  <c r="I33" i="23"/>
  <c r="H33" i="23"/>
  <c r="G33" i="23"/>
  <c r="F33" i="23"/>
  <c r="E33" i="23"/>
  <c r="D33" i="23"/>
  <c r="C33" i="23"/>
  <c r="B33" i="23"/>
  <c r="P32" i="23"/>
  <c r="O32" i="23"/>
  <c r="N32" i="23"/>
  <c r="M32" i="23"/>
  <c r="L32" i="23"/>
  <c r="K32" i="23"/>
  <c r="J32" i="23"/>
  <c r="I32" i="23"/>
  <c r="H32" i="23"/>
  <c r="G32" i="23"/>
  <c r="F32" i="23"/>
  <c r="E32" i="23"/>
  <c r="D32" i="23"/>
  <c r="C32" i="23"/>
  <c r="B32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C31" i="23"/>
  <c r="B31" i="23"/>
  <c r="P30" i="23"/>
  <c r="O30" i="23"/>
  <c r="N30" i="23"/>
  <c r="M30" i="23"/>
  <c r="L30" i="23"/>
  <c r="K30" i="23"/>
  <c r="J30" i="23"/>
  <c r="I30" i="23"/>
  <c r="H30" i="23"/>
  <c r="G30" i="23"/>
  <c r="F30" i="23"/>
  <c r="E30" i="23"/>
  <c r="D30" i="23"/>
  <c r="C30" i="23"/>
  <c r="B30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B28" i="23"/>
  <c r="P27" i="23"/>
  <c r="O27" i="23"/>
  <c r="N27" i="23"/>
  <c r="M27" i="23"/>
  <c r="L27" i="23"/>
  <c r="K27" i="23"/>
  <c r="J27" i="23"/>
  <c r="I27" i="23"/>
  <c r="H27" i="23"/>
  <c r="G27" i="23"/>
  <c r="F27" i="23"/>
  <c r="E27" i="23"/>
  <c r="D27" i="23"/>
  <c r="C27" i="23"/>
  <c r="B27" i="23"/>
  <c r="P26" i="23"/>
  <c r="O26" i="23"/>
  <c r="N26" i="23"/>
  <c r="M26" i="23"/>
  <c r="L26" i="23"/>
  <c r="K26" i="23"/>
  <c r="J26" i="23"/>
  <c r="I26" i="23"/>
  <c r="H26" i="23"/>
  <c r="G26" i="23"/>
  <c r="F26" i="23"/>
  <c r="E26" i="23"/>
  <c r="D26" i="23"/>
  <c r="C26" i="23"/>
  <c r="B26" i="23"/>
  <c r="P25" i="23"/>
  <c r="O25" i="23"/>
  <c r="N25" i="23"/>
  <c r="M25" i="23"/>
  <c r="L25" i="23"/>
  <c r="K25" i="23"/>
  <c r="J25" i="23"/>
  <c r="I25" i="23"/>
  <c r="H25" i="23"/>
  <c r="G25" i="23"/>
  <c r="F25" i="23"/>
  <c r="E25" i="23"/>
  <c r="D25" i="23"/>
  <c r="C25" i="23"/>
  <c r="B25" i="23"/>
  <c r="P24" i="23"/>
  <c r="O24" i="23"/>
  <c r="N24" i="23"/>
  <c r="M24" i="23"/>
  <c r="L24" i="23"/>
  <c r="K24" i="23"/>
  <c r="J24" i="23"/>
  <c r="I24" i="23"/>
  <c r="H24" i="23"/>
  <c r="G24" i="23"/>
  <c r="F24" i="23"/>
  <c r="E24" i="23"/>
  <c r="D24" i="23"/>
  <c r="C24" i="23"/>
  <c r="B24" i="23"/>
  <c r="P23" i="23"/>
  <c r="O23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B23" i="23"/>
  <c r="P22" i="23"/>
  <c r="O22" i="23"/>
  <c r="N22" i="23"/>
  <c r="M22" i="23"/>
  <c r="L22" i="23"/>
  <c r="K22" i="23"/>
  <c r="J22" i="23"/>
  <c r="I22" i="23"/>
  <c r="H22" i="23"/>
  <c r="G22" i="23"/>
  <c r="F22" i="23"/>
  <c r="E22" i="23"/>
  <c r="D22" i="23"/>
  <c r="C22" i="23"/>
  <c r="B22" i="23"/>
  <c r="P21" i="23"/>
  <c r="O21" i="23"/>
  <c r="N21" i="23"/>
  <c r="M21" i="23"/>
  <c r="L21" i="23"/>
  <c r="K21" i="23"/>
  <c r="J21" i="23"/>
  <c r="I21" i="23"/>
  <c r="H21" i="23"/>
  <c r="G21" i="23"/>
  <c r="F21" i="23"/>
  <c r="E21" i="23"/>
  <c r="D21" i="23"/>
  <c r="C21" i="23"/>
  <c r="B21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D20" i="23"/>
  <c r="C20" i="23"/>
  <c r="B20" i="23"/>
  <c r="P19" i="23"/>
  <c r="O19" i="23"/>
  <c r="N19" i="23"/>
  <c r="M19" i="23"/>
  <c r="L19" i="23"/>
  <c r="K19" i="23"/>
  <c r="J19" i="23"/>
  <c r="I19" i="23"/>
  <c r="H19" i="23"/>
  <c r="G19" i="23"/>
  <c r="F19" i="23"/>
  <c r="E19" i="23"/>
  <c r="D19" i="23"/>
  <c r="C19" i="23"/>
  <c r="B19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D18" i="23"/>
  <c r="C18" i="23"/>
  <c r="B18" i="23"/>
  <c r="P17" i="23"/>
  <c r="O17" i="23"/>
  <c r="N17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P16" i="23"/>
  <c r="O16" i="23"/>
  <c r="N16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P15" i="23"/>
  <c r="O15" i="23"/>
  <c r="N15" i="23"/>
  <c r="M15" i="23"/>
  <c r="L15" i="23"/>
  <c r="K15" i="23"/>
  <c r="J15" i="23"/>
  <c r="I15" i="23"/>
  <c r="H15" i="23"/>
  <c r="G15" i="23"/>
  <c r="F15" i="23"/>
  <c r="E15" i="23"/>
  <c r="D15" i="23"/>
  <c r="C15" i="23"/>
  <c r="B15" i="23"/>
  <c r="P14" i="23"/>
  <c r="O14" i="23"/>
  <c r="N14" i="23"/>
  <c r="M14" i="23"/>
  <c r="L14" i="23"/>
  <c r="K14" i="23"/>
  <c r="J14" i="23"/>
  <c r="I14" i="23"/>
  <c r="H14" i="23"/>
  <c r="G14" i="23"/>
  <c r="F14" i="23"/>
  <c r="E14" i="23"/>
  <c r="D14" i="23"/>
  <c r="C14" i="23"/>
  <c r="B14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B13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B12" i="23"/>
  <c r="P11" i="23"/>
  <c r="O11" i="23"/>
  <c r="N11" i="23"/>
  <c r="M11" i="23"/>
  <c r="L11" i="23"/>
  <c r="K11" i="23"/>
  <c r="J11" i="23"/>
  <c r="I11" i="23"/>
  <c r="H11" i="23"/>
  <c r="G11" i="23"/>
  <c r="F11" i="23"/>
  <c r="E11" i="23"/>
  <c r="D11" i="23"/>
  <c r="C11" i="23"/>
  <c r="B11" i="23"/>
  <c r="P10" i="23"/>
  <c r="O10" i="23"/>
  <c r="N10" i="23"/>
  <c r="M10" i="23"/>
  <c r="L10" i="23"/>
  <c r="K10" i="23"/>
  <c r="J10" i="23"/>
  <c r="I10" i="23"/>
  <c r="H10" i="23"/>
  <c r="G10" i="23"/>
  <c r="F10" i="23"/>
  <c r="E10" i="23"/>
  <c r="D10" i="23"/>
  <c r="C10" i="23"/>
  <c r="B10" i="23"/>
  <c r="P9" i="23"/>
  <c r="O9" i="23"/>
  <c r="N9" i="23"/>
  <c r="M9" i="23"/>
  <c r="L9" i="23"/>
  <c r="K9" i="23"/>
  <c r="J9" i="23"/>
  <c r="I9" i="23"/>
  <c r="H9" i="23"/>
  <c r="G9" i="23"/>
  <c r="F9" i="23"/>
  <c r="E9" i="23"/>
  <c r="D9" i="23"/>
  <c r="C9" i="23"/>
  <c r="B9" i="23"/>
  <c r="P8" i="23"/>
  <c r="O8" i="23"/>
  <c r="N8" i="23"/>
  <c r="M8" i="23"/>
  <c r="L8" i="23"/>
  <c r="K8" i="23"/>
  <c r="J8" i="23"/>
  <c r="I8" i="23"/>
  <c r="H8" i="23"/>
  <c r="G8" i="23"/>
  <c r="F8" i="23"/>
  <c r="E8" i="23"/>
  <c r="D8" i="23"/>
  <c r="C8" i="23"/>
  <c r="B8" i="23"/>
  <c r="P7" i="23"/>
  <c r="O7" i="23"/>
  <c r="N7" i="23"/>
  <c r="M7" i="23"/>
  <c r="L7" i="23"/>
  <c r="K7" i="23"/>
  <c r="J7" i="23"/>
  <c r="I7" i="23"/>
  <c r="H7" i="23"/>
  <c r="G7" i="23"/>
  <c r="F7" i="23"/>
  <c r="E7" i="23"/>
  <c r="D7" i="23"/>
  <c r="C7" i="23"/>
  <c r="B7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C6" i="23"/>
  <c r="B6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Q2" i="23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C34" i="22"/>
  <c r="B34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C33" i="22"/>
  <c r="B33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C32" i="22"/>
  <c r="B32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C31" i="22"/>
  <c r="B31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C30" i="22"/>
  <c r="B30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C29" i="22"/>
  <c r="B29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C28" i="22"/>
  <c r="B28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C27" i="22"/>
  <c r="B27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C26" i="22"/>
  <c r="B26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C25" i="22"/>
  <c r="B25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B24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C23" i="22"/>
  <c r="B23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C22" i="22"/>
  <c r="B22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C21" i="22"/>
  <c r="B21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C20" i="22"/>
  <c r="B20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C19" i="22"/>
  <c r="B19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B18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C17" i="22"/>
  <c r="B17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C16" i="22"/>
  <c r="B16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C15" i="22"/>
  <c r="B15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C14" i="22"/>
  <c r="B14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B13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B12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B11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B10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C9" i="22"/>
  <c r="B9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C8" i="22"/>
  <c r="B8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C7" i="22"/>
  <c r="B7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C6" i="22"/>
  <c r="B6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C5" i="22"/>
  <c r="B5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B4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B3" i="22"/>
  <c r="Q2" i="22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C34" i="21"/>
  <c r="B34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C33" i="21"/>
  <c r="B33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C32" i="21"/>
  <c r="B32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C31" i="21"/>
  <c r="B31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C30" i="21"/>
  <c r="B30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C29" i="21"/>
  <c r="B29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C28" i="21"/>
  <c r="B28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C27" i="21"/>
  <c r="B27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C26" i="21"/>
  <c r="B26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C25" i="21"/>
  <c r="B25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C24" i="21"/>
  <c r="B24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C23" i="21"/>
  <c r="B23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C22" i="21"/>
  <c r="B22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C21" i="21"/>
  <c r="B21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C20" i="21"/>
  <c r="B20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C19" i="21"/>
  <c r="B19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C18" i="21"/>
  <c r="B18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C17" i="21"/>
  <c r="B17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C16" i="21"/>
  <c r="B16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C15" i="21"/>
  <c r="B15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C14" i="21"/>
  <c r="B14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C13" i="21"/>
  <c r="B13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C12" i="21"/>
  <c r="B12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C11" i="21"/>
  <c r="B11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B10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C9" i="21"/>
  <c r="B9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C8" i="21"/>
  <c r="B8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C7" i="21"/>
  <c r="B7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C6" i="21"/>
  <c r="B6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C5" i="21"/>
  <c r="B5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C4" i="21"/>
  <c r="B4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C3" i="21"/>
  <c r="B3" i="21"/>
  <c r="Q2" i="21"/>
  <c r="B7" i="29"/>
  <c r="B6" i="29"/>
  <c r="I13" i="28" l="1"/>
  <c r="H13" i="28"/>
  <c r="G13" i="28"/>
  <c r="R64" i="24"/>
  <c r="S64" i="24" s="1"/>
  <c r="R56" i="24"/>
  <c r="S56" i="24" s="1"/>
  <c r="R72" i="24"/>
  <c r="S72" i="24" s="1"/>
  <c r="R80" i="24"/>
  <c r="S80" i="24" s="1"/>
  <c r="Q28" i="24"/>
  <c r="R28" i="24" s="1"/>
  <c r="S28" i="24" s="1"/>
  <c r="Q30" i="24"/>
  <c r="R30" i="24" s="1"/>
  <c r="S30" i="24" s="1"/>
  <c r="Q24" i="24"/>
  <c r="R24" i="24" s="1"/>
  <c r="S24" i="24" s="1"/>
  <c r="Q11" i="24"/>
  <c r="R11" i="24" s="1"/>
  <c r="S11" i="24" s="1"/>
  <c r="Q19" i="24"/>
  <c r="R19" i="24" s="1"/>
  <c r="S19" i="24" s="1"/>
  <c r="Q21" i="24"/>
  <c r="R21" i="24" s="1"/>
  <c r="S21" i="24" s="1"/>
  <c r="Q6" i="24"/>
  <c r="V14" i="24" s="1"/>
  <c r="Q32" i="24"/>
  <c r="R32" i="24" s="1"/>
  <c r="S32" i="24" s="1"/>
  <c r="Q17" i="24"/>
  <c r="R17" i="24" s="1"/>
  <c r="S17" i="24" s="1"/>
  <c r="Q18" i="24"/>
  <c r="R18" i="24" s="1"/>
  <c r="S18" i="24" s="1"/>
  <c r="Q29" i="24"/>
  <c r="R29" i="24" s="1"/>
  <c r="S29" i="24" s="1"/>
  <c r="Q9" i="24"/>
  <c r="R9" i="24" s="1"/>
  <c r="S9" i="24" s="1"/>
  <c r="Q10" i="24"/>
  <c r="R10" i="24" s="1"/>
  <c r="S10" i="24" s="1"/>
  <c r="Q7" i="24"/>
  <c r="R7" i="24" s="1"/>
  <c r="S7" i="24" s="1"/>
  <c r="Q8" i="24"/>
  <c r="R8" i="24" s="1"/>
  <c r="S8" i="24" s="1"/>
  <c r="Q26" i="24"/>
  <c r="R26" i="24" s="1"/>
  <c r="S26" i="24" s="1"/>
  <c r="Q27" i="24"/>
  <c r="R27" i="24" s="1"/>
  <c r="S27" i="24" s="1"/>
  <c r="Q16" i="24"/>
  <c r="R16" i="24" s="1"/>
  <c r="S16" i="24" s="1"/>
  <c r="Q25" i="24"/>
  <c r="R25" i="24" s="1"/>
  <c r="S25" i="24" s="1"/>
  <c r="Q4" i="24"/>
  <c r="R4" i="24" s="1"/>
  <c r="S4" i="24" s="1"/>
  <c r="Q5" i="24"/>
  <c r="R5" i="24" s="1"/>
  <c r="S5" i="24" s="1"/>
  <c r="Q13" i="24"/>
  <c r="R13" i="24" s="1"/>
  <c r="S13" i="24" s="1"/>
  <c r="Q14" i="24"/>
  <c r="R14" i="24" s="1"/>
  <c r="S14" i="24" s="1"/>
  <c r="Q15" i="24"/>
  <c r="R15" i="24" s="1"/>
  <c r="S15" i="24" s="1"/>
  <c r="Q22" i="24"/>
  <c r="R22" i="24" s="1"/>
  <c r="S22" i="24" s="1"/>
  <c r="Q23" i="24"/>
  <c r="R23" i="24" s="1"/>
  <c r="S23" i="24" s="1"/>
  <c r="Q33" i="24"/>
  <c r="R33" i="24" s="1"/>
  <c r="S33" i="24" s="1"/>
  <c r="Q34" i="24"/>
  <c r="R34" i="24" s="1"/>
  <c r="S34" i="24" s="1"/>
  <c r="Q3" i="24"/>
  <c r="R3" i="24" s="1"/>
  <c r="S3" i="24" s="1"/>
  <c r="Q12" i="24"/>
  <c r="R12" i="24" s="1"/>
  <c r="S12" i="24" s="1"/>
  <c r="Q20" i="24"/>
  <c r="R20" i="24" s="1"/>
  <c r="S20" i="24" s="1"/>
  <c r="Q31" i="24"/>
  <c r="R31" i="24" s="1"/>
  <c r="S31" i="24" s="1"/>
  <c r="R57" i="24"/>
  <c r="S57" i="24" s="1"/>
  <c r="R65" i="24"/>
  <c r="S65" i="24" s="1"/>
  <c r="R73" i="24"/>
  <c r="S73" i="24" s="1"/>
  <c r="R81" i="24"/>
  <c r="S81" i="24" s="1"/>
  <c r="R58" i="24"/>
  <c r="S58" i="24" s="1"/>
  <c r="R66" i="24"/>
  <c r="S66" i="24" s="1"/>
  <c r="R74" i="24"/>
  <c r="S74" i="24" s="1"/>
  <c r="R82" i="24"/>
  <c r="S82" i="24" s="1"/>
  <c r="R59" i="24"/>
  <c r="S59" i="24" s="1"/>
  <c r="R67" i="24"/>
  <c r="S67" i="24" s="1"/>
  <c r="R75" i="24"/>
  <c r="S75" i="24" s="1"/>
  <c r="R83" i="24"/>
  <c r="S83" i="24" s="1"/>
  <c r="R60" i="24"/>
  <c r="S60" i="24" s="1"/>
  <c r="R68" i="24"/>
  <c r="S68" i="24" s="1"/>
  <c r="R76" i="24"/>
  <c r="S76" i="24" s="1"/>
  <c r="R84" i="24"/>
  <c r="S84" i="24" s="1"/>
  <c r="R61" i="24"/>
  <c r="S61" i="24" s="1"/>
  <c r="R69" i="24"/>
  <c r="S69" i="24" s="1"/>
  <c r="R77" i="24"/>
  <c r="S77" i="24" s="1"/>
  <c r="R85" i="24"/>
  <c r="S85" i="24" s="1"/>
  <c r="R62" i="24"/>
  <c r="S62" i="24" s="1"/>
  <c r="R70" i="24"/>
  <c r="S70" i="24" s="1"/>
  <c r="R78" i="24"/>
  <c r="S78" i="24" s="1"/>
  <c r="R86" i="24"/>
  <c r="S86" i="24" s="1"/>
  <c r="R55" i="24"/>
  <c r="S55" i="24" s="1"/>
  <c r="R63" i="24"/>
  <c r="S63" i="24" s="1"/>
  <c r="R71" i="24"/>
  <c r="S71" i="24" s="1"/>
  <c r="R63" i="23"/>
  <c r="S63" i="23" s="1"/>
  <c r="R71" i="23"/>
  <c r="S71" i="23" s="1"/>
  <c r="R79" i="23"/>
  <c r="S79" i="23" s="1"/>
  <c r="R60" i="23"/>
  <c r="S60" i="23" s="1"/>
  <c r="R62" i="23"/>
  <c r="S62" i="23" s="1"/>
  <c r="R68" i="23"/>
  <c r="S68" i="23" s="1"/>
  <c r="R70" i="23"/>
  <c r="S70" i="23" s="1"/>
  <c r="R76" i="23"/>
  <c r="S76" i="23" s="1"/>
  <c r="R78" i="23"/>
  <c r="S78" i="23" s="1"/>
  <c r="R84" i="23"/>
  <c r="S84" i="23" s="1"/>
  <c r="R86" i="23"/>
  <c r="S86" i="23" s="1"/>
  <c r="R61" i="23"/>
  <c r="S61" i="23" s="1"/>
  <c r="R69" i="23"/>
  <c r="S69" i="23" s="1"/>
  <c r="R77" i="23"/>
  <c r="S77" i="23" s="1"/>
  <c r="R85" i="23"/>
  <c r="S85" i="23" s="1"/>
  <c r="R59" i="23"/>
  <c r="S59" i="23" s="1"/>
  <c r="R67" i="23"/>
  <c r="S67" i="23" s="1"/>
  <c r="R75" i="23"/>
  <c r="S75" i="23" s="1"/>
  <c r="R83" i="23"/>
  <c r="S83" i="23" s="1"/>
  <c r="R56" i="23"/>
  <c r="S56" i="23" s="1"/>
  <c r="R58" i="23"/>
  <c r="S58" i="23" s="1"/>
  <c r="R64" i="23"/>
  <c r="S64" i="23" s="1"/>
  <c r="R66" i="23"/>
  <c r="S66" i="23" s="1"/>
  <c r="R72" i="23"/>
  <c r="S72" i="23" s="1"/>
  <c r="R74" i="23"/>
  <c r="S74" i="23" s="1"/>
  <c r="R80" i="23"/>
  <c r="S80" i="23" s="1"/>
  <c r="R82" i="23"/>
  <c r="S82" i="23" s="1"/>
  <c r="R57" i="23"/>
  <c r="S57" i="23" s="1"/>
  <c r="R65" i="23"/>
  <c r="S65" i="23" s="1"/>
  <c r="R73" i="23"/>
  <c r="S73" i="23" s="1"/>
  <c r="R81" i="23"/>
  <c r="S81" i="23" s="1"/>
  <c r="Q29" i="23"/>
  <c r="R29" i="23" s="1"/>
  <c r="S29" i="23" s="1"/>
  <c r="Q13" i="23"/>
  <c r="R13" i="23" s="1"/>
  <c r="S13" i="23" s="1"/>
  <c r="Q21" i="23"/>
  <c r="R21" i="23" s="1"/>
  <c r="S21" i="23" s="1"/>
  <c r="Q5" i="23"/>
  <c r="R5" i="23" s="1"/>
  <c r="S5" i="23" s="1"/>
  <c r="Q3" i="23"/>
  <c r="R3" i="23" s="1"/>
  <c r="S3" i="23" s="1"/>
  <c r="Q11" i="23"/>
  <c r="Q19" i="23"/>
  <c r="R19" i="23" s="1"/>
  <c r="S19" i="23" s="1"/>
  <c r="Q27" i="23"/>
  <c r="R27" i="23" s="1"/>
  <c r="S27" i="23" s="1"/>
  <c r="Q24" i="23"/>
  <c r="R24" i="23" s="1"/>
  <c r="S24" i="23" s="1"/>
  <c r="Q32" i="23"/>
  <c r="R32" i="23" s="1"/>
  <c r="S32" i="23" s="1"/>
  <c r="Q18" i="23"/>
  <c r="R18" i="23" s="1"/>
  <c r="S18" i="23" s="1"/>
  <c r="Q26" i="23"/>
  <c r="R26" i="23" s="1"/>
  <c r="S26" i="23" s="1"/>
  <c r="Q34" i="23"/>
  <c r="R34" i="23" s="1"/>
  <c r="S34" i="23" s="1"/>
  <c r="Q10" i="23"/>
  <c r="R10" i="23" s="1"/>
  <c r="S10" i="23" s="1"/>
  <c r="Q7" i="23"/>
  <c r="R7" i="23" s="1"/>
  <c r="S7" i="23" s="1"/>
  <c r="Q15" i="23"/>
  <c r="R15" i="23" s="1"/>
  <c r="S15" i="23" s="1"/>
  <c r="Q23" i="23"/>
  <c r="R23" i="23" s="1"/>
  <c r="S23" i="23" s="1"/>
  <c r="Q31" i="23"/>
  <c r="R31" i="23" s="1"/>
  <c r="S31" i="23" s="1"/>
  <c r="Q8" i="23"/>
  <c r="R8" i="23" s="1"/>
  <c r="S8" i="23" s="1"/>
  <c r="Q14" i="23"/>
  <c r="R14" i="23" s="1"/>
  <c r="S14" i="23" s="1"/>
  <c r="Q22" i="23"/>
  <c r="R22" i="23" s="1"/>
  <c r="S22" i="23" s="1"/>
  <c r="Q30" i="23"/>
  <c r="R30" i="23" s="1"/>
  <c r="S30" i="23" s="1"/>
  <c r="Q16" i="23"/>
  <c r="R16" i="23" s="1"/>
  <c r="S16" i="23" s="1"/>
  <c r="Q9" i="23"/>
  <c r="R9" i="23" s="1"/>
  <c r="S9" i="23" s="1"/>
  <c r="Q17" i="23"/>
  <c r="R17" i="23" s="1"/>
  <c r="S17" i="23" s="1"/>
  <c r="Q25" i="23"/>
  <c r="R25" i="23" s="1"/>
  <c r="S25" i="23" s="1"/>
  <c r="Q33" i="23"/>
  <c r="R33" i="23" s="1"/>
  <c r="S33" i="23" s="1"/>
  <c r="Q4" i="23"/>
  <c r="R4" i="23" s="1"/>
  <c r="S4" i="23" s="1"/>
  <c r="Q6" i="23"/>
  <c r="Q12" i="23"/>
  <c r="R12" i="23" s="1"/>
  <c r="S12" i="23" s="1"/>
  <c r="Q20" i="23"/>
  <c r="R20" i="23" s="1"/>
  <c r="S20" i="23" s="1"/>
  <c r="Q28" i="23"/>
  <c r="R28" i="23" s="1"/>
  <c r="S28" i="23" s="1"/>
  <c r="Q3" i="22"/>
  <c r="R3" i="22" s="1"/>
  <c r="S3" i="22" s="1"/>
  <c r="Q4" i="22"/>
  <c r="R4" i="22" s="1"/>
  <c r="S4" i="22" s="1"/>
  <c r="Q11" i="22"/>
  <c r="R11" i="22" s="1"/>
  <c r="S11" i="22" s="1"/>
  <c r="Q12" i="22"/>
  <c r="R12" i="22" s="1"/>
  <c r="S12" i="22" s="1"/>
  <c r="Q19" i="22"/>
  <c r="R19" i="22" s="1"/>
  <c r="S19" i="22" s="1"/>
  <c r="Q20" i="22"/>
  <c r="R20" i="22" s="1"/>
  <c r="S20" i="22" s="1"/>
  <c r="Q27" i="22"/>
  <c r="R27" i="22" s="1"/>
  <c r="S27" i="22" s="1"/>
  <c r="Q33" i="22"/>
  <c r="R33" i="22" s="1"/>
  <c r="S33" i="22" s="1"/>
  <c r="Q10" i="22"/>
  <c r="R10" i="22" s="1"/>
  <c r="S10" i="22" s="1"/>
  <c r="Q18" i="22"/>
  <c r="R18" i="22" s="1"/>
  <c r="S18" i="22" s="1"/>
  <c r="Q26" i="22"/>
  <c r="R26" i="22" s="1"/>
  <c r="S26" i="22" s="1"/>
  <c r="Q32" i="22"/>
  <c r="R32" i="22" s="1"/>
  <c r="S32" i="22" s="1"/>
  <c r="Q34" i="22"/>
  <c r="R34" i="22" s="1"/>
  <c r="S34" i="22" s="1"/>
  <c r="Q5" i="22"/>
  <c r="R5" i="22" s="1"/>
  <c r="S5" i="22" s="1"/>
  <c r="Q7" i="22"/>
  <c r="R7" i="22" s="1"/>
  <c r="S7" i="22" s="1"/>
  <c r="Q8" i="22"/>
  <c r="R8" i="22" s="1"/>
  <c r="S8" i="22" s="1"/>
  <c r="Q15" i="22"/>
  <c r="R15" i="22" s="1"/>
  <c r="S15" i="22" s="1"/>
  <c r="Q16" i="22"/>
  <c r="R16" i="22" s="1"/>
  <c r="S16" i="22" s="1"/>
  <c r="Q23" i="22"/>
  <c r="R23" i="22" s="1"/>
  <c r="S23" i="22" s="1"/>
  <c r="Q24" i="22"/>
  <c r="R24" i="22" s="1"/>
  <c r="S24" i="22" s="1"/>
  <c r="Q31" i="22"/>
  <c r="R31" i="22" s="1"/>
  <c r="S31" i="22" s="1"/>
  <c r="Q13" i="22"/>
  <c r="R13" i="22" s="1"/>
  <c r="S13" i="22" s="1"/>
  <c r="Q6" i="22"/>
  <c r="R6" i="22" s="1"/>
  <c r="S6" i="22" s="1"/>
  <c r="Q14" i="22"/>
  <c r="R14" i="22" s="1"/>
  <c r="S14" i="22" s="1"/>
  <c r="Q22" i="22"/>
  <c r="R22" i="22" s="1"/>
  <c r="S22" i="22" s="1"/>
  <c r="Q28" i="22"/>
  <c r="R28" i="22" s="1"/>
  <c r="S28" i="22" s="1"/>
  <c r="Q30" i="22"/>
  <c r="R30" i="22" s="1"/>
  <c r="S30" i="22" s="1"/>
  <c r="Q9" i="22"/>
  <c r="R9" i="22" s="1"/>
  <c r="S9" i="22" s="1"/>
  <c r="Q17" i="22"/>
  <c r="R17" i="22" s="1"/>
  <c r="S17" i="22" s="1"/>
  <c r="Q25" i="22"/>
  <c r="R25" i="22" s="1"/>
  <c r="S25" i="22" s="1"/>
  <c r="Q29" i="22"/>
  <c r="R29" i="22" s="1"/>
  <c r="S29" i="22" s="1"/>
  <c r="Q21" i="22"/>
  <c r="R21" i="22" s="1"/>
  <c r="S21" i="22" s="1"/>
  <c r="Q9" i="21"/>
  <c r="R9" i="21" s="1"/>
  <c r="S9" i="21" s="1"/>
  <c r="Q17" i="21"/>
  <c r="R17" i="21" s="1"/>
  <c r="S17" i="21" s="1"/>
  <c r="Q25" i="21"/>
  <c r="R25" i="21" s="1"/>
  <c r="S25" i="21" s="1"/>
  <c r="Q27" i="21"/>
  <c r="R27" i="21" s="1"/>
  <c r="S27" i="21" s="1"/>
  <c r="Q33" i="21"/>
  <c r="R33" i="21" s="1"/>
  <c r="S33" i="21" s="1"/>
  <c r="Q10" i="21"/>
  <c r="R10" i="21" s="1"/>
  <c r="S10" i="21" s="1"/>
  <c r="Q18" i="21"/>
  <c r="R18" i="21" s="1"/>
  <c r="S18" i="21" s="1"/>
  <c r="Q26" i="21"/>
  <c r="R26" i="21" s="1"/>
  <c r="S26" i="21" s="1"/>
  <c r="Q34" i="21"/>
  <c r="R34" i="21" s="1"/>
  <c r="S34" i="21" s="1"/>
  <c r="Q11" i="21"/>
  <c r="R11" i="21" s="1"/>
  <c r="S11" i="21" s="1"/>
  <c r="Q19" i="21"/>
  <c r="R19" i="21" s="1"/>
  <c r="S19" i="21" s="1"/>
  <c r="Q8" i="21"/>
  <c r="R8" i="21" s="1"/>
  <c r="S8" i="21" s="1"/>
  <c r="Q16" i="21"/>
  <c r="R16" i="21" s="1"/>
  <c r="S16" i="21" s="1"/>
  <c r="Q24" i="21"/>
  <c r="R24" i="21" s="1"/>
  <c r="S24" i="21" s="1"/>
  <c r="Q32" i="21"/>
  <c r="R32" i="21" s="1"/>
  <c r="S32" i="21" s="1"/>
  <c r="Q5" i="21"/>
  <c r="R5" i="21" s="1"/>
  <c r="S5" i="21" s="1"/>
  <c r="Q13" i="21"/>
  <c r="R13" i="21" s="1"/>
  <c r="S13" i="21" s="1"/>
  <c r="Q21" i="21"/>
  <c r="R21" i="21" s="1"/>
  <c r="S21" i="21" s="1"/>
  <c r="Q23" i="21"/>
  <c r="R23" i="21" s="1"/>
  <c r="S23" i="21" s="1"/>
  <c r="Q29" i="21"/>
  <c r="R29" i="21" s="1"/>
  <c r="S29" i="21" s="1"/>
  <c r="Q31" i="21"/>
  <c r="R31" i="21" s="1"/>
  <c r="S31" i="21" s="1"/>
  <c r="Q14" i="21"/>
  <c r="R14" i="21" s="1"/>
  <c r="S14" i="21" s="1"/>
  <c r="Q22" i="21"/>
  <c r="R22" i="21" s="1"/>
  <c r="S22" i="21" s="1"/>
  <c r="Q30" i="21"/>
  <c r="R30" i="21" s="1"/>
  <c r="S30" i="21" s="1"/>
  <c r="Q3" i="21"/>
  <c r="R3" i="21" s="1"/>
  <c r="S3" i="21" s="1"/>
  <c r="Q6" i="21"/>
  <c r="R6" i="21" s="1"/>
  <c r="S6" i="21" s="1"/>
  <c r="Q7" i="21"/>
  <c r="R7" i="21" s="1"/>
  <c r="S7" i="21" s="1"/>
  <c r="Q15" i="21"/>
  <c r="R15" i="21" s="1"/>
  <c r="S15" i="21" s="1"/>
  <c r="Q4" i="21"/>
  <c r="R4" i="21" s="1"/>
  <c r="S4" i="21" s="1"/>
  <c r="Q12" i="21"/>
  <c r="R12" i="21" s="1"/>
  <c r="S12" i="21" s="1"/>
  <c r="Q20" i="21"/>
  <c r="R20" i="21" s="1"/>
  <c r="S20" i="21" s="1"/>
  <c r="Q28" i="21"/>
  <c r="R28" i="21" s="1"/>
  <c r="S28" i="21" s="1"/>
  <c r="V20" i="24" l="1"/>
  <c r="R6" i="24"/>
  <c r="S6" i="24" s="1"/>
  <c r="V17" i="23"/>
  <c r="R11" i="23"/>
  <c r="S11" i="23" s="1"/>
  <c r="V12" i="23"/>
  <c r="R6" i="23"/>
  <c r="S6" i="23" s="1"/>
</calcChain>
</file>

<file path=xl/sharedStrings.xml><?xml version="1.0" encoding="utf-8"?>
<sst xmlns="http://schemas.openxmlformats.org/spreadsheetml/2006/main" count="430" uniqueCount="105">
  <si>
    <t>Function</t>
  </si>
  <si>
    <t>Description</t>
  </si>
  <si>
    <t>ADDRESS function</t>
  </si>
  <si>
    <t>Returns a reference as text to a single cell in a worksheet</t>
  </si>
  <si>
    <t>AREAS function</t>
  </si>
  <si>
    <t>Returns the number of areas in a reference</t>
  </si>
  <si>
    <t>CHOOSE function</t>
  </si>
  <si>
    <t>Chooses a value from a list of values</t>
  </si>
  <si>
    <t>COLUMN function</t>
  </si>
  <si>
    <t>Returns the column number of a reference</t>
  </si>
  <si>
    <t>COLUMNS function</t>
  </si>
  <si>
    <t>Returns the number of columns in a reference</t>
  </si>
  <si>
    <t>FORMULATEXT function</t>
  </si>
  <si>
    <t>Returns the formula at the given reference as text</t>
  </si>
  <si>
    <t>GETPIVOTDATA function</t>
  </si>
  <si>
    <t>Returns data stored in a PivotTable report</t>
  </si>
  <si>
    <t>HLOOKUP function</t>
  </si>
  <si>
    <t>Looks in the top row of an array and returns the value of the indicated cell</t>
  </si>
  <si>
    <t>HYPERLINK function</t>
  </si>
  <si>
    <t>Creates a shortcut or jump that opens a document stored on a network server, an intranet, or the Internet</t>
  </si>
  <si>
    <t>INDEX function</t>
  </si>
  <si>
    <t>Uses an index to choose a value from a reference or array</t>
  </si>
  <si>
    <t>INDIRECT function</t>
  </si>
  <si>
    <t>Returns a reference indicated by a text value</t>
  </si>
  <si>
    <t>LOOKUP function</t>
  </si>
  <si>
    <t>Looks up values in a vector or array</t>
  </si>
  <si>
    <t>MATCH function</t>
  </si>
  <si>
    <t>Looks up values in a reference or array</t>
  </si>
  <si>
    <t>OFFSET function</t>
  </si>
  <si>
    <t>Returns a reference offset from a given reference</t>
  </si>
  <si>
    <t>ROW function</t>
  </si>
  <si>
    <t>Returns the row number of a reference</t>
  </si>
  <si>
    <t>ROWS function</t>
  </si>
  <si>
    <t>Returns the number of rows in a reference</t>
  </si>
  <si>
    <t>RTD function</t>
  </si>
  <si>
    <t>Retrieves real-time data from a program that supports COM automation</t>
  </si>
  <si>
    <t>TRANSPOSE function</t>
  </si>
  <si>
    <t>Returns the transpose of an array</t>
  </si>
  <si>
    <t>VLOOKUP function</t>
  </si>
  <si>
    <t>Looks in the first column of an array and moves across the row to return the value of a cell</t>
  </si>
  <si>
    <t>rank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</si>
  <si>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</si>
  <si>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</si>
  <si>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</si>
  <si>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</si>
  <si>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</si>
  <si>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</si>
  <si>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</si>
  <si>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</si>
  <si>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</si>
  <si>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</si>
  <si>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</si>
  <si>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</si>
  <si>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</si>
  <si>
    <t>Assignment 14</t>
  </si>
  <si>
    <t>Final Project</t>
  </si>
  <si>
    <t>Percentage Grade</t>
  </si>
  <si>
    <t>Letter Grade</t>
  </si>
  <si>
    <t>points possible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</si>
  <si>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</si>
  <si>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</si>
  <si>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</si>
  <si>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</si>
  <si>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</si>
  <si>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</si>
  <si>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</si>
  <si>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</si>
  <si>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</si>
  <si>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</si>
  <si>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</si>
  <si>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</si>
  <si>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</si>
  <si>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</si>
  <si>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</si>
  <si>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</si>
  <si>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</si>
  <si>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</si>
  <si>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</si>
  <si>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</si>
  <si>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</si>
  <si>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</si>
  <si>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</si>
  <si>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</si>
  <si>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</si>
  <si>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</si>
  <si>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</si>
  <si>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</si>
  <si>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</si>
  <si>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</si>
  <si>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</si>
  <si>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</si>
  <si>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F</t>
  </si>
  <si>
    <t>D</t>
  </si>
  <si>
    <t>C</t>
  </si>
  <si>
    <t>B</t>
  </si>
  <si>
    <t>A</t>
  </si>
  <si>
    <t>We strongly recommend using VLOOKUP or HLOOKUP instead</t>
  </si>
  <si>
    <t>xx</t>
  </si>
  <si>
    <t>value</t>
  </si>
  <si>
    <t>index position</t>
  </si>
  <si>
    <t>match</t>
  </si>
  <si>
    <t>Nails</t>
  </si>
  <si>
    <t>Screws</t>
  </si>
  <si>
    <t>Nuts</t>
  </si>
  <si>
    <t>Bolts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</si>
</sst>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textRotation="45"/>
    </xf>
    <xf numFmtId="0" fontId="0" fillId="0" borderId="0" xfId="0" applyAlignment="1">
      <alignment horizontal="left" textRotation="45"/>
    </xf>
    <xf numFmtId="0" fontId="0" fillId="0" borderId="0" xfId="0" applyAlignment="1">
      <alignment horizontal="right" textRotation="45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right"/>
    </xf>
    <xf numFmtId="10" fontId="0" fillId="0" borderId="1" xfId="0" applyNumberForma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10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10" fontId="1" fillId="2" borderId="0" xfId="0" applyNumberFormat="1" applyFont="1" applyFill="1"/>
    <xf numFmtId="0" fontId="1" fillId="2" borderId="0" xfId="0" applyFont="1" applyFill="1"/>
    <xf numFmtId="0" fontId="1" fillId="0" borderId="0" xfId="0" applyFont="1" applyFill="1"/>
    <xf numFmtId="10" fontId="0" fillId="0" borderId="0" xfId="0" applyNumberFormat="1" applyFont="1" applyFill="1"/>
    <xf numFmtId="49" fontId="0" fillId="0" borderId="0" xfId="0" applyNumberFormat="1"/>
    <xf numFmtId="0" fontId="1" fillId="2" borderId="0" xfId="0" applyFon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6" sqref="B2:B16"/>
    </sheetView>
  </sheetViews>
  <sheetFormatPr defaultRowHeight="14.25" x14ac:dyDescent="0.45"/>
  <cols>
    <col min="1" max="1" width="9.06640625" style="25"/>
    <col min="2" max="2" width="20.06640625" style="25" bestFit="1" customWidth="1"/>
    <col min="3" max="3" width="85.19921875" style="25" bestFit="1" customWidth="1"/>
    <col min="4" max="4" width="51.86328125" style="25" bestFit="1" customWidth="1"/>
    <col min="5" max="16384" width="9.06640625" style="25"/>
  </cols>
  <sheetData>
    <row r="1" spans="1:4" x14ac:dyDescent="0.45">
      <c r="A1" s="24" t="s">
        <v>40</v>
      </c>
      <c r="B1" s="24" t="s">
        <v>0</v>
      </c>
      <c r="C1" s="24" t="s">
        <v>1</v>
      </c>
    </row>
    <row r="2" spans="1:4" x14ac:dyDescent="0.45">
      <c r="A2" s="25">
        <v>1</v>
      </c>
      <c r="B2" s="25" t="s">
        <v>38</v>
      </c>
      <c r="C2" s="25" t="s">
        <v>39</v>
      </c>
    </row>
    <row r="3" spans="1:4" x14ac:dyDescent="0.45">
      <c r="A3" s="25">
        <v>2</v>
      </c>
      <c r="B3" s="25" t="s">
        <v>16</v>
      </c>
      <c r="C3" s="25" t="s">
        <v>17</v>
      </c>
    </row>
    <row r="4" spans="1:4" x14ac:dyDescent="0.45">
      <c r="A4" s="25">
        <v>3</v>
      </c>
      <c r="B4" s="25" t="s">
        <v>20</v>
      </c>
      <c r="C4" s="25" t="s">
        <v>21</v>
      </c>
    </row>
    <row r="5" spans="1:4" x14ac:dyDescent="0.45">
      <c r="A5" s="25">
        <v>4</v>
      </c>
      <c r="B5" s="25" t="s">
        <v>26</v>
      </c>
      <c r="C5" s="25" t="s">
        <v>27</v>
      </c>
      <c r="D5" s="26"/>
    </row>
    <row r="6" spans="1:4" x14ac:dyDescent="0.45">
      <c r="A6" s="25">
        <v>5</v>
      </c>
      <c r="B6" s="25" t="s">
        <v>6</v>
      </c>
      <c r="C6" s="25" t="s">
        <v>7</v>
      </c>
    </row>
    <row r="7" spans="1:4" x14ac:dyDescent="0.45">
      <c r="A7" s="25">
        <v>6</v>
      </c>
      <c r="B7" s="25" t="s">
        <v>36</v>
      </c>
      <c r="C7" s="25" t="s">
        <v>37</v>
      </c>
    </row>
    <row r="8" spans="1:4" x14ac:dyDescent="0.45">
      <c r="A8" s="25">
        <v>7</v>
      </c>
      <c r="B8" s="25" t="s">
        <v>8</v>
      </c>
      <c r="C8" s="25" t="s">
        <v>9</v>
      </c>
    </row>
    <row r="9" spans="1:4" x14ac:dyDescent="0.45">
      <c r="A9" s="25">
        <v>7</v>
      </c>
      <c r="B9" s="25" t="s">
        <v>10</v>
      </c>
      <c r="C9" s="25" t="s">
        <v>11</v>
      </c>
    </row>
    <row r="10" spans="1:4" x14ac:dyDescent="0.45">
      <c r="A10" s="25">
        <v>7</v>
      </c>
      <c r="B10" s="25" t="s">
        <v>32</v>
      </c>
      <c r="C10" s="25" t="s">
        <v>33</v>
      </c>
    </row>
    <row r="11" spans="1:4" x14ac:dyDescent="0.45">
      <c r="A11" s="25">
        <v>7</v>
      </c>
      <c r="B11" s="25" t="s">
        <v>30</v>
      </c>
      <c r="C11" s="25" t="s">
        <v>31</v>
      </c>
    </row>
    <row r="12" spans="1:4" x14ac:dyDescent="0.45">
      <c r="A12" s="25">
        <v>8</v>
      </c>
      <c r="B12" s="25" t="s">
        <v>18</v>
      </c>
      <c r="C12" s="25" t="s">
        <v>19</v>
      </c>
    </row>
    <row r="13" spans="1:4" x14ac:dyDescent="0.45">
      <c r="A13" s="25">
        <v>8</v>
      </c>
      <c r="B13" s="25" t="s">
        <v>2</v>
      </c>
      <c r="C13" s="25" t="s">
        <v>3</v>
      </c>
    </row>
    <row r="14" spans="1:4" x14ac:dyDescent="0.45">
      <c r="A14" s="25">
        <v>8</v>
      </c>
      <c r="B14" s="25" t="s">
        <v>22</v>
      </c>
      <c r="C14" s="25" t="s">
        <v>23</v>
      </c>
    </row>
    <row r="15" spans="1:4" x14ac:dyDescent="0.45">
      <c r="A15" s="25">
        <v>8</v>
      </c>
      <c r="B15" s="25" t="s">
        <v>28</v>
      </c>
      <c r="C15" s="25" t="s">
        <v>29</v>
      </c>
    </row>
    <row r="16" spans="1:4" x14ac:dyDescent="0.45">
      <c r="A16" s="25">
        <v>8</v>
      </c>
      <c r="B16" s="25" t="s">
        <v>12</v>
      </c>
      <c r="C16" s="25" t="s">
        <v>13</v>
      </c>
    </row>
    <row r="17" spans="1:4" x14ac:dyDescent="0.45">
      <c r="A17" s="25" t="s">
        <v>97</v>
      </c>
      <c r="B17" s="25" t="s">
        <v>24</v>
      </c>
      <c r="C17" s="25" t="s">
        <v>25</v>
      </c>
      <c r="D17" s="26" t="s">
        <v>96</v>
      </c>
    </row>
    <row r="18" spans="1:4" x14ac:dyDescent="0.45">
      <c r="B18" s="25" t="s">
        <v>34</v>
      </c>
      <c r="C18" s="25" t="s">
        <v>35</v>
      </c>
    </row>
    <row r="19" spans="1:4" x14ac:dyDescent="0.45">
      <c r="B19" s="25" t="s">
        <v>14</v>
      </c>
      <c r="C19" s="25" t="s">
        <v>15</v>
      </c>
    </row>
    <row r="20" spans="1:4" x14ac:dyDescent="0.45">
      <c r="B20" s="25" t="s">
        <v>4</v>
      </c>
      <c r="C20" s="25" t="s">
        <v>5</v>
      </c>
    </row>
  </sheetData>
  <sortState ref="A2:D20">
    <sortCondition ref="A2:A20"/>
    <sortCondition ref="C2:C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Q14" sqref="Q14"/>
    </sheetView>
  </sheetViews>
  <sheetFormatPr defaultRowHeight="14.25" x14ac:dyDescent="0.45"/>
  <cols>
    <col min="1" max="1" width="13.1328125" bestFit="1" customWidth="1"/>
  </cols>
  <sheetData>
    <row r="1" spans="1:22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</row>
    <row r="2" spans="1:22" x14ac:dyDescent="0.4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</row>
    <row r="3" spans="1:22" x14ac:dyDescent="0.45">
      <c r="A3" t="s">
        <v>59</v>
      </c>
      <c r="B3" s="6">
        <f ca="1">RANDBETWEEN(58,100)</f>
        <v>61</v>
      </c>
      <c r="C3" s="6">
        <f t="shared" ref="C3:O18" ca="1" si="0">RANDBETWEEN(58,100)</f>
        <v>88</v>
      </c>
      <c r="D3" s="6">
        <f t="shared" ca="1" si="0"/>
        <v>76</v>
      </c>
      <c r="E3" s="6">
        <f t="shared" ca="1" si="0"/>
        <v>100</v>
      </c>
      <c r="F3" s="6">
        <f t="shared" ca="1" si="0"/>
        <v>92</v>
      </c>
      <c r="G3" s="6">
        <f t="shared" ca="1" si="0"/>
        <v>70</v>
      </c>
      <c r="H3" s="6">
        <f t="shared" ca="1" si="0"/>
        <v>69</v>
      </c>
      <c r="I3" s="6">
        <f t="shared" ca="1" si="0"/>
        <v>72</v>
      </c>
      <c r="J3" s="6">
        <f t="shared" ca="1" si="0"/>
        <v>74</v>
      </c>
      <c r="K3" s="6">
        <f t="shared" ca="1" si="0"/>
        <v>100</v>
      </c>
      <c r="L3" s="6">
        <f t="shared" ca="1" si="0"/>
        <v>96</v>
      </c>
      <c r="M3" s="6">
        <f t="shared" ca="1" si="0"/>
        <v>73</v>
      </c>
      <c r="N3" s="6">
        <f t="shared" ca="1" si="0"/>
        <v>99</v>
      </c>
      <c r="O3" s="6">
        <f t="shared" ca="1" si="0"/>
        <v>65</v>
      </c>
      <c r="P3" s="6">
        <f ca="1">RANDBETWEEN(200,400)</f>
        <v>270</v>
      </c>
      <c r="Q3" s="6">
        <f ca="1">SUM(B3:P3)</f>
        <v>1405</v>
      </c>
      <c r="R3" s="7">
        <f ca="1">Q3/$Q$2</f>
        <v>0.78055555555555556</v>
      </c>
      <c r="S3" t="str">
        <f ca="1">VLOOKUP(R3,$U$3:$V$7,2)</f>
        <v>C</v>
      </c>
      <c r="U3" s="7">
        <v>0</v>
      </c>
      <c r="V3" t="s">
        <v>91</v>
      </c>
    </row>
    <row r="4" spans="1:22" x14ac:dyDescent="0.45">
      <c r="A4" t="s">
        <v>60</v>
      </c>
      <c r="B4" s="6">
        <f t="shared" ref="B4:O34" ca="1" si="1">RANDBETWEEN(58,100)</f>
        <v>65</v>
      </c>
      <c r="C4" s="6">
        <f t="shared" ca="1" si="0"/>
        <v>90</v>
      </c>
      <c r="D4" s="6">
        <f t="shared" ca="1" si="0"/>
        <v>89</v>
      </c>
      <c r="E4" s="6">
        <f t="shared" ca="1" si="0"/>
        <v>67</v>
      </c>
      <c r="F4" s="6">
        <f t="shared" ca="1" si="0"/>
        <v>83</v>
      </c>
      <c r="G4" s="6">
        <f t="shared" ca="1" si="0"/>
        <v>100</v>
      </c>
      <c r="H4" s="6">
        <f t="shared" ca="1" si="0"/>
        <v>94</v>
      </c>
      <c r="I4" s="6">
        <f t="shared" ca="1" si="0"/>
        <v>99</v>
      </c>
      <c r="J4" s="6">
        <f t="shared" ca="1" si="0"/>
        <v>74</v>
      </c>
      <c r="K4" s="6">
        <f t="shared" ca="1" si="0"/>
        <v>89</v>
      </c>
      <c r="L4" s="6">
        <f t="shared" ca="1" si="0"/>
        <v>90</v>
      </c>
      <c r="M4" s="6">
        <f t="shared" ca="1" si="0"/>
        <v>84</v>
      </c>
      <c r="N4" s="6">
        <f t="shared" ca="1" si="0"/>
        <v>75</v>
      </c>
      <c r="O4" s="6">
        <f t="shared" ca="1" si="0"/>
        <v>72</v>
      </c>
      <c r="P4" s="6">
        <f t="shared" ref="P4:P34" ca="1" si="2">RANDBETWEEN(200,400)</f>
        <v>303</v>
      </c>
      <c r="Q4" s="6">
        <f t="shared" ref="Q4:Q34" ca="1" si="3">SUM(B4:P4)</f>
        <v>1474</v>
      </c>
      <c r="R4" s="7">
        <f t="shared" ref="R4:R34" ca="1" si="4">Q4/$Q$2</f>
        <v>0.81888888888888889</v>
      </c>
      <c r="S4" t="str">
        <f t="shared" ref="S4:S34" ca="1" si="5">VLOOKUP(R4,$U$3:$V$7,2)</f>
        <v>B</v>
      </c>
      <c r="U4" s="7">
        <v>0.6</v>
      </c>
      <c r="V4" t="s">
        <v>92</v>
      </c>
    </row>
    <row r="5" spans="1:22" x14ac:dyDescent="0.45">
      <c r="A5" t="s">
        <v>61</v>
      </c>
      <c r="B5" s="6">
        <f t="shared" ca="1" si="1"/>
        <v>96</v>
      </c>
      <c r="C5" s="6">
        <f t="shared" ca="1" si="0"/>
        <v>70</v>
      </c>
      <c r="D5" s="6">
        <f t="shared" ca="1" si="0"/>
        <v>91</v>
      </c>
      <c r="E5" s="6">
        <f t="shared" ca="1" si="0"/>
        <v>99</v>
      </c>
      <c r="F5" s="6">
        <f t="shared" ca="1" si="0"/>
        <v>72</v>
      </c>
      <c r="G5" s="6">
        <f t="shared" ca="1" si="0"/>
        <v>82</v>
      </c>
      <c r="H5" s="6">
        <f t="shared" ca="1" si="0"/>
        <v>62</v>
      </c>
      <c r="I5" s="6">
        <f t="shared" ca="1" si="0"/>
        <v>77</v>
      </c>
      <c r="J5" s="6">
        <f t="shared" ca="1" si="0"/>
        <v>72</v>
      </c>
      <c r="K5" s="6">
        <f t="shared" ca="1" si="0"/>
        <v>100</v>
      </c>
      <c r="L5" s="6">
        <f t="shared" ca="1" si="0"/>
        <v>99</v>
      </c>
      <c r="M5" s="6">
        <f t="shared" ca="1" si="0"/>
        <v>86</v>
      </c>
      <c r="N5" s="6">
        <f t="shared" ca="1" si="0"/>
        <v>58</v>
      </c>
      <c r="O5" s="6">
        <f t="shared" ca="1" si="0"/>
        <v>93</v>
      </c>
      <c r="P5" s="6">
        <f t="shared" ca="1" si="2"/>
        <v>233</v>
      </c>
      <c r="Q5" s="6">
        <f t="shared" ca="1" si="3"/>
        <v>1390</v>
      </c>
      <c r="R5" s="7">
        <f t="shared" ca="1" si="4"/>
        <v>0.77222222222222225</v>
      </c>
      <c r="S5" t="str">
        <f t="shared" ca="1" si="5"/>
        <v>C</v>
      </c>
      <c r="U5" s="7">
        <v>0.7</v>
      </c>
      <c r="V5" t="s">
        <v>93</v>
      </c>
    </row>
    <row r="6" spans="1:22" x14ac:dyDescent="0.45">
      <c r="A6" t="s">
        <v>62</v>
      </c>
      <c r="B6" s="6">
        <f t="shared" ca="1" si="1"/>
        <v>69</v>
      </c>
      <c r="C6" s="6">
        <f t="shared" ca="1" si="0"/>
        <v>99</v>
      </c>
      <c r="D6" s="6">
        <f t="shared" ca="1" si="0"/>
        <v>70</v>
      </c>
      <c r="E6" s="6">
        <f t="shared" ca="1" si="0"/>
        <v>88</v>
      </c>
      <c r="F6" s="6">
        <f t="shared" ca="1" si="0"/>
        <v>59</v>
      </c>
      <c r="G6" s="6">
        <f t="shared" ca="1" si="0"/>
        <v>87</v>
      </c>
      <c r="H6" s="6">
        <f t="shared" ca="1" si="0"/>
        <v>63</v>
      </c>
      <c r="I6" s="6">
        <f t="shared" ca="1" si="0"/>
        <v>69</v>
      </c>
      <c r="J6" s="6">
        <f t="shared" ca="1" si="0"/>
        <v>87</v>
      </c>
      <c r="K6" s="6">
        <f t="shared" ca="1" si="0"/>
        <v>97</v>
      </c>
      <c r="L6" s="6">
        <f t="shared" ca="1" si="0"/>
        <v>72</v>
      </c>
      <c r="M6" s="6">
        <f t="shared" ca="1" si="0"/>
        <v>79</v>
      </c>
      <c r="N6" s="6">
        <f t="shared" ca="1" si="0"/>
        <v>79</v>
      </c>
      <c r="O6" s="6">
        <f t="shared" ca="1" si="0"/>
        <v>80</v>
      </c>
      <c r="P6" s="6">
        <f t="shared" ca="1" si="2"/>
        <v>271</v>
      </c>
      <c r="Q6" s="6">
        <f t="shared" ca="1" si="3"/>
        <v>1369</v>
      </c>
      <c r="R6" s="7">
        <f t="shared" ca="1" si="4"/>
        <v>0.76055555555555554</v>
      </c>
      <c r="S6" t="str">
        <f t="shared" ca="1" si="5"/>
        <v>C</v>
      </c>
      <c r="U6" s="7">
        <v>0.8</v>
      </c>
      <c r="V6" t="s">
        <v>94</v>
      </c>
    </row>
    <row r="7" spans="1:22" x14ac:dyDescent="0.45">
      <c r="A7" t="s">
        <v>63</v>
      </c>
      <c r="B7" s="6">
        <f t="shared" ca="1" si="1"/>
        <v>72</v>
      </c>
      <c r="C7" s="6">
        <f t="shared" ca="1" si="0"/>
        <v>70</v>
      </c>
      <c r="D7" s="6">
        <f t="shared" ca="1" si="0"/>
        <v>73</v>
      </c>
      <c r="E7" s="6">
        <f t="shared" ca="1" si="0"/>
        <v>81</v>
      </c>
      <c r="F7" s="6">
        <f t="shared" ca="1" si="0"/>
        <v>63</v>
      </c>
      <c r="G7" s="6">
        <f t="shared" ca="1" si="0"/>
        <v>88</v>
      </c>
      <c r="H7" s="6">
        <f t="shared" ca="1" si="0"/>
        <v>77</v>
      </c>
      <c r="I7" s="6">
        <f t="shared" ca="1" si="0"/>
        <v>76</v>
      </c>
      <c r="J7" s="6">
        <f t="shared" ca="1" si="0"/>
        <v>76</v>
      </c>
      <c r="K7" s="6">
        <f t="shared" ca="1" si="0"/>
        <v>75</v>
      </c>
      <c r="L7" s="6">
        <f t="shared" ca="1" si="0"/>
        <v>78</v>
      </c>
      <c r="M7" s="6">
        <f t="shared" ca="1" si="0"/>
        <v>87</v>
      </c>
      <c r="N7" s="6">
        <f t="shared" ca="1" si="0"/>
        <v>82</v>
      </c>
      <c r="O7" s="6">
        <f t="shared" ca="1" si="0"/>
        <v>59</v>
      </c>
      <c r="P7" s="6">
        <f t="shared" ca="1" si="2"/>
        <v>356</v>
      </c>
      <c r="Q7" s="6">
        <f t="shared" ca="1" si="3"/>
        <v>1413</v>
      </c>
      <c r="R7" s="7">
        <f t="shared" ca="1" si="4"/>
        <v>0.78500000000000003</v>
      </c>
      <c r="S7" t="str">
        <f t="shared" ca="1" si="5"/>
        <v>C</v>
      </c>
      <c r="U7" s="7">
        <v>0.9</v>
      </c>
      <c r="V7" t="s">
        <v>95</v>
      </c>
    </row>
    <row r="8" spans="1:22" x14ac:dyDescent="0.45">
      <c r="A8" t="s">
        <v>64</v>
      </c>
      <c r="B8" s="6">
        <f t="shared" ca="1" si="1"/>
        <v>66</v>
      </c>
      <c r="C8" s="6">
        <f t="shared" ca="1" si="0"/>
        <v>96</v>
      </c>
      <c r="D8" s="6">
        <f t="shared" ca="1" si="0"/>
        <v>92</v>
      </c>
      <c r="E8" s="6">
        <f t="shared" ca="1" si="0"/>
        <v>98</v>
      </c>
      <c r="F8" s="6">
        <f t="shared" ca="1" si="0"/>
        <v>65</v>
      </c>
      <c r="G8" s="6">
        <f t="shared" ca="1" si="0"/>
        <v>91</v>
      </c>
      <c r="H8" s="6">
        <f t="shared" ca="1" si="0"/>
        <v>83</v>
      </c>
      <c r="I8" s="6">
        <f t="shared" ca="1" si="0"/>
        <v>82</v>
      </c>
      <c r="J8" s="6">
        <f t="shared" ca="1" si="0"/>
        <v>73</v>
      </c>
      <c r="K8" s="6">
        <f t="shared" ca="1" si="0"/>
        <v>62</v>
      </c>
      <c r="L8" s="6">
        <f t="shared" ca="1" si="0"/>
        <v>65</v>
      </c>
      <c r="M8" s="6">
        <f t="shared" ca="1" si="0"/>
        <v>93</v>
      </c>
      <c r="N8" s="6">
        <f t="shared" ca="1" si="0"/>
        <v>80</v>
      </c>
      <c r="O8" s="6">
        <f t="shared" ca="1" si="0"/>
        <v>79</v>
      </c>
      <c r="P8" s="6">
        <f t="shared" ca="1" si="2"/>
        <v>341</v>
      </c>
      <c r="Q8" s="6">
        <f t="shared" ca="1" si="3"/>
        <v>1466</v>
      </c>
      <c r="R8" s="7">
        <f t="shared" ca="1" si="4"/>
        <v>0.81444444444444442</v>
      </c>
      <c r="S8" t="str">
        <f t="shared" ca="1" si="5"/>
        <v>B</v>
      </c>
    </row>
    <row r="9" spans="1:22" x14ac:dyDescent="0.45">
      <c r="A9" t="s">
        <v>65</v>
      </c>
      <c r="B9" s="6">
        <f t="shared" ca="1" si="1"/>
        <v>99</v>
      </c>
      <c r="C9" s="6">
        <f t="shared" ca="1" si="0"/>
        <v>76</v>
      </c>
      <c r="D9" s="6">
        <f t="shared" ca="1" si="0"/>
        <v>62</v>
      </c>
      <c r="E9" s="6">
        <f t="shared" ca="1" si="0"/>
        <v>66</v>
      </c>
      <c r="F9" s="6">
        <f t="shared" ca="1" si="0"/>
        <v>98</v>
      </c>
      <c r="G9" s="6">
        <f t="shared" ca="1" si="0"/>
        <v>79</v>
      </c>
      <c r="H9" s="6">
        <f t="shared" ca="1" si="0"/>
        <v>87</v>
      </c>
      <c r="I9" s="6">
        <f t="shared" ca="1" si="0"/>
        <v>72</v>
      </c>
      <c r="J9" s="6">
        <f t="shared" ca="1" si="0"/>
        <v>80</v>
      </c>
      <c r="K9" s="6">
        <f t="shared" ca="1" si="0"/>
        <v>61</v>
      </c>
      <c r="L9" s="6">
        <f t="shared" ca="1" si="0"/>
        <v>97</v>
      </c>
      <c r="M9" s="6">
        <f t="shared" ca="1" si="0"/>
        <v>72</v>
      </c>
      <c r="N9" s="6">
        <f t="shared" ca="1" si="0"/>
        <v>97</v>
      </c>
      <c r="O9" s="6">
        <f t="shared" ca="1" si="0"/>
        <v>63</v>
      </c>
      <c r="P9" s="6">
        <f t="shared" ca="1" si="2"/>
        <v>237</v>
      </c>
      <c r="Q9" s="6">
        <f t="shared" ca="1" si="3"/>
        <v>1346</v>
      </c>
      <c r="R9" s="7">
        <f t="shared" ca="1" si="4"/>
        <v>0.74777777777777776</v>
      </c>
      <c r="S9" t="str">
        <f t="shared" ca="1" si="5"/>
        <v>C</v>
      </c>
    </row>
    <row r="10" spans="1:22" x14ac:dyDescent="0.45">
      <c r="A10" t="s">
        <v>66</v>
      </c>
      <c r="B10" s="6">
        <f t="shared" ca="1" si="1"/>
        <v>77</v>
      </c>
      <c r="C10" s="6">
        <f t="shared" ca="1" si="0"/>
        <v>93</v>
      </c>
      <c r="D10" s="6">
        <f t="shared" ca="1" si="0"/>
        <v>71</v>
      </c>
      <c r="E10" s="6">
        <f t="shared" ca="1" si="0"/>
        <v>73</v>
      </c>
      <c r="F10" s="6">
        <f t="shared" ca="1" si="0"/>
        <v>59</v>
      </c>
      <c r="G10" s="6">
        <f t="shared" ca="1" si="0"/>
        <v>62</v>
      </c>
      <c r="H10" s="6">
        <f t="shared" ca="1" si="0"/>
        <v>74</v>
      </c>
      <c r="I10" s="6">
        <f t="shared" ca="1" si="0"/>
        <v>65</v>
      </c>
      <c r="J10" s="6">
        <f t="shared" ca="1" si="0"/>
        <v>65</v>
      </c>
      <c r="K10" s="6">
        <f t="shared" ca="1" si="0"/>
        <v>88</v>
      </c>
      <c r="L10" s="6">
        <f t="shared" ca="1" si="0"/>
        <v>92</v>
      </c>
      <c r="M10" s="6">
        <f t="shared" ca="1" si="0"/>
        <v>77</v>
      </c>
      <c r="N10" s="6">
        <f t="shared" ca="1" si="0"/>
        <v>76</v>
      </c>
      <c r="O10" s="6">
        <f t="shared" ca="1" si="0"/>
        <v>89</v>
      </c>
      <c r="P10" s="6">
        <f t="shared" ca="1" si="2"/>
        <v>398</v>
      </c>
      <c r="Q10" s="6">
        <f t="shared" ca="1" si="3"/>
        <v>1459</v>
      </c>
      <c r="R10" s="7">
        <f t="shared" ca="1" si="4"/>
        <v>0.81055555555555558</v>
      </c>
      <c r="S10" t="str">
        <f t="shared" ca="1" si="5"/>
        <v>B</v>
      </c>
    </row>
    <row r="11" spans="1:22" x14ac:dyDescent="0.45">
      <c r="A11" t="s">
        <v>67</v>
      </c>
      <c r="B11" s="6">
        <f t="shared" ca="1" si="1"/>
        <v>88</v>
      </c>
      <c r="C11" s="6">
        <f t="shared" ca="1" si="0"/>
        <v>67</v>
      </c>
      <c r="D11" s="6">
        <f t="shared" ca="1" si="0"/>
        <v>63</v>
      </c>
      <c r="E11" s="6">
        <f t="shared" ca="1" si="0"/>
        <v>61</v>
      </c>
      <c r="F11" s="6">
        <f t="shared" ca="1" si="0"/>
        <v>85</v>
      </c>
      <c r="G11" s="6">
        <f t="shared" ca="1" si="0"/>
        <v>63</v>
      </c>
      <c r="H11" s="6">
        <f t="shared" ca="1" si="0"/>
        <v>80</v>
      </c>
      <c r="I11" s="6">
        <f t="shared" ca="1" si="0"/>
        <v>73</v>
      </c>
      <c r="J11" s="6">
        <f t="shared" ca="1" si="0"/>
        <v>59</v>
      </c>
      <c r="K11" s="6">
        <f t="shared" ca="1" si="0"/>
        <v>75</v>
      </c>
      <c r="L11" s="6">
        <f t="shared" ca="1" si="0"/>
        <v>66</v>
      </c>
      <c r="M11" s="6">
        <f t="shared" ca="1" si="0"/>
        <v>72</v>
      </c>
      <c r="N11" s="6">
        <f t="shared" ca="1" si="0"/>
        <v>77</v>
      </c>
      <c r="O11" s="6">
        <f t="shared" ca="1" si="0"/>
        <v>98</v>
      </c>
      <c r="P11" s="6">
        <f t="shared" ca="1" si="2"/>
        <v>228</v>
      </c>
      <c r="Q11" s="6">
        <f t="shared" ca="1" si="3"/>
        <v>1255</v>
      </c>
      <c r="R11" s="7">
        <f t="shared" ca="1" si="4"/>
        <v>0.69722222222222219</v>
      </c>
      <c r="S11" t="str">
        <f t="shared" ca="1" si="5"/>
        <v>D</v>
      </c>
    </row>
    <row r="12" spans="1:22" x14ac:dyDescent="0.45">
      <c r="A12" t="s">
        <v>68</v>
      </c>
      <c r="B12" s="6">
        <f t="shared" ca="1" si="1"/>
        <v>97</v>
      </c>
      <c r="C12" s="6">
        <f t="shared" ca="1" si="0"/>
        <v>65</v>
      </c>
      <c r="D12" s="6">
        <f t="shared" ca="1" si="0"/>
        <v>82</v>
      </c>
      <c r="E12" s="6">
        <f t="shared" ca="1" si="0"/>
        <v>62</v>
      </c>
      <c r="F12" s="6">
        <f t="shared" ca="1" si="0"/>
        <v>76</v>
      </c>
      <c r="G12" s="6">
        <f t="shared" ca="1" si="0"/>
        <v>96</v>
      </c>
      <c r="H12" s="6">
        <f t="shared" ca="1" si="0"/>
        <v>89</v>
      </c>
      <c r="I12" s="6">
        <f t="shared" ca="1" si="0"/>
        <v>91</v>
      </c>
      <c r="J12" s="6">
        <f t="shared" ca="1" si="0"/>
        <v>100</v>
      </c>
      <c r="K12" s="6">
        <f t="shared" ca="1" si="0"/>
        <v>68</v>
      </c>
      <c r="L12" s="6">
        <f t="shared" ca="1" si="0"/>
        <v>90</v>
      </c>
      <c r="M12" s="6">
        <f t="shared" ca="1" si="0"/>
        <v>82</v>
      </c>
      <c r="N12" s="6">
        <f t="shared" ca="1" si="0"/>
        <v>72</v>
      </c>
      <c r="O12" s="6">
        <f t="shared" ca="1" si="0"/>
        <v>82</v>
      </c>
      <c r="P12" s="6">
        <f t="shared" ca="1" si="2"/>
        <v>235</v>
      </c>
      <c r="Q12" s="6">
        <f t="shared" ca="1" si="3"/>
        <v>1387</v>
      </c>
      <c r="R12" s="7">
        <f t="shared" ca="1" si="4"/>
        <v>0.77055555555555555</v>
      </c>
      <c r="S12" t="str">
        <f t="shared" ca="1" si="5"/>
        <v>C</v>
      </c>
    </row>
    <row r="13" spans="1:22" x14ac:dyDescent="0.45">
      <c r="A13" t="s">
        <v>69</v>
      </c>
      <c r="B13" s="6">
        <f t="shared" ca="1" si="1"/>
        <v>98</v>
      </c>
      <c r="C13" s="6">
        <f t="shared" ca="1" si="0"/>
        <v>68</v>
      </c>
      <c r="D13" s="6">
        <f t="shared" ca="1" si="0"/>
        <v>61</v>
      </c>
      <c r="E13" s="6">
        <f t="shared" ca="1" si="0"/>
        <v>90</v>
      </c>
      <c r="F13" s="6">
        <f t="shared" ca="1" si="0"/>
        <v>74</v>
      </c>
      <c r="G13" s="6">
        <f t="shared" ca="1" si="0"/>
        <v>58</v>
      </c>
      <c r="H13" s="6">
        <f t="shared" ca="1" si="0"/>
        <v>60</v>
      </c>
      <c r="I13" s="6">
        <f t="shared" ca="1" si="0"/>
        <v>80</v>
      </c>
      <c r="J13" s="6">
        <f t="shared" ca="1" si="0"/>
        <v>70</v>
      </c>
      <c r="K13" s="6">
        <f t="shared" ca="1" si="0"/>
        <v>91</v>
      </c>
      <c r="L13" s="6">
        <f t="shared" ca="1" si="0"/>
        <v>90</v>
      </c>
      <c r="M13" s="6">
        <f t="shared" ca="1" si="0"/>
        <v>73</v>
      </c>
      <c r="N13" s="6">
        <f t="shared" ca="1" si="0"/>
        <v>96</v>
      </c>
      <c r="O13" s="6">
        <f t="shared" ca="1" si="0"/>
        <v>81</v>
      </c>
      <c r="P13" s="6">
        <f t="shared" ca="1" si="2"/>
        <v>291</v>
      </c>
      <c r="Q13" s="6">
        <f t="shared" ca="1" si="3"/>
        <v>1381</v>
      </c>
      <c r="R13" s="7">
        <f t="shared" ca="1" si="4"/>
        <v>0.76722222222222225</v>
      </c>
      <c r="S13" t="str">
        <f t="shared" ca="1" si="5"/>
        <v>C</v>
      </c>
    </row>
    <row r="14" spans="1:22" x14ac:dyDescent="0.45">
      <c r="A14" t="s">
        <v>70</v>
      </c>
      <c r="B14" s="6">
        <f t="shared" ca="1" si="1"/>
        <v>69</v>
      </c>
      <c r="C14" s="6">
        <f t="shared" ca="1" si="0"/>
        <v>100</v>
      </c>
      <c r="D14" s="6">
        <f t="shared" ca="1" si="0"/>
        <v>88</v>
      </c>
      <c r="E14" s="6">
        <f t="shared" ca="1" si="0"/>
        <v>93</v>
      </c>
      <c r="F14" s="6">
        <f t="shared" ca="1" si="0"/>
        <v>71</v>
      </c>
      <c r="G14" s="6">
        <f t="shared" ca="1" si="0"/>
        <v>97</v>
      </c>
      <c r="H14" s="6">
        <f t="shared" ca="1" si="0"/>
        <v>73</v>
      </c>
      <c r="I14" s="6">
        <f t="shared" ca="1" si="0"/>
        <v>73</v>
      </c>
      <c r="J14" s="6">
        <f t="shared" ca="1" si="0"/>
        <v>93</v>
      </c>
      <c r="K14" s="6">
        <f t="shared" ca="1" si="0"/>
        <v>60</v>
      </c>
      <c r="L14" s="6">
        <f t="shared" ca="1" si="0"/>
        <v>80</v>
      </c>
      <c r="M14" s="6">
        <f t="shared" ca="1" si="0"/>
        <v>91</v>
      </c>
      <c r="N14" s="6">
        <f t="shared" ca="1" si="0"/>
        <v>66</v>
      </c>
      <c r="O14" s="6">
        <f t="shared" ca="1" si="0"/>
        <v>90</v>
      </c>
      <c r="P14" s="6">
        <f t="shared" ca="1" si="2"/>
        <v>261</v>
      </c>
      <c r="Q14" s="6">
        <f t="shared" ca="1" si="3"/>
        <v>1405</v>
      </c>
      <c r="R14" s="7">
        <f t="shared" ca="1" si="4"/>
        <v>0.78055555555555556</v>
      </c>
      <c r="S14" t="str">
        <f t="shared" ca="1" si="5"/>
        <v>C</v>
      </c>
    </row>
    <row r="15" spans="1:22" x14ac:dyDescent="0.45">
      <c r="A15" t="s">
        <v>71</v>
      </c>
      <c r="B15" s="6">
        <f t="shared" ca="1" si="1"/>
        <v>94</v>
      </c>
      <c r="C15" s="6">
        <f t="shared" ca="1" si="0"/>
        <v>81</v>
      </c>
      <c r="D15" s="6">
        <f t="shared" ca="1" si="0"/>
        <v>69</v>
      </c>
      <c r="E15" s="6">
        <f t="shared" ca="1" si="0"/>
        <v>96</v>
      </c>
      <c r="F15" s="6">
        <f t="shared" ca="1" si="0"/>
        <v>72</v>
      </c>
      <c r="G15" s="6">
        <f t="shared" ca="1" si="0"/>
        <v>88</v>
      </c>
      <c r="H15" s="6">
        <f t="shared" ca="1" si="0"/>
        <v>61</v>
      </c>
      <c r="I15" s="6">
        <f t="shared" ca="1" si="0"/>
        <v>97</v>
      </c>
      <c r="J15" s="6">
        <f t="shared" ca="1" si="0"/>
        <v>73</v>
      </c>
      <c r="K15" s="6">
        <f t="shared" ca="1" si="0"/>
        <v>65</v>
      </c>
      <c r="L15" s="6">
        <f t="shared" ca="1" si="0"/>
        <v>69</v>
      </c>
      <c r="M15" s="6">
        <f t="shared" ca="1" si="0"/>
        <v>74</v>
      </c>
      <c r="N15" s="6">
        <f t="shared" ca="1" si="0"/>
        <v>62</v>
      </c>
      <c r="O15" s="6">
        <f t="shared" ca="1" si="0"/>
        <v>63</v>
      </c>
      <c r="P15" s="6">
        <f t="shared" ca="1" si="2"/>
        <v>357</v>
      </c>
      <c r="Q15" s="6">
        <f t="shared" ca="1" si="3"/>
        <v>1421</v>
      </c>
      <c r="R15" s="7">
        <f t="shared" ca="1" si="4"/>
        <v>0.78944444444444439</v>
      </c>
      <c r="S15" t="str">
        <f t="shared" ca="1" si="5"/>
        <v>C</v>
      </c>
    </row>
    <row r="16" spans="1:22" x14ac:dyDescent="0.45">
      <c r="A16" t="s">
        <v>72</v>
      </c>
      <c r="B16" s="6">
        <f t="shared" ca="1" si="1"/>
        <v>97</v>
      </c>
      <c r="C16" s="6">
        <f t="shared" ca="1" si="0"/>
        <v>85</v>
      </c>
      <c r="D16" s="6">
        <f t="shared" ca="1" si="0"/>
        <v>87</v>
      </c>
      <c r="E16" s="6">
        <f t="shared" ca="1" si="0"/>
        <v>83</v>
      </c>
      <c r="F16" s="6">
        <f t="shared" ca="1" si="0"/>
        <v>97</v>
      </c>
      <c r="G16" s="6">
        <f t="shared" ca="1" si="0"/>
        <v>70</v>
      </c>
      <c r="H16" s="6">
        <f t="shared" ca="1" si="0"/>
        <v>94</v>
      </c>
      <c r="I16" s="6">
        <f t="shared" ca="1" si="0"/>
        <v>83</v>
      </c>
      <c r="J16" s="6">
        <f t="shared" ca="1" si="0"/>
        <v>80</v>
      </c>
      <c r="K16" s="6">
        <f t="shared" ca="1" si="0"/>
        <v>78</v>
      </c>
      <c r="L16" s="6">
        <f t="shared" ca="1" si="0"/>
        <v>92</v>
      </c>
      <c r="M16" s="6">
        <f t="shared" ca="1" si="0"/>
        <v>90</v>
      </c>
      <c r="N16" s="6">
        <f t="shared" ca="1" si="0"/>
        <v>61</v>
      </c>
      <c r="O16" s="6">
        <f t="shared" ca="1" si="0"/>
        <v>97</v>
      </c>
      <c r="P16" s="6">
        <f t="shared" ca="1" si="2"/>
        <v>224</v>
      </c>
      <c r="Q16" s="6">
        <f t="shared" ca="1" si="3"/>
        <v>1418</v>
      </c>
      <c r="R16" s="7">
        <f t="shared" ca="1" si="4"/>
        <v>0.7877777777777778</v>
      </c>
      <c r="S16" t="str">
        <f t="shared" ca="1" si="5"/>
        <v>C</v>
      </c>
    </row>
    <row r="17" spans="1:19" x14ac:dyDescent="0.45">
      <c r="A17" t="s">
        <v>73</v>
      </c>
      <c r="B17" s="6">
        <f t="shared" ca="1" si="1"/>
        <v>67</v>
      </c>
      <c r="C17" s="6">
        <f t="shared" ca="1" si="0"/>
        <v>90</v>
      </c>
      <c r="D17" s="6">
        <f t="shared" ca="1" si="0"/>
        <v>94</v>
      </c>
      <c r="E17" s="6">
        <f t="shared" ca="1" si="0"/>
        <v>91</v>
      </c>
      <c r="F17" s="6">
        <f t="shared" ca="1" si="0"/>
        <v>83</v>
      </c>
      <c r="G17" s="6">
        <f t="shared" ca="1" si="0"/>
        <v>99</v>
      </c>
      <c r="H17" s="6">
        <f t="shared" ca="1" si="0"/>
        <v>65</v>
      </c>
      <c r="I17" s="6">
        <f t="shared" ca="1" si="0"/>
        <v>72</v>
      </c>
      <c r="J17" s="6">
        <f t="shared" ca="1" si="0"/>
        <v>76</v>
      </c>
      <c r="K17" s="6">
        <f t="shared" ca="1" si="0"/>
        <v>74</v>
      </c>
      <c r="L17" s="6">
        <f t="shared" ca="1" si="0"/>
        <v>72</v>
      </c>
      <c r="M17" s="6">
        <f t="shared" ca="1" si="0"/>
        <v>75</v>
      </c>
      <c r="N17" s="6">
        <f t="shared" ca="1" si="0"/>
        <v>81</v>
      </c>
      <c r="O17" s="6">
        <f t="shared" ca="1" si="0"/>
        <v>84</v>
      </c>
      <c r="P17" s="6">
        <f t="shared" ca="1" si="2"/>
        <v>262</v>
      </c>
      <c r="Q17" s="6">
        <f t="shared" ca="1" si="3"/>
        <v>1385</v>
      </c>
      <c r="R17" s="7">
        <f t="shared" ca="1" si="4"/>
        <v>0.76944444444444449</v>
      </c>
      <c r="S17" t="str">
        <f t="shared" ca="1" si="5"/>
        <v>C</v>
      </c>
    </row>
    <row r="18" spans="1:19" x14ac:dyDescent="0.45">
      <c r="A18" t="s">
        <v>74</v>
      </c>
      <c r="B18" s="6">
        <f t="shared" ca="1" si="1"/>
        <v>70</v>
      </c>
      <c r="C18" s="6">
        <f t="shared" ca="1" si="0"/>
        <v>74</v>
      </c>
      <c r="D18" s="6">
        <f t="shared" ca="1" si="0"/>
        <v>98</v>
      </c>
      <c r="E18" s="6">
        <f t="shared" ca="1" si="0"/>
        <v>97</v>
      </c>
      <c r="F18" s="6">
        <f t="shared" ca="1" si="0"/>
        <v>100</v>
      </c>
      <c r="G18" s="6">
        <f t="shared" ca="1" si="0"/>
        <v>68</v>
      </c>
      <c r="H18" s="6">
        <f t="shared" ca="1" si="0"/>
        <v>81</v>
      </c>
      <c r="I18" s="6">
        <f t="shared" ca="1" si="0"/>
        <v>93</v>
      </c>
      <c r="J18" s="6">
        <f t="shared" ca="1" si="0"/>
        <v>87</v>
      </c>
      <c r="K18" s="6">
        <f t="shared" ca="1" si="0"/>
        <v>96</v>
      </c>
      <c r="L18" s="6">
        <f t="shared" ca="1" si="0"/>
        <v>63</v>
      </c>
      <c r="M18" s="6">
        <f t="shared" ca="1" si="0"/>
        <v>60</v>
      </c>
      <c r="N18" s="6">
        <f t="shared" ca="1" si="0"/>
        <v>86</v>
      </c>
      <c r="O18" s="6">
        <f t="shared" ca="1" si="0"/>
        <v>87</v>
      </c>
      <c r="P18" s="6">
        <f t="shared" ca="1" si="2"/>
        <v>295</v>
      </c>
      <c r="Q18" s="6">
        <f t="shared" ca="1" si="3"/>
        <v>1455</v>
      </c>
      <c r="R18" s="7">
        <f t="shared" ca="1" si="4"/>
        <v>0.80833333333333335</v>
      </c>
      <c r="S18" t="str">
        <f t="shared" ca="1" si="5"/>
        <v>B</v>
      </c>
    </row>
    <row r="19" spans="1:19" x14ac:dyDescent="0.45">
      <c r="A19" t="s">
        <v>75</v>
      </c>
      <c r="B19" s="6">
        <f t="shared" ca="1" si="1"/>
        <v>82</v>
      </c>
      <c r="C19" s="6">
        <f t="shared" ca="1" si="1"/>
        <v>89</v>
      </c>
      <c r="D19" s="6">
        <f t="shared" ca="1" si="1"/>
        <v>66</v>
      </c>
      <c r="E19" s="6">
        <f t="shared" ca="1" si="1"/>
        <v>91</v>
      </c>
      <c r="F19" s="6">
        <f t="shared" ca="1" si="1"/>
        <v>85</v>
      </c>
      <c r="G19" s="6">
        <f t="shared" ca="1" si="1"/>
        <v>66</v>
      </c>
      <c r="H19" s="6">
        <f t="shared" ca="1" si="1"/>
        <v>66</v>
      </c>
      <c r="I19" s="6">
        <f t="shared" ca="1" si="1"/>
        <v>82</v>
      </c>
      <c r="J19" s="6">
        <f t="shared" ca="1" si="1"/>
        <v>66</v>
      </c>
      <c r="K19" s="6">
        <f t="shared" ca="1" si="1"/>
        <v>71</v>
      </c>
      <c r="L19" s="6">
        <f t="shared" ca="1" si="1"/>
        <v>85</v>
      </c>
      <c r="M19" s="6">
        <f t="shared" ca="1" si="1"/>
        <v>95</v>
      </c>
      <c r="N19" s="6">
        <f t="shared" ca="1" si="1"/>
        <v>80</v>
      </c>
      <c r="O19" s="6">
        <f t="shared" ca="1" si="1"/>
        <v>70</v>
      </c>
      <c r="P19" s="6">
        <f t="shared" ca="1" si="2"/>
        <v>350</v>
      </c>
      <c r="Q19" s="6">
        <f t="shared" ca="1" si="3"/>
        <v>1444</v>
      </c>
      <c r="R19" s="7">
        <f t="shared" ca="1" si="4"/>
        <v>0.80222222222222217</v>
      </c>
      <c r="S19" t="str">
        <f t="shared" ca="1" si="5"/>
        <v>B</v>
      </c>
    </row>
    <row r="20" spans="1:19" x14ac:dyDescent="0.45">
      <c r="A20" t="s">
        <v>76</v>
      </c>
      <c r="B20" s="6">
        <f t="shared" ca="1" si="1"/>
        <v>68</v>
      </c>
      <c r="C20" s="6">
        <f t="shared" ca="1" si="1"/>
        <v>87</v>
      </c>
      <c r="D20" s="6">
        <f t="shared" ca="1" si="1"/>
        <v>80</v>
      </c>
      <c r="E20" s="6">
        <f t="shared" ca="1" si="1"/>
        <v>82</v>
      </c>
      <c r="F20" s="6">
        <f t="shared" ca="1" si="1"/>
        <v>99</v>
      </c>
      <c r="G20" s="6">
        <f t="shared" ca="1" si="1"/>
        <v>84</v>
      </c>
      <c r="H20" s="6">
        <f t="shared" ca="1" si="1"/>
        <v>67</v>
      </c>
      <c r="I20" s="6">
        <f t="shared" ca="1" si="1"/>
        <v>67</v>
      </c>
      <c r="J20" s="6">
        <f t="shared" ca="1" si="1"/>
        <v>68</v>
      </c>
      <c r="K20" s="6">
        <f t="shared" ca="1" si="1"/>
        <v>73</v>
      </c>
      <c r="L20" s="6">
        <f t="shared" ca="1" si="1"/>
        <v>75</v>
      </c>
      <c r="M20" s="6">
        <f t="shared" ca="1" si="1"/>
        <v>85</v>
      </c>
      <c r="N20" s="6">
        <f t="shared" ca="1" si="1"/>
        <v>90</v>
      </c>
      <c r="O20" s="6">
        <f t="shared" ca="1" si="1"/>
        <v>88</v>
      </c>
      <c r="P20" s="6">
        <f t="shared" ca="1" si="2"/>
        <v>357</v>
      </c>
      <c r="Q20" s="6">
        <f t="shared" ca="1" si="3"/>
        <v>1470</v>
      </c>
      <c r="R20" s="7">
        <f t="shared" ca="1" si="4"/>
        <v>0.81666666666666665</v>
      </c>
      <c r="S20" t="str">
        <f t="shared" ca="1" si="5"/>
        <v>B</v>
      </c>
    </row>
    <row r="21" spans="1:19" x14ac:dyDescent="0.45">
      <c r="A21" t="s">
        <v>77</v>
      </c>
      <c r="B21" s="6">
        <f t="shared" ca="1" si="1"/>
        <v>75</v>
      </c>
      <c r="C21" s="6">
        <f t="shared" ca="1" si="1"/>
        <v>91</v>
      </c>
      <c r="D21" s="6">
        <f t="shared" ca="1" si="1"/>
        <v>68</v>
      </c>
      <c r="E21" s="6">
        <f t="shared" ca="1" si="1"/>
        <v>97</v>
      </c>
      <c r="F21" s="6">
        <f t="shared" ca="1" si="1"/>
        <v>86</v>
      </c>
      <c r="G21" s="6">
        <f t="shared" ca="1" si="1"/>
        <v>68</v>
      </c>
      <c r="H21" s="6">
        <f t="shared" ca="1" si="1"/>
        <v>63</v>
      </c>
      <c r="I21" s="6">
        <f t="shared" ca="1" si="1"/>
        <v>69</v>
      </c>
      <c r="J21" s="6">
        <f t="shared" ca="1" si="1"/>
        <v>65</v>
      </c>
      <c r="K21" s="6">
        <f t="shared" ca="1" si="1"/>
        <v>70</v>
      </c>
      <c r="L21" s="6">
        <f t="shared" ca="1" si="1"/>
        <v>70</v>
      </c>
      <c r="M21" s="6">
        <f t="shared" ca="1" si="1"/>
        <v>90</v>
      </c>
      <c r="N21" s="6">
        <f t="shared" ca="1" si="1"/>
        <v>70</v>
      </c>
      <c r="O21" s="6">
        <f t="shared" ca="1" si="1"/>
        <v>83</v>
      </c>
      <c r="P21" s="6">
        <f t="shared" ca="1" si="2"/>
        <v>225</v>
      </c>
      <c r="Q21" s="6">
        <f t="shared" ca="1" si="3"/>
        <v>1290</v>
      </c>
      <c r="R21" s="7">
        <f t="shared" ca="1" si="4"/>
        <v>0.71666666666666667</v>
      </c>
      <c r="S21" t="str">
        <f t="shared" ca="1" si="5"/>
        <v>C</v>
      </c>
    </row>
    <row r="22" spans="1:19" x14ac:dyDescent="0.45">
      <c r="A22" t="s">
        <v>78</v>
      </c>
      <c r="B22" s="6">
        <f t="shared" ca="1" si="1"/>
        <v>66</v>
      </c>
      <c r="C22" s="6">
        <f t="shared" ca="1" si="1"/>
        <v>93</v>
      </c>
      <c r="D22" s="6">
        <f t="shared" ca="1" si="1"/>
        <v>89</v>
      </c>
      <c r="E22" s="6">
        <f t="shared" ca="1" si="1"/>
        <v>74</v>
      </c>
      <c r="F22" s="6">
        <f t="shared" ca="1" si="1"/>
        <v>71</v>
      </c>
      <c r="G22" s="6">
        <f t="shared" ca="1" si="1"/>
        <v>83</v>
      </c>
      <c r="H22" s="6">
        <f t="shared" ca="1" si="1"/>
        <v>60</v>
      </c>
      <c r="I22" s="6">
        <f t="shared" ca="1" si="1"/>
        <v>62</v>
      </c>
      <c r="J22" s="6">
        <f t="shared" ca="1" si="1"/>
        <v>58</v>
      </c>
      <c r="K22" s="6">
        <f t="shared" ca="1" si="1"/>
        <v>81</v>
      </c>
      <c r="L22" s="6">
        <f t="shared" ca="1" si="1"/>
        <v>73</v>
      </c>
      <c r="M22" s="6">
        <f t="shared" ca="1" si="1"/>
        <v>87</v>
      </c>
      <c r="N22" s="6">
        <f t="shared" ca="1" si="1"/>
        <v>69</v>
      </c>
      <c r="O22" s="6">
        <f t="shared" ca="1" si="1"/>
        <v>87</v>
      </c>
      <c r="P22" s="6">
        <f t="shared" ca="1" si="2"/>
        <v>208</v>
      </c>
      <c r="Q22" s="6">
        <f t="shared" ca="1" si="3"/>
        <v>1261</v>
      </c>
      <c r="R22" s="7">
        <f t="shared" ca="1" si="4"/>
        <v>0.7005555555555556</v>
      </c>
      <c r="S22" t="str">
        <f t="shared" ca="1" si="5"/>
        <v>C</v>
      </c>
    </row>
    <row r="23" spans="1:19" x14ac:dyDescent="0.45">
      <c r="A23" t="s">
        <v>79</v>
      </c>
      <c r="B23" s="6">
        <f t="shared" ca="1" si="1"/>
        <v>64</v>
      </c>
      <c r="C23" s="6">
        <f t="shared" ca="1" si="1"/>
        <v>72</v>
      </c>
      <c r="D23" s="6">
        <f t="shared" ca="1" si="1"/>
        <v>98</v>
      </c>
      <c r="E23" s="6">
        <f t="shared" ca="1" si="1"/>
        <v>94</v>
      </c>
      <c r="F23" s="6">
        <f t="shared" ca="1" si="1"/>
        <v>61</v>
      </c>
      <c r="G23" s="6">
        <f t="shared" ca="1" si="1"/>
        <v>59</v>
      </c>
      <c r="H23" s="6">
        <f t="shared" ca="1" si="1"/>
        <v>71</v>
      </c>
      <c r="I23" s="6">
        <f t="shared" ca="1" si="1"/>
        <v>77</v>
      </c>
      <c r="J23" s="6">
        <f t="shared" ca="1" si="1"/>
        <v>71</v>
      </c>
      <c r="K23" s="6">
        <f t="shared" ca="1" si="1"/>
        <v>91</v>
      </c>
      <c r="L23" s="6">
        <f t="shared" ca="1" si="1"/>
        <v>80</v>
      </c>
      <c r="M23" s="6">
        <f t="shared" ca="1" si="1"/>
        <v>89</v>
      </c>
      <c r="N23" s="6">
        <f t="shared" ca="1" si="1"/>
        <v>77</v>
      </c>
      <c r="O23" s="6">
        <f t="shared" ca="1" si="1"/>
        <v>90</v>
      </c>
      <c r="P23" s="6">
        <f t="shared" ca="1" si="2"/>
        <v>225</v>
      </c>
      <c r="Q23" s="6">
        <f t="shared" ca="1" si="3"/>
        <v>1319</v>
      </c>
      <c r="R23" s="7">
        <f t="shared" ca="1" si="4"/>
        <v>0.73277777777777775</v>
      </c>
      <c r="S23" t="str">
        <f t="shared" ca="1" si="5"/>
        <v>C</v>
      </c>
    </row>
    <row r="24" spans="1:19" x14ac:dyDescent="0.45">
      <c r="A24" t="s">
        <v>80</v>
      </c>
      <c r="B24" s="6">
        <f t="shared" ca="1" si="1"/>
        <v>68</v>
      </c>
      <c r="C24" s="6">
        <f t="shared" ca="1" si="1"/>
        <v>92</v>
      </c>
      <c r="D24" s="6">
        <f t="shared" ca="1" si="1"/>
        <v>95</v>
      </c>
      <c r="E24" s="6">
        <f t="shared" ca="1" si="1"/>
        <v>65</v>
      </c>
      <c r="F24" s="6">
        <f t="shared" ca="1" si="1"/>
        <v>76</v>
      </c>
      <c r="G24" s="6">
        <f t="shared" ca="1" si="1"/>
        <v>93</v>
      </c>
      <c r="H24" s="6">
        <f t="shared" ca="1" si="1"/>
        <v>62</v>
      </c>
      <c r="I24" s="6">
        <f t="shared" ca="1" si="1"/>
        <v>100</v>
      </c>
      <c r="J24" s="6">
        <f t="shared" ca="1" si="1"/>
        <v>68</v>
      </c>
      <c r="K24" s="6">
        <f t="shared" ca="1" si="1"/>
        <v>59</v>
      </c>
      <c r="L24" s="6">
        <f t="shared" ca="1" si="1"/>
        <v>97</v>
      </c>
      <c r="M24" s="6">
        <f t="shared" ca="1" si="1"/>
        <v>65</v>
      </c>
      <c r="N24" s="6">
        <f t="shared" ca="1" si="1"/>
        <v>67</v>
      </c>
      <c r="O24" s="6">
        <f t="shared" ca="1" si="1"/>
        <v>68</v>
      </c>
      <c r="P24" s="6">
        <f t="shared" ca="1" si="2"/>
        <v>211</v>
      </c>
      <c r="Q24" s="6">
        <f t="shared" ca="1" si="3"/>
        <v>1286</v>
      </c>
      <c r="R24" s="7">
        <f t="shared" ca="1" si="4"/>
        <v>0.71444444444444444</v>
      </c>
      <c r="S24" t="str">
        <f t="shared" ca="1" si="5"/>
        <v>C</v>
      </c>
    </row>
    <row r="25" spans="1:19" x14ac:dyDescent="0.45">
      <c r="A25" t="s">
        <v>81</v>
      </c>
      <c r="B25" s="6">
        <f t="shared" ca="1" si="1"/>
        <v>94</v>
      </c>
      <c r="C25" s="6">
        <f t="shared" ca="1" si="1"/>
        <v>76</v>
      </c>
      <c r="D25" s="6">
        <f t="shared" ca="1" si="1"/>
        <v>97</v>
      </c>
      <c r="E25" s="6">
        <f t="shared" ca="1" si="1"/>
        <v>59</v>
      </c>
      <c r="F25" s="6">
        <f t="shared" ca="1" si="1"/>
        <v>60</v>
      </c>
      <c r="G25" s="6">
        <f t="shared" ca="1" si="1"/>
        <v>60</v>
      </c>
      <c r="H25" s="6">
        <f t="shared" ca="1" si="1"/>
        <v>58</v>
      </c>
      <c r="I25" s="6">
        <f t="shared" ca="1" si="1"/>
        <v>74</v>
      </c>
      <c r="J25" s="6">
        <f t="shared" ca="1" si="1"/>
        <v>69</v>
      </c>
      <c r="K25" s="6">
        <f t="shared" ca="1" si="1"/>
        <v>77</v>
      </c>
      <c r="L25" s="6">
        <f t="shared" ca="1" si="1"/>
        <v>96</v>
      </c>
      <c r="M25" s="6">
        <f t="shared" ca="1" si="1"/>
        <v>98</v>
      </c>
      <c r="N25" s="6">
        <f t="shared" ca="1" si="1"/>
        <v>90</v>
      </c>
      <c r="O25" s="6">
        <f t="shared" ca="1" si="1"/>
        <v>73</v>
      </c>
      <c r="P25" s="6">
        <f t="shared" ca="1" si="2"/>
        <v>305</v>
      </c>
      <c r="Q25" s="6">
        <f t="shared" ca="1" si="3"/>
        <v>1386</v>
      </c>
      <c r="R25" s="7">
        <f t="shared" ca="1" si="4"/>
        <v>0.77</v>
      </c>
      <c r="S25" t="str">
        <f t="shared" ca="1" si="5"/>
        <v>C</v>
      </c>
    </row>
    <row r="26" spans="1:19" x14ac:dyDescent="0.45">
      <c r="A26" t="s">
        <v>82</v>
      </c>
      <c r="B26" s="6">
        <f t="shared" ca="1" si="1"/>
        <v>59</v>
      </c>
      <c r="C26" s="6">
        <f t="shared" ca="1" si="1"/>
        <v>76</v>
      </c>
      <c r="D26" s="6">
        <f t="shared" ca="1" si="1"/>
        <v>83</v>
      </c>
      <c r="E26" s="6">
        <f t="shared" ca="1" si="1"/>
        <v>71</v>
      </c>
      <c r="F26" s="6">
        <f t="shared" ca="1" si="1"/>
        <v>95</v>
      </c>
      <c r="G26" s="6">
        <f t="shared" ca="1" si="1"/>
        <v>62</v>
      </c>
      <c r="H26" s="6">
        <f t="shared" ca="1" si="1"/>
        <v>60</v>
      </c>
      <c r="I26" s="6">
        <f t="shared" ca="1" si="1"/>
        <v>97</v>
      </c>
      <c r="J26" s="6">
        <f t="shared" ca="1" si="1"/>
        <v>97</v>
      </c>
      <c r="K26" s="6">
        <f t="shared" ca="1" si="1"/>
        <v>65</v>
      </c>
      <c r="L26" s="6">
        <f t="shared" ca="1" si="1"/>
        <v>64</v>
      </c>
      <c r="M26" s="6">
        <f t="shared" ca="1" si="1"/>
        <v>92</v>
      </c>
      <c r="N26" s="6">
        <f t="shared" ca="1" si="1"/>
        <v>66</v>
      </c>
      <c r="O26" s="6">
        <f t="shared" ca="1" si="1"/>
        <v>70</v>
      </c>
      <c r="P26" s="6">
        <f t="shared" ca="1" si="2"/>
        <v>369</v>
      </c>
      <c r="Q26" s="6">
        <f t="shared" ca="1" si="3"/>
        <v>1426</v>
      </c>
      <c r="R26" s="7">
        <f t="shared" ca="1" si="4"/>
        <v>0.79222222222222227</v>
      </c>
      <c r="S26" t="str">
        <f t="shared" ca="1" si="5"/>
        <v>C</v>
      </c>
    </row>
    <row r="27" spans="1:19" x14ac:dyDescent="0.45">
      <c r="A27" t="s">
        <v>83</v>
      </c>
      <c r="B27" s="6">
        <f t="shared" ca="1" si="1"/>
        <v>97</v>
      </c>
      <c r="C27" s="6">
        <f t="shared" ca="1" si="1"/>
        <v>66</v>
      </c>
      <c r="D27" s="6">
        <f t="shared" ca="1" si="1"/>
        <v>67</v>
      </c>
      <c r="E27" s="6">
        <f t="shared" ca="1" si="1"/>
        <v>99</v>
      </c>
      <c r="F27" s="6">
        <f t="shared" ca="1" si="1"/>
        <v>80</v>
      </c>
      <c r="G27" s="6">
        <f t="shared" ca="1" si="1"/>
        <v>60</v>
      </c>
      <c r="H27" s="6">
        <f t="shared" ca="1" si="1"/>
        <v>91</v>
      </c>
      <c r="I27" s="6">
        <f t="shared" ca="1" si="1"/>
        <v>73</v>
      </c>
      <c r="J27" s="6">
        <f t="shared" ca="1" si="1"/>
        <v>82</v>
      </c>
      <c r="K27" s="6">
        <f t="shared" ca="1" si="1"/>
        <v>68</v>
      </c>
      <c r="L27" s="6">
        <f t="shared" ca="1" si="1"/>
        <v>74</v>
      </c>
      <c r="M27" s="6">
        <f t="shared" ca="1" si="1"/>
        <v>77</v>
      </c>
      <c r="N27" s="6">
        <f t="shared" ca="1" si="1"/>
        <v>91</v>
      </c>
      <c r="O27" s="6">
        <f t="shared" ca="1" si="1"/>
        <v>84</v>
      </c>
      <c r="P27" s="6">
        <f t="shared" ca="1" si="2"/>
        <v>374</v>
      </c>
      <c r="Q27" s="6">
        <f t="shared" ca="1" si="3"/>
        <v>1483</v>
      </c>
      <c r="R27" s="7">
        <f t="shared" ca="1" si="4"/>
        <v>0.82388888888888889</v>
      </c>
      <c r="S27" t="str">
        <f t="shared" ca="1" si="5"/>
        <v>B</v>
      </c>
    </row>
    <row r="28" spans="1:19" x14ac:dyDescent="0.45">
      <c r="A28" t="s">
        <v>84</v>
      </c>
      <c r="B28" s="6">
        <f t="shared" ca="1" si="1"/>
        <v>98</v>
      </c>
      <c r="C28" s="6">
        <f t="shared" ca="1" si="1"/>
        <v>92</v>
      </c>
      <c r="D28" s="6">
        <f t="shared" ca="1" si="1"/>
        <v>78</v>
      </c>
      <c r="E28" s="6">
        <f t="shared" ca="1" si="1"/>
        <v>97</v>
      </c>
      <c r="F28" s="6">
        <f t="shared" ca="1" si="1"/>
        <v>94</v>
      </c>
      <c r="G28" s="6">
        <f t="shared" ca="1" si="1"/>
        <v>75</v>
      </c>
      <c r="H28" s="6">
        <f t="shared" ca="1" si="1"/>
        <v>68</v>
      </c>
      <c r="I28" s="6">
        <f t="shared" ca="1" si="1"/>
        <v>94</v>
      </c>
      <c r="J28" s="6">
        <f t="shared" ca="1" si="1"/>
        <v>89</v>
      </c>
      <c r="K28" s="6">
        <f t="shared" ca="1" si="1"/>
        <v>91</v>
      </c>
      <c r="L28" s="6">
        <f t="shared" ca="1" si="1"/>
        <v>80</v>
      </c>
      <c r="M28" s="6">
        <f t="shared" ca="1" si="1"/>
        <v>62</v>
      </c>
      <c r="N28" s="6">
        <f t="shared" ca="1" si="1"/>
        <v>81</v>
      </c>
      <c r="O28" s="6">
        <f t="shared" ca="1" si="1"/>
        <v>73</v>
      </c>
      <c r="P28" s="6">
        <f t="shared" ca="1" si="2"/>
        <v>334</v>
      </c>
      <c r="Q28" s="6">
        <f t="shared" ca="1" si="3"/>
        <v>1506</v>
      </c>
      <c r="R28" s="7">
        <f t="shared" ca="1" si="4"/>
        <v>0.83666666666666667</v>
      </c>
      <c r="S28" t="str">
        <f t="shared" ca="1" si="5"/>
        <v>B</v>
      </c>
    </row>
    <row r="29" spans="1:19" x14ac:dyDescent="0.45">
      <c r="A29" t="s">
        <v>85</v>
      </c>
      <c r="B29" s="6">
        <f t="shared" ca="1" si="1"/>
        <v>67</v>
      </c>
      <c r="C29" s="6">
        <f t="shared" ca="1" si="1"/>
        <v>70</v>
      </c>
      <c r="D29" s="6">
        <f t="shared" ca="1" si="1"/>
        <v>99</v>
      </c>
      <c r="E29" s="6">
        <f t="shared" ca="1" si="1"/>
        <v>68</v>
      </c>
      <c r="F29" s="6">
        <f t="shared" ca="1" si="1"/>
        <v>76</v>
      </c>
      <c r="G29" s="6">
        <f t="shared" ca="1" si="1"/>
        <v>78</v>
      </c>
      <c r="H29" s="6">
        <f t="shared" ca="1" si="1"/>
        <v>73</v>
      </c>
      <c r="I29" s="6">
        <f t="shared" ca="1" si="1"/>
        <v>58</v>
      </c>
      <c r="J29" s="6">
        <f t="shared" ca="1" si="1"/>
        <v>82</v>
      </c>
      <c r="K29" s="6">
        <f t="shared" ca="1" si="1"/>
        <v>58</v>
      </c>
      <c r="L29" s="6">
        <f t="shared" ca="1" si="1"/>
        <v>87</v>
      </c>
      <c r="M29" s="6">
        <f t="shared" ca="1" si="1"/>
        <v>79</v>
      </c>
      <c r="N29" s="6">
        <f t="shared" ca="1" si="1"/>
        <v>67</v>
      </c>
      <c r="O29" s="6">
        <f t="shared" ca="1" si="1"/>
        <v>89</v>
      </c>
      <c r="P29" s="6">
        <f t="shared" ca="1" si="2"/>
        <v>288</v>
      </c>
      <c r="Q29" s="6">
        <f t="shared" ca="1" si="3"/>
        <v>1339</v>
      </c>
      <c r="R29" s="7">
        <f t="shared" ca="1" si="4"/>
        <v>0.74388888888888893</v>
      </c>
      <c r="S29" t="str">
        <f t="shared" ca="1" si="5"/>
        <v>C</v>
      </c>
    </row>
    <row r="30" spans="1:19" x14ac:dyDescent="0.45">
      <c r="A30" t="s">
        <v>86</v>
      </c>
      <c r="B30" s="6">
        <f t="shared" ca="1" si="1"/>
        <v>87</v>
      </c>
      <c r="C30" s="6">
        <f t="shared" ca="1" si="1"/>
        <v>97</v>
      </c>
      <c r="D30" s="6">
        <f t="shared" ca="1" si="1"/>
        <v>66</v>
      </c>
      <c r="E30" s="6">
        <f t="shared" ca="1" si="1"/>
        <v>66</v>
      </c>
      <c r="F30" s="6">
        <f t="shared" ca="1" si="1"/>
        <v>80</v>
      </c>
      <c r="G30" s="6">
        <f t="shared" ca="1" si="1"/>
        <v>89</v>
      </c>
      <c r="H30" s="6">
        <f t="shared" ca="1" si="1"/>
        <v>72</v>
      </c>
      <c r="I30" s="6">
        <f t="shared" ca="1" si="1"/>
        <v>93</v>
      </c>
      <c r="J30" s="6">
        <f t="shared" ca="1" si="1"/>
        <v>70</v>
      </c>
      <c r="K30" s="6">
        <f t="shared" ca="1" si="1"/>
        <v>100</v>
      </c>
      <c r="L30" s="6">
        <f t="shared" ca="1" si="1"/>
        <v>83</v>
      </c>
      <c r="M30" s="6">
        <f t="shared" ca="1" si="1"/>
        <v>64</v>
      </c>
      <c r="N30" s="6">
        <f t="shared" ca="1" si="1"/>
        <v>86</v>
      </c>
      <c r="O30" s="6">
        <f t="shared" ca="1" si="1"/>
        <v>83</v>
      </c>
      <c r="P30" s="6">
        <f t="shared" ca="1" si="2"/>
        <v>227</v>
      </c>
      <c r="Q30" s="6">
        <f t="shared" ca="1" si="3"/>
        <v>1363</v>
      </c>
      <c r="R30" s="7">
        <f t="shared" ca="1" si="4"/>
        <v>0.75722222222222224</v>
      </c>
      <c r="S30" t="str">
        <f t="shared" ca="1" si="5"/>
        <v>C</v>
      </c>
    </row>
    <row r="31" spans="1:19" x14ac:dyDescent="0.45">
      <c r="A31" t="s">
        <v>87</v>
      </c>
      <c r="B31" s="6">
        <f t="shared" ca="1" si="1"/>
        <v>98</v>
      </c>
      <c r="C31" s="6">
        <f t="shared" ca="1" si="1"/>
        <v>68</v>
      </c>
      <c r="D31" s="6">
        <f t="shared" ca="1" si="1"/>
        <v>76</v>
      </c>
      <c r="E31" s="6">
        <f t="shared" ca="1" si="1"/>
        <v>60</v>
      </c>
      <c r="F31" s="6">
        <f t="shared" ca="1" si="1"/>
        <v>60</v>
      </c>
      <c r="G31" s="6">
        <f t="shared" ca="1" si="1"/>
        <v>60</v>
      </c>
      <c r="H31" s="6">
        <f t="shared" ca="1" si="1"/>
        <v>58</v>
      </c>
      <c r="I31" s="6">
        <f t="shared" ca="1" si="1"/>
        <v>100</v>
      </c>
      <c r="J31" s="6">
        <f t="shared" ca="1" si="1"/>
        <v>79</v>
      </c>
      <c r="K31" s="6">
        <f t="shared" ca="1" si="1"/>
        <v>58</v>
      </c>
      <c r="L31" s="6">
        <f t="shared" ca="1" si="1"/>
        <v>94</v>
      </c>
      <c r="M31" s="6">
        <f t="shared" ca="1" si="1"/>
        <v>68</v>
      </c>
      <c r="N31" s="6">
        <f t="shared" ca="1" si="1"/>
        <v>73</v>
      </c>
      <c r="O31" s="6">
        <f t="shared" ca="1" si="1"/>
        <v>91</v>
      </c>
      <c r="P31" s="6">
        <f t="shared" ca="1" si="2"/>
        <v>296</v>
      </c>
      <c r="Q31" s="6">
        <f t="shared" ca="1" si="3"/>
        <v>1339</v>
      </c>
      <c r="R31" s="7">
        <f t="shared" ca="1" si="4"/>
        <v>0.74388888888888893</v>
      </c>
      <c r="S31" t="str">
        <f t="shared" ca="1" si="5"/>
        <v>C</v>
      </c>
    </row>
    <row r="32" spans="1:19" x14ac:dyDescent="0.45">
      <c r="A32" t="s">
        <v>88</v>
      </c>
      <c r="B32" s="6">
        <f t="shared" ca="1" si="1"/>
        <v>63</v>
      </c>
      <c r="C32" s="6">
        <f t="shared" ca="1" si="1"/>
        <v>97</v>
      </c>
      <c r="D32" s="6">
        <f t="shared" ca="1" si="1"/>
        <v>91</v>
      </c>
      <c r="E32" s="6">
        <f t="shared" ca="1" si="1"/>
        <v>83</v>
      </c>
      <c r="F32" s="6">
        <f t="shared" ca="1" si="1"/>
        <v>60</v>
      </c>
      <c r="G32" s="6">
        <f t="shared" ca="1" si="1"/>
        <v>85</v>
      </c>
      <c r="H32" s="6">
        <f t="shared" ca="1" si="1"/>
        <v>82</v>
      </c>
      <c r="I32" s="6">
        <f t="shared" ca="1" si="1"/>
        <v>60</v>
      </c>
      <c r="J32" s="6">
        <f t="shared" ca="1" si="1"/>
        <v>95</v>
      </c>
      <c r="K32" s="6">
        <f t="shared" ca="1" si="1"/>
        <v>62</v>
      </c>
      <c r="L32" s="6">
        <f t="shared" ca="1" si="1"/>
        <v>68</v>
      </c>
      <c r="M32" s="6">
        <f t="shared" ca="1" si="1"/>
        <v>75</v>
      </c>
      <c r="N32" s="6">
        <f t="shared" ca="1" si="1"/>
        <v>93</v>
      </c>
      <c r="O32" s="6">
        <f t="shared" ca="1" si="1"/>
        <v>98</v>
      </c>
      <c r="P32" s="6">
        <f t="shared" ca="1" si="2"/>
        <v>251</v>
      </c>
      <c r="Q32" s="6">
        <f t="shared" ca="1" si="3"/>
        <v>1363</v>
      </c>
      <c r="R32" s="7">
        <f t="shared" ca="1" si="4"/>
        <v>0.75722222222222224</v>
      </c>
      <c r="S32" t="str">
        <f t="shared" ca="1" si="5"/>
        <v>C</v>
      </c>
    </row>
    <row r="33" spans="1:19" x14ac:dyDescent="0.45">
      <c r="A33" t="s">
        <v>89</v>
      </c>
      <c r="B33" s="6">
        <f t="shared" ca="1" si="1"/>
        <v>58</v>
      </c>
      <c r="C33" s="6">
        <f t="shared" ca="1" si="1"/>
        <v>61</v>
      </c>
      <c r="D33" s="6">
        <f t="shared" ca="1" si="1"/>
        <v>85</v>
      </c>
      <c r="E33" s="6">
        <f t="shared" ca="1" si="1"/>
        <v>92</v>
      </c>
      <c r="F33" s="6">
        <f t="shared" ca="1" si="1"/>
        <v>84</v>
      </c>
      <c r="G33" s="6">
        <f t="shared" ca="1" si="1"/>
        <v>85</v>
      </c>
      <c r="H33" s="6">
        <f t="shared" ca="1" si="1"/>
        <v>92</v>
      </c>
      <c r="I33" s="6">
        <f t="shared" ca="1" si="1"/>
        <v>67</v>
      </c>
      <c r="J33" s="6">
        <f t="shared" ca="1" si="1"/>
        <v>93</v>
      </c>
      <c r="K33" s="6">
        <f t="shared" ca="1" si="1"/>
        <v>68</v>
      </c>
      <c r="L33" s="6">
        <f t="shared" ca="1" si="1"/>
        <v>80</v>
      </c>
      <c r="M33" s="6">
        <f t="shared" ca="1" si="1"/>
        <v>68</v>
      </c>
      <c r="N33" s="6">
        <f t="shared" ca="1" si="1"/>
        <v>95</v>
      </c>
      <c r="O33" s="6">
        <f t="shared" ca="1" si="1"/>
        <v>66</v>
      </c>
      <c r="P33" s="6">
        <f t="shared" ca="1" si="2"/>
        <v>278</v>
      </c>
      <c r="Q33" s="6">
        <f t="shared" ca="1" si="3"/>
        <v>1372</v>
      </c>
      <c r="R33" s="7">
        <f t="shared" ca="1" si="4"/>
        <v>0.76222222222222225</v>
      </c>
      <c r="S33" t="str">
        <f t="shared" ca="1" si="5"/>
        <v>C</v>
      </c>
    </row>
    <row r="34" spans="1:19" x14ac:dyDescent="0.45">
      <c r="A34" t="s">
        <v>90</v>
      </c>
      <c r="B34" s="6">
        <f t="shared" ca="1" si="1"/>
        <v>75</v>
      </c>
      <c r="C34" s="6">
        <f t="shared" ca="1" si="1"/>
        <v>63</v>
      </c>
      <c r="D34" s="6">
        <f t="shared" ca="1" si="1"/>
        <v>61</v>
      </c>
      <c r="E34" s="6">
        <f t="shared" ca="1" si="1"/>
        <v>87</v>
      </c>
      <c r="F34" s="6">
        <f t="shared" ca="1" si="1"/>
        <v>65</v>
      </c>
      <c r="G34" s="6">
        <f t="shared" ca="1" si="1"/>
        <v>93</v>
      </c>
      <c r="H34" s="6">
        <f t="shared" ca="1" si="1"/>
        <v>68</v>
      </c>
      <c r="I34" s="6">
        <f t="shared" ca="1" si="1"/>
        <v>93</v>
      </c>
      <c r="J34" s="6">
        <f t="shared" ca="1" si="1"/>
        <v>99</v>
      </c>
      <c r="K34" s="6">
        <f t="shared" ca="1" si="1"/>
        <v>63</v>
      </c>
      <c r="L34" s="6">
        <f t="shared" ca="1" si="1"/>
        <v>62</v>
      </c>
      <c r="M34" s="6">
        <f t="shared" ca="1" si="1"/>
        <v>92</v>
      </c>
      <c r="N34" s="6">
        <f t="shared" ca="1" si="1"/>
        <v>72</v>
      </c>
      <c r="O34" s="6">
        <f t="shared" ca="1" si="1"/>
        <v>79</v>
      </c>
      <c r="P34" s="6">
        <f t="shared" ca="1" si="2"/>
        <v>330</v>
      </c>
      <c r="Q34" s="6">
        <f t="shared" ca="1" si="3"/>
        <v>1402</v>
      </c>
      <c r="R34" s="7">
        <f t="shared" ca="1" si="4"/>
        <v>0.77888888888888885</v>
      </c>
      <c r="S34" t="str">
        <f t="shared" ca="1" si="5"/>
        <v>C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W4" sqref="W4"/>
    </sheetView>
  </sheetViews>
  <sheetFormatPr defaultRowHeight="14.25" x14ac:dyDescent="0.45"/>
  <cols>
    <col min="1" max="1" width="13.1328125" bestFit="1" customWidth="1"/>
    <col min="21" max="25" width="7.06640625" customWidth="1"/>
  </cols>
  <sheetData>
    <row r="1" spans="1:25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9">
        <v>0</v>
      </c>
      <c r="V1" s="10">
        <v>0.6</v>
      </c>
      <c r="W1" s="10">
        <v>0.7</v>
      </c>
      <c r="X1" s="10">
        <v>0.8</v>
      </c>
      <c r="Y1" s="11">
        <v>0.9</v>
      </c>
    </row>
    <row r="2" spans="1:25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2" t="s">
        <v>91</v>
      </c>
      <c r="V2" s="13" t="s">
        <v>92</v>
      </c>
      <c r="W2" s="13" t="s">
        <v>93</v>
      </c>
      <c r="X2" s="13" t="s">
        <v>94</v>
      </c>
      <c r="Y2" s="14" t="s">
        <v>95</v>
      </c>
    </row>
    <row r="3" spans="1:25" x14ac:dyDescent="0.45">
      <c r="A3" t="s">
        <v>59</v>
      </c>
      <c r="B3" s="6">
        <f ca="1">RANDBETWEEN(58,100)</f>
        <v>74</v>
      </c>
      <c r="C3" s="6">
        <f t="shared" ref="C3:O18" ca="1" si="0">RANDBETWEEN(58,100)</f>
        <v>95</v>
      </c>
      <c r="D3" s="6">
        <f t="shared" ca="1" si="0"/>
        <v>68</v>
      </c>
      <c r="E3" s="6">
        <f t="shared" ca="1" si="0"/>
        <v>94</v>
      </c>
      <c r="F3" s="6">
        <f t="shared" ca="1" si="0"/>
        <v>62</v>
      </c>
      <c r="G3" s="6">
        <f t="shared" ca="1" si="0"/>
        <v>100</v>
      </c>
      <c r="H3" s="6">
        <f t="shared" ca="1" si="0"/>
        <v>67</v>
      </c>
      <c r="I3" s="6">
        <f t="shared" ca="1" si="0"/>
        <v>86</v>
      </c>
      <c r="J3" s="6">
        <f t="shared" ca="1" si="0"/>
        <v>98</v>
      </c>
      <c r="K3" s="6">
        <f t="shared" ca="1" si="0"/>
        <v>69</v>
      </c>
      <c r="L3" s="6">
        <f t="shared" ca="1" si="0"/>
        <v>95</v>
      </c>
      <c r="M3" s="6">
        <f t="shared" ca="1" si="0"/>
        <v>96</v>
      </c>
      <c r="N3" s="6">
        <f t="shared" ca="1" si="0"/>
        <v>83</v>
      </c>
      <c r="O3" s="6">
        <f t="shared" ca="1" si="0"/>
        <v>91</v>
      </c>
      <c r="P3" s="6">
        <f ca="1">RANDBETWEEN(200,400)</f>
        <v>321</v>
      </c>
      <c r="Q3" s="6">
        <f ca="1">SUM(B3:P3)</f>
        <v>1499</v>
      </c>
      <c r="R3" s="7">
        <f ca="1">Q3/$Q$2</f>
        <v>0.83277777777777773</v>
      </c>
      <c r="S3" s="7" t="str">
        <f t="shared" ref="S3:S34" ca="1" si="1">HLOOKUP(R3,$U$1:$Y$2,2)</f>
        <v>B</v>
      </c>
    </row>
    <row r="4" spans="1:25" x14ac:dyDescent="0.45">
      <c r="A4" t="s">
        <v>60</v>
      </c>
      <c r="B4" s="6">
        <f t="shared" ref="B4:O34" ca="1" si="2">RANDBETWEEN(58,100)</f>
        <v>98</v>
      </c>
      <c r="C4" s="6">
        <f t="shared" ca="1" si="0"/>
        <v>100</v>
      </c>
      <c r="D4" s="6">
        <f t="shared" ca="1" si="0"/>
        <v>87</v>
      </c>
      <c r="E4" s="6">
        <f t="shared" ca="1" si="0"/>
        <v>88</v>
      </c>
      <c r="F4" s="6">
        <f t="shared" ca="1" si="0"/>
        <v>95</v>
      </c>
      <c r="G4" s="6">
        <f t="shared" ca="1" si="0"/>
        <v>93</v>
      </c>
      <c r="H4" s="6">
        <f t="shared" ca="1" si="0"/>
        <v>83</v>
      </c>
      <c r="I4" s="6">
        <f t="shared" ca="1" si="0"/>
        <v>79</v>
      </c>
      <c r="J4" s="6">
        <f t="shared" ca="1" si="0"/>
        <v>73</v>
      </c>
      <c r="K4" s="6">
        <f t="shared" ca="1" si="0"/>
        <v>99</v>
      </c>
      <c r="L4" s="6">
        <f t="shared" ca="1" si="0"/>
        <v>59</v>
      </c>
      <c r="M4" s="6">
        <f t="shared" ca="1" si="0"/>
        <v>68</v>
      </c>
      <c r="N4" s="6">
        <f t="shared" ca="1" si="0"/>
        <v>71</v>
      </c>
      <c r="O4" s="6">
        <f t="shared" ca="1" si="0"/>
        <v>73</v>
      </c>
      <c r="P4" s="6">
        <f t="shared" ref="P4:P34" ca="1" si="3">RANDBETWEEN(200,400)</f>
        <v>388</v>
      </c>
      <c r="Q4" s="6">
        <f t="shared" ref="Q4:Q34" ca="1" si="4">SUM(B4:P4)</f>
        <v>1554</v>
      </c>
      <c r="R4" s="7">
        <f t="shared" ref="R4:R34" ca="1" si="5">Q4/$Q$2</f>
        <v>0.86333333333333329</v>
      </c>
      <c r="S4" s="7" t="str">
        <f t="shared" ca="1" si="1"/>
        <v>B</v>
      </c>
      <c r="U4" s="7"/>
    </row>
    <row r="5" spans="1:25" x14ac:dyDescent="0.45">
      <c r="A5" t="s">
        <v>61</v>
      </c>
      <c r="B5" s="6">
        <f t="shared" ca="1" si="2"/>
        <v>69</v>
      </c>
      <c r="C5" s="6">
        <f t="shared" ca="1" si="0"/>
        <v>71</v>
      </c>
      <c r="D5" s="6">
        <f t="shared" ca="1" si="0"/>
        <v>81</v>
      </c>
      <c r="E5" s="6">
        <f t="shared" ca="1" si="0"/>
        <v>63</v>
      </c>
      <c r="F5" s="6">
        <f t="shared" ca="1" si="0"/>
        <v>58</v>
      </c>
      <c r="G5" s="6">
        <f t="shared" ca="1" si="0"/>
        <v>99</v>
      </c>
      <c r="H5" s="6">
        <f t="shared" ca="1" si="0"/>
        <v>90</v>
      </c>
      <c r="I5" s="6">
        <f t="shared" ca="1" si="0"/>
        <v>90</v>
      </c>
      <c r="J5" s="6">
        <f t="shared" ca="1" si="0"/>
        <v>68</v>
      </c>
      <c r="K5" s="6">
        <f t="shared" ca="1" si="0"/>
        <v>69</v>
      </c>
      <c r="L5" s="6">
        <f t="shared" ca="1" si="0"/>
        <v>64</v>
      </c>
      <c r="M5" s="6">
        <f t="shared" ca="1" si="0"/>
        <v>67</v>
      </c>
      <c r="N5" s="6">
        <f t="shared" ca="1" si="0"/>
        <v>85</v>
      </c>
      <c r="O5" s="6">
        <f t="shared" ca="1" si="0"/>
        <v>62</v>
      </c>
      <c r="P5" s="6">
        <f t="shared" ca="1" si="3"/>
        <v>250</v>
      </c>
      <c r="Q5" s="6">
        <f t="shared" ca="1" si="4"/>
        <v>1286</v>
      </c>
      <c r="R5" s="7">
        <f t="shared" ca="1" si="5"/>
        <v>0.71444444444444444</v>
      </c>
      <c r="S5" s="7" t="str">
        <f t="shared" ca="1" si="1"/>
        <v>C</v>
      </c>
      <c r="U5" s="7"/>
    </row>
    <row r="6" spans="1:25" x14ac:dyDescent="0.45">
      <c r="A6" t="s">
        <v>62</v>
      </c>
      <c r="B6" s="6">
        <f t="shared" ca="1" si="2"/>
        <v>91</v>
      </c>
      <c r="C6" s="6">
        <f t="shared" ca="1" si="0"/>
        <v>97</v>
      </c>
      <c r="D6" s="6">
        <f t="shared" ca="1" si="0"/>
        <v>58</v>
      </c>
      <c r="E6" s="6">
        <f t="shared" ca="1" si="0"/>
        <v>69</v>
      </c>
      <c r="F6" s="6">
        <f t="shared" ca="1" si="0"/>
        <v>83</v>
      </c>
      <c r="G6" s="6">
        <f t="shared" ca="1" si="0"/>
        <v>59</v>
      </c>
      <c r="H6" s="6">
        <f t="shared" ca="1" si="0"/>
        <v>74</v>
      </c>
      <c r="I6" s="6">
        <f t="shared" ca="1" si="0"/>
        <v>96</v>
      </c>
      <c r="J6" s="6">
        <f t="shared" ca="1" si="0"/>
        <v>95</v>
      </c>
      <c r="K6" s="6">
        <f t="shared" ca="1" si="0"/>
        <v>65</v>
      </c>
      <c r="L6" s="6">
        <f t="shared" ca="1" si="0"/>
        <v>64</v>
      </c>
      <c r="M6" s="6">
        <f t="shared" ca="1" si="0"/>
        <v>79</v>
      </c>
      <c r="N6" s="6">
        <f t="shared" ca="1" si="0"/>
        <v>100</v>
      </c>
      <c r="O6" s="6">
        <f t="shared" ca="1" si="0"/>
        <v>84</v>
      </c>
      <c r="P6" s="6">
        <f t="shared" ca="1" si="3"/>
        <v>376</v>
      </c>
      <c r="Q6" s="6">
        <f t="shared" ca="1" si="4"/>
        <v>1490</v>
      </c>
      <c r="R6" s="7">
        <f t="shared" ca="1" si="5"/>
        <v>0.82777777777777772</v>
      </c>
      <c r="S6" s="7" t="str">
        <f t="shared" ca="1" si="1"/>
        <v>B</v>
      </c>
      <c r="U6" s="7"/>
    </row>
    <row r="7" spans="1:25" x14ac:dyDescent="0.45">
      <c r="A7" t="s">
        <v>63</v>
      </c>
      <c r="B7" s="6">
        <f t="shared" ca="1" si="2"/>
        <v>89</v>
      </c>
      <c r="C7" s="6">
        <f t="shared" ca="1" si="0"/>
        <v>70</v>
      </c>
      <c r="D7" s="6">
        <f t="shared" ca="1" si="0"/>
        <v>70</v>
      </c>
      <c r="E7" s="6">
        <f t="shared" ca="1" si="0"/>
        <v>71</v>
      </c>
      <c r="F7" s="6">
        <f t="shared" ca="1" si="0"/>
        <v>64</v>
      </c>
      <c r="G7" s="6">
        <f t="shared" ca="1" si="0"/>
        <v>90</v>
      </c>
      <c r="H7" s="6">
        <f t="shared" ca="1" si="0"/>
        <v>62</v>
      </c>
      <c r="I7" s="6">
        <f t="shared" ca="1" si="0"/>
        <v>68</v>
      </c>
      <c r="J7" s="6">
        <f t="shared" ca="1" si="0"/>
        <v>87</v>
      </c>
      <c r="K7" s="6">
        <f t="shared" ca="1" si="0"/>
        <v>88</v>
      </c>
      <c r="L7" s="6">
        <f t="shared" ca="1" si="0"/>
        <v>73</v>
      </c>
      <c r="M7" s="6">
        <f t="shared" ca="1" si="0"/>
        <v>83</v>
      </c>
      <c r="N7" s="6">
        <f t="shared" ca="1" si="0"/>
        <v>90</v>
      </c>
      <c r="O7" s="6">
        <f t="shared" ca="1" si="0"/>
        <v>73</v>
      </c>
      <c r="P7" s="6">
        <f t="shared" ca="1" si="3"/>
        <v>243</v>
      </c>
      <c r="Q7" s="6">
        <f t="shared" ca="1" si="4"/>
        <v>1321</v>
      </c>
      <c r="R7" s="7">
        <f t="shared" ca="1" si="5"/>
        <v>0.73388888888888892</v>
      </c>
      <c r="S7" s="7" t="str">
        <f t="shared" ca="1" si="1"/>
        <v>C</v>
      </c>
      <c r="U7" s="7"/>
    </row>
    <row r="8" spans="1:25" x14ac:dyDescent="0.45">
      <c r="A8" t="s">
        <v>64</v>
      </c>
      <c r="B8" s="6">
        <f t="shared" ca="1" si="2"/>
        <v>83</v>
      </c>
      <c r="C8" s="6">
        <f t="shared" ca="1" si="0"/>
        <v>65</v>
      </c>
      <c r="D8" s="6">
        <f t="shared" ca="1" si="0"/>
        <v>73</v>
      </c>
      <c r="E8" s="6">
        <f t="shared" ca="1" si="0"/>
        <v>94</v>
      </c>
      <c r="F8" s="6">
        <f t="shared" ca="1" si="0"/>
        <v>91</v>
      </c>
      <c r="G8" s="6">
        <f t="shared" ca="1" si="0"/>
        <v>80</v>
      </c>
      <c r="H8" s="6">
        <f t="shared" ca="1" si="0"/>
        <v>67</v>
      </c>
      <c r="I8" s="6">
        <f t="shared" ca="1" si="0"/>
        <v>97</v>
      </c>
      <c r="J8" s="6">
        <f t="shared" ca="1" si="0"/>
        <v>80</v>
      </c>
      <c r="K8" s="6">
        <f t="shared" ca="1" si="0"/>
        <v>71</v>
      </c>
      <c r="L8" s="6">
        <f t="shared" ca="1" si="0"/>
        <v>72</v>
      </c>
      <c r="M8" s="6">
        <f t="shared" ca="1" si="0"/>
        <v>77</v>
      </c>
      <c r="N8" s="6">
        <f t="shared" ca="1" si="0"/>
        <v>78</v>
      </c>
      <c r="O8" s="6">
        <f t="shared" ca="1" si="0"/>
        <v>63</v>
      </c>
      <c r="P8" s="6">
        <f t="shared" ca="1" si="3"/>
        <v>202</v>
      </c>
      <c r="Q8" s="6">
        <f t="shared" ca="1" si="4"/>
        <v>1293</v>
      </c>
      <c r="R8" s="7">
        <f t="shared" ca="1" si="5"/>
        <v>0.71833333333333338</v>
      </c>
      <c r="S8" s="7" t="str">
        <f t="shared" ca="1" si="1"/>
        <v>C</v>
      </c>
    </row>
    <row r="9" spans="1:25" x14ac:dyDescent="0.45">
      <c r="A9" t="s">
        <v>65</v>
      </c>
      <c r="B9" s="6">
        <f t="shared" ca="1" si="2"/>
        <v>88</v>
      </c>
      <c r="C9" s="6">
        <f t="shared" ca="1" si="0"/>
        <v>90</v>
      </c>
      <c r="D9" s="6">
        <f t="shared" ca="1" si="0"/>
        <v>63</v>
      </c>
      <c r="E9" s="6">
        <f t="shared" ca="1" si="0"/>
        <v>72</v>
      </c>
      <c r="F9" s="6">
        <f t="shared" ca="1" si="0"/>
        <v>74</v>
      </c>
      <c r="G9" s="6">
        <f t="shared" ca="1" si="0"/>
        <v>90</v>
      </c>
      <c r="H9" s="6">
        <f t="shared" ca="1" si="0"/>
        <v>84</v>
      </c>
      <c r="I9" s="6">
        <f t="shared" ca="1" si="0"/>
        <v>62</v>
      </c>
      <c r="J9" s="6">
        <f t="shared" ca="1" si="0"/>
        <v>83</v>
      </c>
      <c r="K9" s="6">
        <f t="shared" ca="1" si="0"/>
        <v>96</v>
      </c>
      <c r="L9" s="6">
        <f t="shared" ca="1" si="0"/>
        <v>99</v>
      </c>
      <c r="M9" s="6">
        <f t="shared" ca="1" si="0"/>
        <v>75</v>
      </c>
      <c r="N9" s="6">
        <f t="shared" ca="1" si="0"/>
        <v>79</v>
      </c>
      <c r="O9" s="6">
        <f t="shared" ca="1" si="0"/>
        <v>85</v>
      </c>
      <c r="P9" s="6">
        <f t="shared" ca="1" si="3"/>
        <v>233</v>
      </c>
      <c r="Q9" s="6">
        <f t="shared" ca="1" si="4"/>
        <v>1373</v>
      </c>
      <c r="R9" s="7">
        <f t="shared" ca="1" si="5"/>
        <v>0.76277777777777778</v>
      </c>
      <c r="S9" s="7" t="str">
        <f t="shared" ca="1" si="1"/>
        <v>C</v>
      </c>
    </row>
    <row r="10" spans="1:25" x14ac:dyDescent="0.45">
      <c r="A10" t="s">
        <v>66</v>
      </c>
      <c r="B10" s="6">
        <f t="shared" ca="1" si="2"/>
        <v>94</v>
      </c>
      <c r="C10" s="6">
        <f t="shared" ca="1" si="0"/>
        <v>67</v>
      </c>
      <c r="D10" s="6">
        <f t="shared" ca="1" si="0"/>
        <v>80</v>
      </c>
      <c r="E10" s="6">
        <f t="shared" ca="1" si="0"/>
        <v>93</v>
      </c>
      <c r="F10" s="6">
        <f t="shared" ca="1" si="0"/>
        <v>88</v>
      </c>
      <c r="G10" s="6">
        <f t="shared" ca="1" si="0"/>
        <v>84</v>
      </c>
      <c r="H10" s="6">
        <f t="shared" ca="1" si="0"/>
        <v>64</v>
      </c>
      <c r="I10" s="6">
        <f t="shared" ca="1" si="0"/>
        <v>67</v>
      </c>
      <c r="J10" s="6">
        <f t="shared" ca="1" si="0"/>
        <v>66</v>
      </c>
      <c r="K10" s="6">
        <f t="shared" ca="1" si="0"/>
        <v>64</v>
      </c>
      <c r="L10" s="6">
        <f t="shared" ca="1" si="0"/>
        <v>79</v>
      </c>
      <c r="M10" s="6">
        <f t="shared" ca="1" si="0"/>
        <v>71</v>
      </c>
      <c r="N10" s="6">
        <f t="shared" ca="1" si="0"/>
        <v>72</v>
      </c>
      <c r="O10" s="6">
        <f t="shared" ca="1" si="0"/>
        <v>67</v>
      </c>
      <c r="P10" s="6">
        <f t="shared" ca="1" si="3"/>
        <v>361</v>
      </c>
      <c r="Q10" s="6">
        <f t="shared" ca="1" si="4"/>
        <v>1417</v>
      </c>
      <c r="R10" s="7">
        <f t="shared" ca="1" si="5"/>
        <v>0.78722222222222227</v>
      </c>
      <c r="S10" s="7" t="str">
        <f t="shared" ca="1" si="1"/>
        <v>C</v>
      </c>
    </row>
    <row r="11" spans="1:25" x14ac:dyDescent="0.45">
      <c r="A11" t="s">
        <v>67</v>
      </c>
      <c r="B11" s="6">
        <f t="shared" ca="1" si="2"/>
        <v>87</v>
      </c>
      <c r="C11" s="6">
        <f t="shared" ca="1" si="0"/>
        <v>79</v>
      </c>
      <c r="D11" s="6">
        <f t="shared" ca="1" si="0"/>
        <v>97</v>
      </c>
      <c r="E11" s="6">
        <f t="shared" ca="1" si="0"/>
        <v>92</v>
      </c>
      <c r="F11" s="6">
        <f t="shared" ca="1" si="0"/>
        <v>87</v>
      </c>
      <c r="G11" s="6">
        <f t="shared" ca="1" si="0"/>
        <v>60</v>
      </c>
      <c r="H11" s="6">
        <f t="shared" ca="1" si="0"/>
        <v>99</v>
      </c>
      <c r="I11" s="6">
        <f t="shared" ca="1" si="0"/>
        <v>58</v>
      </c>
      <c r="J11" s="6">
        <f t="shared" ca="1" si="0"/>
        <v>89</v>
      </c>
      <c r="K11" s="6">
        <f t="shared" ca="1" si="0"/>
        <v>88</v>
      </c>
      <c r="L11" s="6">
        <f t="shared" ca="1" si="0"/>
        <v>96</v>
      </c>
      <c r="M11" s="6">
        <f t="shared" ca="1" si="0"/>
        <v>91</v>
      </c>
      <c r="N11" s="6">
        <f t="shared" ca="1" si="0"/>
        <v>70</v>
      </c>
      <c r="O11" s="6">
        <f t="shared" ca="1" si="0"/>
        <v>69</v>
      </c>
      <c r="P11" s="6">
        <f t="shared" ca="1" si="3"/>
        <v>343</v>
      </c>
      <c r="Q11" s="6">
        <f t="shared" ca="1" si="4"/>
        <v>1505</v>
      </c>
      <c r="R11" s="7">
        <f t="shared" ca="1" si="5"/>
        <v>0.83611111111111114</v>
      </c>
      <c r="S11" s="7" t="str">
        <f t="shared" ca="1" si="1"/>
        <v>B</v>
      </c>
    </row>
    <row r="12" spans="1:25" x14ac:dyDescent="0.45">
      <c r="A12" t="s">
        <v>68</v>
      </c>
      <c r="B12" s="6">
        <f t="shared" ca="1" si="2"/>
        <v>68</v>
      </c>
      <c r="C12" s="6">
        <f t="shared" ca="1" si="0"/>
        <v>76</v>
      </c>
      <c r="D12" s="6">
        <f t="shared" ca="1" si="0"/>
        <v>72</v>
      </c>
      <c r="E12" s="6">
        <f t="shared" ca="1" si="0"/>
        <v>99</v>
      </c>
      <c r="F12" s="6">
        <f t="shared" ca="1" si="0"/>
        <v>63</v>
      </c>
      <c r="G12" s="6">
        <f t="shared" ca="1" si="0"/>
        <v>62</v>
      </c>
      <c r="H12" s="6">
        <f t="shared" ca="1" si="0"/>
        <v>71</v>
      </c>
      <c r="I12" s="6">
        <f t="shared" ca="1" si="0"/>
        <v>80</v>
      </c>
      <c r="J12" s="6">
        <f t="shared" ca="1" si="0"/>
        <v>87</v>
      </c>
      <c r="K12" s="6">
        <f t="shared" ca="1" si="0"/>
        <v>87</v>
      </c>
      <c r="L12" s="6">
        <f t="shared" ca="1" si="0"/>
        <v>82</v>
      </c>
      <c r="M12" s="6">
        <f t="shared" ca="1" si="0"/>
        <v>63</v>
      </c>
      <c r="N12" s="6">
        <f t="shared" ca="1" si="0"/>
        <v>99</v>
      </c>
      <c r="O12" s="6">
        <f t="shared" ca="1" si="0"/>
        <v>89</v>
      </c>
      <c r="P12" s="6">
        <f t="shared" ca="1" si="3"/>
        <v>382</v>
      </c>
      <c r="Q12" s="6">
        <f t="shared" ca="1" si="4"/>
        <v>1480</v>
      </c>
      <c r="R12" s="7">
        <f t="shared" ca="1" si="5"/>
        <v>0.82222222222222219</v>
      </c>
      <c r="S12" s="7" t="str">
        <f t="shared" ca="1" si="1"/>
        <v>B</v>
      </c>
    </row>
    <row r="13" spans="1:25" x14ac:dyDescent="0.45">
      <c r="A13" t="s">
        <v>69</v>
      </c>
      <c r="B13" s="6">
        <f t="shared" ca="1" si="2"/>
        <v>63</v>
      </c>
      <c r="C13" s="6">
        <f t="shared" ca="1" si="0"/>
        <v>78</v>
      </c>
      <c r="D13" s="6">
        <f t="shared" ca="1" si="0"/>
        <v>60</v>
      </c>
      <c r="E13" s="6">
        <f t="shared" ca="1" si="0"/>
        <v>65</v>
      </c>
      <c r="F13" s="6">
        <f t="shared" ca="1" si="0"/>
        <v>96</v>
      </c>
      <c r="G13" s="6">
        <f t="shared" ca="1" si="0"/>
        <v>82</v>
      </c>
      <c r="H13" s="6">
        <f t="shared" ca="1" si="0"/>
        <v>86</v>
      </c>
      <c r="I13" s="6">
        <f t="shared" ca="1" si="0"/>
        <v>68</v>
      </c>
      <c r="J13" s="6">
        <f t="shared" ca="1" si="0"/>
        <v>68</v>
      </c>
      <c r="K13" s="6">
        <f t="shared" ca="1" si="0"/>
        <v>85</v>
      </c>
      <c r="L13" s="6">
        <f t="shared" ca="1" si="0"/>
        <v>81</v>
      </c>
      <c r="M13" s="6">
        <f t="shared" ca="1" si="0"/>
        <v>71</v>
      </c>
      <c r="N13" s="6">
        <f t="shared" ca="1" si="0"/>
        <v>90</v>
      </c>
      <c r="O13" s="6">
        <f t="shared" ca="1" si="0"/>
        <v>77</v>
      </c>
      <c r="P13" s="6">
        <f t="shared" ca="1" si="3"/>
        <v>377</v>
      </c>
      <c r="Q13" s="6">
        <f t="shared" ca="1" si="4"/>
        <v>1447</v>
      </c>
      <c r="R13" s="7">
        <f t="shared" ca="1" si="5"/>
        <v>0.80388888888888888</v>
      </c>
      <c r="S13" s="7" t="str">
        <f t="shared" ca="1" si="1"/>
        <v>B</v>
      </c>
    </row>
    <row r="14" spans="1:25" x14ac:dyDescent="0.45">
      <c r="A14" t="s">
        <v>70</v>
      </c>
      <c r="B14" s="6">
        <f t="shared" ca="1" si="2"/>
        <v>91</v>
      </c>
      <c r="C14" s="6">
        <f t="shared" ca="1" si="0"/>
        <v>64</v>
      </c>
      <c r="D14" s="6">
        <f t="shared" ca="1" si="0"/>
        <v>59</v>
      </c>
      <c r="E14" s="6">
        <f t="shared" ca="1" si="0"/>
        <v>73</v>
      </c>
      <c r="F14" s="6">
        <f t="shared" ca="1" si="0"/>
        <v>88</v>
      </c>
      <c r="G14" s="6">
        <f t="shared" ca="1" si="0"/>
        <v>74</v>
      </c>
      <c r="H14" s="6">
        <f t="shared" ca="1" si="0"/>
        <v>80</v>
      </c>
      <c r="I14" s="6">
        <f t="shared" ca="1" si="0"/>
        <v>84</v>
      </c>
      <c r="J14" s="6">
        <f t="shared" ca="1" si="0"/>
        <v>99</v>
      </c>
      <c r="K14" s="6">
        <f t="shared" ca="1" si="0"/>
        <v>59</v>
      </c>
      <c r="L14" s="6">
        <f t="shared" ca="1" si="0"/>
        <v>62</v>
      </c>
      <c r="M14" s="6">
        <f t="shared" ca="1" si="0"/>
        <v>70</v>
      </c>
      <c r="N14" s="6">
        <f t="shared" ca="1" si="0"/>
        <v>83</v>
      </c>
      <c r="O14" s="6">
        <f t="shared" ca="1" si="0"/>
        <v>79</v>
      </c>
      <c r="P14" s="6">
        <f t="shared" ca="1" si="3"/>
        <v>359</v>
      </c>
      <c r="Q14" s="6">
        <f t="shared" ca="1" si="4"/>
        <v>1424</v>
      </c>
      <c r="R14" s="7">
        <f t="shared" ca="1" si="5"/>
        <v>0.7911111111111111</v>
      </c>
      <c r="S14" s="7" t="str">
        <f t="shared" ca="1" si="1"/>
        <v>C</v>
      </c>
    </row>
    <row r="15" spans="1:25" x14ac:dyDescent="0.45">
      <c r="A15" t="s">
        <v>71</v>
      </c>
      <c r="B15" s="6">
        <f t="shared" ca="1" si="2"/>
        <v>71</v>
      </c>
      <c r="C15" s="6">
        <f t="shared" ca="1" si="0"/>
        <v>70</v>
      </c>
      <c r="D15" s="6">
        <f t="shared" ca="1" si="0"/>
        <v>93</v>
      </c>
      <c r="E15" s="6">
        <f t="shared" ca="1" si="0"/>
        <v>62</v>
      </c>
      <c r="F15" s="6">
        <f t="shared" ca="1" si="0"/>
        <v>87</v>
      </c>
      <c r="G15" s="6">
        <f t="shared" ca="1" si="0"/>
        <v>88</v>
      </c>
      <c r="H15" s="6">
        <f t="shared" ca="1" si="0"/>
        <v>71</v>
      </c>
      <c r="I15" s="6">
        <f t="shared" ca="1" si="0"/>
        <v>72</v>
      </c>
      <c r="J15" s="6">
        <f t="shared" ca="1" si="0"/>
        <v>97</v>
      </c>
      <c r="K15" s="6">
        <f t="shared" ca="1" si="0"/>
        <v>64</v>
      </c>
      <c r="L15" s="6">
        <f t="shared" ca="1" si="0"/>
        <v>58</v>
      </c>
      <c r="M15" s="6">
        <f t="shared" ca="1" si="0"/>
        <v>58</v>
      </c>
      <c r="N15" s="6">
        <f t="shared" ca="1" si="0"/>
        <v>90</v>
      </c>
      <c r="O15" s="6">
        <f t="shared" ca="1" si="0"/>
        <v>68</v>
      </c>
      <c r="P15" s="6">
        <f t="shared" ca="1" si="3"/>
        <v>239</v>
      </c>
      <c r="Q15" s="6">
        <f t="shared" ca="1" si="4"/>
        <v>1288</v>
      </c>
      <c r="R15" s="7">
        <f t="shared" ca="1" si="5"/>
        <v>0.7155555555555555</v>
      </c>
      <c r="S15" s="7" t="str">
        <f t="shared" ca="1" si="1"/>
        <v>C</v>
      </c>
      <c r="U15" s="1"/>
    </row>
    <row r="16" spans="1:25" x14ac:dyDescent="0.45">
      <c r="A16" t="s">
        <v>72</v>
      </c>
      <c r="B16" s="6">
        <f t="shared" ca="1" si="2"/>
        <v>90</v>
      </c>
      <c r="C16" s="6">
        <f t="shared" ca="1" si="0"/>
        <v>85</v>
      </c>
      <c r="D16" s="6">
        <f t="shared" ca="1" si="0"/>
        <v>92</v>
      </c>
      <c r="E16" s="6">
        <f t="shared" ca="1" si="0"/>
        <v>98</v>
      </c>
      <c r="F16" s="6">
        <f t="shared" ca="1" si="0"/>
        <v>76</v>
      </c>
      <c r="G16" s="6">
        <f t="shared" ca="1" si="0"/>
        <v>77</v>
      </c>
      <c r="H16" s="6">
        <f t="shared" ca="1" si="0"/>
        <v>92</v>
      </c>
      <c r="I16" s="6">
        <f t="shared" ca="1" si="0"/>
        <v>59</v>
      </c>
      <c r="J16" s="6">
        <f t="shared" ca="1" si="0"/>
        <v>62</v>
      </c>
      <c r="K16" s="6">
        <f t="shared" ca="1" si="0"/>
        <v>97</v>
      </c>
      <c r="L16" s="6">
        <f t="shared" ca="1" si="0"/>
        <v>99</v>
      </c>
      <c r="M16" s="6">
        <f t="shared" ca="1" si="0"/>
        <v>92</v>
      </c>
      <c r="N16" s="6">
        <f t="shared" ca="1" si="0"/>
        <v>75</v>
      </c>
      <c r="O16" s="6">
        <f t="shared" ca="1" si="0"/>
        <v>100</v>
      </c>
      <c r="P16" s="6">
        <f t="shared" ca="1" si="3"/>
        <v>242</v>
      </c>
      <c r="Q16" s="6">
        <f t="shared" ca="1" si="4"/>
        <v>1436</v>
      </c>
      <c r="R16" s="7">
        <f t="shared" ca="1" si="5"/>
        <v>0.79777777777777781</v>
      </c>
      <c r="S16" s="7" t="str">
        <f t="shared" ca="1" si="1"/>
        <v>C</v>
      </c>
      <c r="U16" s="1"/>
    </row>
    <row r="17" spans="1:19" x14ac:dyDescent="0.45">
      <c r="A17" t="s">
        <v>73</v>
      </c>
      <c r="B17" s="6">
        <f t="shared" ca="1" si="2"/>
        <v>100</v>
      </c>
      <c r="C17" s="6">
        <f t="shared" ca="1" si="0"/>
        <v>94</v>
      </c>
      <c r="D17" s="6">
        <f t="shared" ca="1" si="0"/>
        <v>92</v>
      </c>
      <c r="E17" s="6">
        <f t="shared" ca="1" si="0"/>
        <v>62</v>
      </c>
      <c r="F17" s="6">
        <f t="shared" ca="1" si="0"/>
        <v>70</v>
      </c>
      <c r="G17" s="6">
        <f t="shared" ca="1" si="0"/>
        <v>67</v>
      </c>
      <c r="H17" s="6">
        <f t="shared" ca="1" si="0"/>
        <v>74</v>
      </c>
      <c r="I17" s="6">
        <f t="shared" ca="1" si="0"/>
        <v>66</v>
      </c>
      <c r="J17" s="6">
        <f t="shared" ca="1" si="0"/>
        <v>61</v>
      </c>
      <c r="K17" s="6">
        <f t="shared" ca="1" si="0"/>
        <v>74</v>
      </c>
      <c r="L17" s="6">
        <f t="shared" ca="1" si="0"/>
        <v>68</v>
      </c>
      <c r="M17" s="6">
        <f t="shared" ca="1" si="0"/>
        <v>88</v>
      </c>
      <c r="N17" s="6">
        <f t="shared" ca="1" si="0"/>
        <v>80</v>
      </c>
      <c r="O17" s="6">
        <f t="shared" ca="1" si="0"/>
        <v>62</v>
      </c>
      <c r="P17" s="6">
        <f t="shared" ca="1" si="3"/>
        <v>342</v>
      </c>
      <c r="Q17" s="6">
        <f t="shared" ca="1" si="4"/>
        <v>1400</v>
      </c>
      <c r="R17" s="7">
        <f t="shared" ca="1" si="5"/>
        <v>0.77777777777777779</v>
      </c>
      <c r="S17" s="7" t="str">
        <f t="shared" ca="1" si="1"/>
        <v>C</v>
      </c>
    </row>
    <row r="18" spans="1:19" x14ac:dyDescent="0.45">
      <c r="A18" t="s">
        <v>74</v>
      </c>
      <c r="B18" s="6">
        <f t="shared" ca="1" si="2"/>
        <v>61</v>
      </c>
      <c r="C18" s="6">
        <f t="shared" ca="1" si="0"/>
        <v>93</v>
      </c>
      <c r="D18" s="6">
        <f t="shared" ca="1" si="0"/>
        <v>74</v>
      </c>
      <c r="E18" s="6">
        <f t="shared" ca="1" si="0"/>
        <v>69</v>
      </c>
      <c r="F18" s="6">
        <f t="shared" ca="1" si="0"/>
        <v>61</v>
      </c>
      <c r="G18" s="6">
        <f t="shared" ca="1" si="0"/>
        <v>97</v>
      </c>
      <c r="H18" s="6">
        <f t="shared" ca="1" si="0"/>
        <v>74</v>
      </c>
      <c r="I18" s="6">
        <f t="shared" ca="1" si="0"/>
        <v>72</v>
      </c>
      <c r="J18" s="6">
        <f t="shared" ca="1" si="0"/>
        <v>94</v>
      </c>
      <c r="K18" s="6">
        <f t="shared" ca="1" si="0"/>
        <v>73</v>
      </c>
      <c r="L18" s="6">
        <f t="shared" ca="1" si="0"/>
        <v>68</v>
      </c>
      <c r="M18" s="6">
        <f t="shared" ca="1" si="0"/>
        <v>99</v>
      </c>
      <c r="N18" s="6">
        <f t="shared" ca="1" si="0"/>
        <v>73</v>
      </c>
      <c r="O18" s="6">
        <f t="shared" ca="1" si="0"/>
        <v>70</v>
      </c>
      <c r="P18" s="6">
        <f t="shared" ca="1" si="3"/>
        <v>375</v>
      </c>
      <c r="Q18" s="6">
        <f t="shared" ca="1" si="4"/>
        <v>1453</v>
      </c>
      <c r="R18" s="7">
        <f t="shared" ca="1" si="5"/>
        <v>0.80722222222222217</v>
      </c>
      <c r="S18" s="7" t="str">
        <f t="shared" ca="1" si="1"/>
        <v>B</v>
      </c>
    </row>
    <row r="19" spans="1:19" x14ac:dyDescent="0.45">
      <c r="A19" t="s">
        <v>75</v>
      </c>
      <c r="B19" s="6">
        <f t="shared" ca="1" si="2"/>
        <v>97</v>
      </c>
      <c r="C19" s="6">
        <f t="shared" ca="1" si="2"/>
        <v>81</v>
      </c>
      <c r="D19" s="6">
        <f t="shared" ca="1" si="2"/>
        <v>74</v>
      </c>
      <c r="E19" s="6">
        <f t="shared" ca="1" si="2"/>
        <v>59</v>
      </c>
      <c r="F19" s="6">
        <f t="shared" ca="1" si="2"/>
        <v>65</v>
      </c>
      <c r="G19" s="6">
        <f t="shared" ca="1" si="2"/>
        <v>70</v>
      </c>
      <c r="H19" s="6">
        <f t="shared" ca="1" si="2"/>
        <v>64</v>
      </c>
      <c r="I19" s="6">
        <f t="shared" ca="1" si="2"/>
        <v>93</v>
      </c>
      <c r="J19" s="6">
        <f t="shared" ca="1" si="2"/>
        <v>82</v>
      </c>
      <c r="K19" s="6">
        <f t="shared" ca="1" si="2"/>
        <v>71</v>
      </c>
      <c r="L19" s="6">
        <f t="shared" ca="1" si="2"/>
        <v>65</v>
      </c>
      <c r="M19" s="6">
        <f t="shared" ca="1" si="2"/>
        <v>88</v>
      </c>
      <c r="N19" s="6">
        <f t="shared" ca="1" si="2"/>
        <v>88</v>
      </c>
      <c r="O19" s="6">
        <f t="shared" ca="1" si="2"/>
        <v>77</v>
      </c>
      <c r="P19" s="6">
        <f t="shared" ca="1" si="3"/>
        <v>248</v>
      </c>
      <c r="Q19" s="6">
        <f t="shared" ca="1" si="4"/>
        <v>1322</v>
      </c>
      <c r="R19" s="7">
        <f t="shared" ca="1" si="5"/>
        <v>0.73444444444444446</v>
      </c>
      <c r="S19" s="7" t="str">
        <f t="shared" ca="1" si="1"/>
        <v>C</v>
      </c>
    </row>
    <row r="20" spans="1:19" x14ac:dyDescent="0.45">
      <c r="A20" t="s">
        <v>76</v>
      </c>
      <c r="B20" s="6">
        <f t="shared" ca="1" si="2"/>
        <v>89</v>
      </c>
      <c r="C20" s="6">
        <f t="shared" ca="1" si="2"/>
        <v>100</v>
      </c>
      <c r="D20" s="6">
        <f t="shared" ca="1" si="2"/>
        <v>72</v>
      </c>
      <c r="E20" s="6">
        <f t="shared" ca="1" si="2"/>
        <v>89</v>
      </c>
      <c r="F20" s="6">
        <f t="shared" ca="1" si="2"/>
        <v>82</v>
      </c>
      <c r="G20" s="6">
        <f t="shared" ca="1" si="2"/>
        <v>68</v>
      </c>
      <c r="H20" s="6">
        <f t="shared" ca="1" si="2"/>
        <v>73</v>
      </c>
      <c r="I20" s="6">
        <f t="shared" ca="1" si="2"/>
        <v>79</v>
      </c>
      <c r="J20" s="6">
        <f t="shared" ca="1" si="2"/>
        <v>85</v>
      </c>
      <c r="K20" s="6">
        <f t="shared" ca="1" si="2"/>
        <v>68</v>
      </c>
      <c r="L20" s="6">
        <f t="shared" ca="1" si="2"/>
        <v>61</v>
      </c>
      <c r="M20" s="6">
        <f t="shared" ca="1" si="2"/>
        <v>97</v>
      </c>
      <c r="N20" s="6">
        <f t="shared" ca="1" si="2"/>
        <v>77</v>
      </c>
      <c r="O20" s="6">
        <f t="shared" ca="1" si="2"/>
        <v>95</v>
      </c>
      <c r="P20" s="6">
        <f t="shared" ca="1" si="3"/>
        <v>218</v>
      </c>
      <c r="Q20" s="6">
        <f t="shared" ca="1" si="4"/>
        <v>1353</v>
      </c>
      <c r="R20" s="7">
        <f t="shared" ca="1" si="5"/>
        <v>0.75166666666666671</v>
      </c>
      <c r="S20" s="7" t="str">
        <f t="shared" ca="1" si="1"/>
        <v>C</v>
      </c>
    </row>
    <row r="21" spans="1:19" x14ac:dyDescent="0.45">
      <c r="A21" t="s">
        <v>77</v>
      </c>
      <c r="B21" s="6">
        <f t="shared" ca="1" si="2"/>
        <v>71</v>
      </c>
      <c r="C21" s="6">
        <f t="shared" ca="1" si="2"/>
        <v>87</v>
      </c>
      <c r="D21" s="6">
        <f t="shared" ca="1" si="2"/>
        <v>84</v>
      </c>
      <c r="E21" s="6">
        <f t="shared" ca="1" si="2"/>
        <v>84</v>
      </c>
      <c r="F21" s="6">
        <f t="shared" ca="1" si="2"/>
        <v>80</v>
      </c>
      <c r="G21" s="6">
        <f t="shared" ca="1" si="2"/>
        <v>75</v>
      </c>
      <c r="H21" s="6">
        <f t="shared" ca="1" si="2"/>
        <v>65</v>
      </c>
      <c r="I21" s="6">
        <f t="shared" ca="1" si="2"/>
        <v>62</v>
      </c>
      <c r="J21" s="6">
        <f t="shared" ca="1" si="2"/>
        <v>94</v>
      </c>
      <c r="K21" s="6">
        <f t="shared" ca="1" si="2"/>
        <v>96</v>
      </c>
      <c r="L21" s="6">
        <f t="shared" ca="1" si="2"/>
        <v>71</v>
      </c>
      <c r="M21" s="6">
        <f t="shared" ca="1" si="2"/>
        <v>80</v>
      </c>
      <c r="N21" s="6">
        <f t="shared" ca="1" si="2"/>
        <v>78</v>
      </c>
      <c r="O21" s="6">
        <f t="shared" ca="1" si="2"/>
        <v>71</v>
      </c>
      <c r="P21" s="6">
        <f t="shared" ca="1" si="3"/>
        <v>238</v>
      </c>
      <c r="Q21" s="6">
        <f t="shared" ca="1" si="4"/>
        <v>1336</v>
      </c>
      <c r="R21" s="7">
        <f t="shared" ca="1" si="5"/>
        <v>0.74222222222222223</v>
      </c>
      <c r="S21" s="7" t="str">
        <f t="shared" ca="1" si="1"/>
        <v>C</v>
      </c>
    </row>
    <row r="22" spans="1:19" x14ac:dyDescent="0.45">
      <c r="A22" t="s">
        <v>78</v>
      </c>
      <c r="B22" s="6">
        <f t="shared" ca="1" si="2"/>
        <v>75</v>
      </c>
      <c r="C22" s="6">
        <f t="shared" ca="1" si="2"/>
        <v>83</v>
      </c>
      <c r="D22" s="6">
        <f t="shared" ca="1" si="2"/>
        <v>61</v>
      </c>
      <c r="E22" s="6">
        <f t="shared" ca="1" si="2"/>
        <v>97</v>
      </c>
      <c r="F22" s="6">
        <f t="shared" ca="1" si="2"/>
        <v>82</v>
      </c>
      <c r="G22" s="6">
        <f t="shared" ca="1" si="2"/>
        <v>90</v>
      </c>
      <c r="H22" s="6">
        <f t="shared" ca="1" si="2"/>
        <v>71</v>
      </c>
      <c r="I22" s="6">
        <f t="shared" ca="1" si="2"/>
        <v>92</v>
      </c>
      <c r="J22" s="6">
        <f t="shared" ca="1" si="2"/>
        <v>95</v>
      </c>
      <c r="K22" s="6">
        <f t="shared" ca="1" si="2"/>
        <v>77</v>
      </c>
      <c r="L22" s="6">
        <f t="shared" ca="1" si="2"/>
        <v>92</v>
      </c>
      <c r="M22" s="6">
        <f t="shared" ca="1" si="2"/>
        <v>65</v>
      </c>
      <c r="N22" s="6">
        <f t="shared" ca="1" si="2"/>
        <v>97</v>
      </c>
      <c r="O22" s="6">
        <f t="shared" ca="1" si="2"/>
        <v>67</v>
      </c>
      <c r="P22" s="6">
        <f t="shared" ca="1" si="3"/>
        <v>340</v>
      </c>
      <c r="Q22" s="6">
        <f t="shared" ca="1" si="4"/>
        <v>1484</v>
      </c>
      <c r="R22" s="7">
        <f t="shared" ca="1" si="5"/>
        <v>0.82444444444444442</v>
      </c>
      <c r="S22" s="7" t="str">
        <f t="shared" ca="1" si="1"/>
        <v>B</v>
      </c>
    </row>
    <row r="23" spans="1:19" x14ac:dyDescent="0.45">
      <c r="A23" t="s">
        <v>79</v>
      </c>
      <c r="B23" s="6">
        <f t="shared" ca="1" si="2"/>
        <v>96</v>
      </c>
      <c r="C23" s="6">
        <f t="shared" ca="1" si="2"/>
        <v>61</v>
      </c>
      <c r="D23" s="6">
        <f t="shared" ca="1" si="2"/>
        <v>94</v>
      </c>
      <c r="E23" s="6">
        <f t="shared" ca="1" si="2"/>
        <v>71</v>
      </c>
      <c r="F23" s="6">
        <f t="shared" ca="1" si="2"/>
        <v>99</v>
      </c>
      <c r="G23" s="6">
        <f t="shared" ca="1" si="2"/>
        <v>85</v>
      </c>
      <c r="H23" s="6">
        <f t="shared" ca="1" si="2"/>
        <v>83</v>
      </c>
      <c r="I23" s="6">
        <f t="shared" ca="1" si="2"/>
        <v>59</v>
      </c>
      <c r="J23" s="6">
        <f t="shared" ca="1" si="2"/>
        <v>91</v>
      </c>
      <c r="K23" s="6">
        <f t="shared" ca="1" si="2"/>
        <v>98</v>
      </c>
      <c r="L23" s="6">
        <f t="shared" ca="1" si="2"/>
        <v>86</v>
      </c>
      <c r="M23" s="6">
        <f t="shared" ca="1" si="2"/>
        <v>99</v>
      </c>
      <c r="N23" s="6">
        <f t="shared" ca="1" si="2"/>
        <v>63</v>
      </c>
      <c r="O23" s="6">
        <f t="shared" ca="1" si="2"/>
        <v>82</v>
      </c>
      <c r="P23" s="6">
        <f t="shared" ca="1" si="3"/>
        <v>335</v>
      </c>
      <c r="Q23" s="6">
        <f t="shared" ca="1" si="4"/>
        <v>1502</v>
      </c>
      <c r="R23" s="7">
        <f t="shared" ca="1" si="5"/>
        <v>0.83444444444444443</v>
      </c>
      <c r="S23" s="7" t="str">
        <f t="shared" ca="1" si="1"/>
        <v>B</v>
      </c>
    </row>
    <row r="24" spans="1:19" x14ac:dyDescent="0.45">
      <c r="A24" t="s">
        <v>80</v>
      </c>
      <c r="B24" s="6">
        <f t="shared" ca="1" si="2"/>
        <v>91</v>
      </c>
      <c r="C24" s="6">
        <f t="shared" ca="1" si="2"/>
        <v>60</v>
      </c>
      <c r="D24" s="6">
        <f t="shared" ca="1" si="2"/>
        <v>89</v>
      </c>
      <c r="E24" s="6">
        <f t="shared" ca="1" si="2"/>
        <v>77</v>
      </c>
      <c r="F24" s="6">
        <f t="shared" ca="1" si="2"/>
        <v>81</v>
      </c>
      <c r="G24" s="6">
        <f t="shared" ca="1" si="2"/>
        <v>72</v>
      </c>
      <c r="H24" s="6">
        <f t="shared" ca="1" si="2"/>
        <v>91</v>
      </c>
      <c r="I24" s="6">
        <f t="shared" ca="1" si="2"/>
        <v>95</v>
      </c>
      <c r="J24" s="6">
        <f t="shared" ca="1" si="2"/>
        <v>94</v>
      </c>
      <c r="K24" s="6">
        <f t="shared" ca="1" si="2"/>
        <v>89</v>
      </c>
      <c r="L24" s="6">
        <f t="shared" ca="1" si="2"/>
        <v>88</v>
      </c>
      <c r="M24" s="6">
        <f t="shared" ca="1" si="2"/>
        <v>64</v>
      </c>
      <c r="N24" s="6">
        <f t="shared" ca="1" si="2"/>
        <v>66</v>
      </c>
      <c r="O24" s="6">
        <f t="shared" ca="1" si="2"/>
        <v>98</v>
      </c>
      <c r="P24" s="6">
        <f t="shared" ca="1" si="3"/>
        <v>331</v>
      </c>
      <c r="Q24" s="6">
        <f t="shared" ca="1" si="4"/>
        <v>1486</v>
      </c>
      <c r="R24" s="7">
        <f t="shared" ca="1" si="5"/>
        <v>0.8255555555555556</v>
      </c>
      <c r="S24" s="7" t="str">
        <f t="shared" ca="1" si="1"/>
        <v>B</v>
      </c>
    </row>
    <row r="25" spans="1:19" x14ac:dyDescent="0.45">
      <c r="A25" t="s">
        <v>81</v>
      </c>
      <c r="B25" s="6">
        <f t="shared" ca="1" si="2"/>
        <v>93</v>
      </c>
      <c r="C25" s="6">
        <f t="shared" ca="1" si="2"/>
        <v>71</v>
      </c>
      <c r="D25" s="6">
        <f t="shared" ca="1" si="2"/>
        <v>85</v>
      </c>
      <c r="E25" s="6">
        <f t="shared" ca="1" si="2"/>
        <v>82</v>
      </c>
      <c r="F25" s="6">
        <f t="shared" ca="1" si="2"/>
        <v>64</v>
      </c>
      <c r="G25" s="6">
        <f t="shared" ca="1" si="2"/>
        <v>96</v>
      </c>
      <c r="H25" s="6">
        <f t="shared" ca="1" si="2"/>
        <v>76</v>
      </c>
      <c r="I25" s="6">
        <f t="shared" ca="1" si="2"/>
        <v>87</v>
      </c>
      <c r="J25" s="6">
        <f t="shared" ca="1" si="2"/>
        <v>65</v>
      </c>
      <c r="K25" s="6">
        <f t="shared" ca="1" si="2"/>
        <v>84</v>
      </c>
      <c r="L25" s="6">
        <f t="shared" ca="1" si="2"/>
        <v>100</v>
      </c>
      <c r="M25" s="6">
        <f t="shared" ca="1" si="2"/>
        <v>70</v>
      </c>
      <c r="N25" s="6">
        <f t="shared" ca="1" si="2"/>
        <v>88</v>
      </c>
      <c r="O25" s="6">
        <f t="shared" ca="1" si="2"/>
        <v>63</v>
      </c>
      <c r="P25" s="6">
        <f t="shared" ca="1" si="3"/>
        <v>222</v>
      </c>
      <c r="Q25" s="6">
        <f t="shared" ca="1" si="4"/>
        <v>1346</v>
      </c>
      <c r="R25" s="7">
        <f t="shared" ca="1" si="5"/>
        <v>0.74777777777777776</v>
      </c>
      <c r="S25" s="7" t="str">
        <f t="shared" ca="1" si="1"/>
        <v>C</v>
      </c>
    </row>
    <row r="26" spans="1:19" x14ac:dyDescent="0.45">
      <c r="A26" t="s">
        <v>82</v>
      </c>
      <c r="B26" s="6">
        <f t="shared" ca="1" si="2"/>
        <v>95</v>
      </c>
      <c r="C26" s="6">
        <f t="shared" ca="1" si="2"/>
        <v>83</v>
      </c>
      <c r="D26" s="6">
        <f t="shared" ca="1" si="2"/>
        <v>75</v>
      </c>
      <c r="E26" s="6">
        <f t="shared" ca="1" si="2"/>
        <v>72</v>
      </c>
      <c r="F26" s="6">
        <f t="shared" ca="1" si="2"/>
        <v>79</v>
      </c>
      <c r="G26" s="6">
        <f t="shared" ca="1" si="2"/>
        <v>77</v>
      </c>
      <c r="H26" s="6">
        <f t="shared" ca="1" si="2"/>
        <v>98</v>
      </c>
      <c r="I26" s="6">
        <f t="shared" ca="1" si="2"/>
        <v>83</v>
      </c>
      <c r="J26" s="6">
        <f t="shared" ca="1" si="2"/>
        <v>67</v>
      </c>
      <c r="K26" s="6">
        <f t="shared" ca="1" si="2"/>
        <v>82</v>
      </c>
      <c r="L26" s="6">
        <f t="shared" ca="1" si="2"/>
        <v>98</v>
      </c>
      <c r="M26" s="6">
        <f t="shared" ca="1" si="2"/>
        <v>89</v>
      </c>
      <c r="N26" s="6">
        <f t="shared" ca="1" si="2"/>
        <v>97</v>
      </c>
      <c r="O26" s="6">
        <f t="shared" ca="1" si="2"/>
        <v>70</v>
      </c>
      <c r="P26" s="6">
        <f t="shared" ca="1" si="3"/>
        <v>300</v>
      </c>
      <c r="Q26" s="6">
        <f t="shared" ca="1" si="4"/>
        <v>1465</v>
      </c>
      <c r="R26" s="7">
        <f t="shared" ca="1" si="5"/>
        <v>0.81388888888888888</v>
      </c>
      <c r="S26" s="7" t="str">
        <f t="shared" ca="1" si="1"/>
        <v>B</v>
      </c>
    </row>
    <row r="27" spans="1:19" x14ac:dyDescent="0.45">
      <c r="A27" t="s">
        <v>83</v>
      </c>
      <c r="B27" s="6">
        <f t="shared" ca="1" si="2"/>
        <v>64</v>
      </c>
      <c r="C27" s="6">
        <f t="shared" ca="1" si="2"/>
        <v>71</v>
      </c>
      <c r="D27" s="6">
        <f t="shared" ca="1" si="2"/>
        <v>99</v>
      </c>
      <c r="E27" s="6">
        <f t="shared" ca="1" si="2"/>
        <v>74</v>
      </c>
      <c r="F27" s="6">
        <f t="shared" ca="1" si="2"/>
        <v>62</v>
      </c>
      <c r="G27" s="6">
        <f t="shared" ca="1" si="2"/>
        <v>65</v>
      </c>
      <c r="H27" s="6">
        <f t="shared" ca="1" si="2"/>
        <v>77</v>
      </c>
      <c r="I27" s="6">
        <f t="shared" ca="1" si="2"/>
        <v>58</v>
      </c>
      <c r="J27" s="6">
        <f t="shared" ca="1" si="2"/>
        <v>79</v>
      </c>
      <c r="K27" s="6">
        <f t="shared" ca="1" si="2"/>
        <v>85</v>
      </c>
      <c r="L27" s="6">
        <f t="shared" ca="1" si="2"/>
        <v>65</v>
      </c>
      <c r="M27" s="6">
        <f t="shared" ca="1" si="2"/>
        <v>98</v>
      </c>
      <c r="N27" s="6">
        <f t="shared" ca="1" si="2"/>
        <v>78</v>
      </c>
      <c r="O27" s="6">
        <f t="shared" ca="1" si="2"/>
        <v>78</v>
      </c>
      <c r="P27" s="6">
        <f t="shared" ca="1" si="3"/>
        <v>268</v>
      </c>
      <c r="Q27" s="6">
        <f t="shared" ca="1" si="4"/>
        <v>1321</v>
      </c>
      <c r="R27" s="7">
        <f t="shared" ca="1" si="5"/>
        <v>0.73388888888888892</v>
      </c>
      <c r="S27" s="7" t="str">
        <f t="shared" ca="1" si="1"/>
        <v>C</v>
      </c>
    </row>
    <row r="28" spans="1:19" x14ac:dyDescent="0.45">
      <c r="A28" t="s">
        <v>84</v>
      </c>
      <c r="B28" s="6">
        <f t="shared" ca="1" si="2"/>
        <v>65</v>
      </c>
      <c r="C28" s="6">
        <f t="shared" ca="1" si="2"/>
        <v>100</v>
      </c>
      <c r="D28" s="6">
        <f t="shared" ca="1" si="2"/>
        <v>67</v>
      </c>
      <c r="E28" s="6">
        <f t="shared" ca="1" si="2"/>
        <v>72</v>
      </c>
      <c r="F28" s="6">
        <f t="shared" ca="1" si="2"/>
        <v>67</v>
      </c>
      <c r="G28" s="6">
        <f t="shared" ca="1" si="2"/>
        <v>71</v>
      </c>
      <c r="H28" s="6">
        <f t="shared" ca="1" si="2"/>
        <v>63</v>
      </c>
      <c r="I28" s="6">
        <f t="shared" ca="1" si="2"/>
        <v>58</v>
      </c>
      <c r="J28" s="6">
        <f t="shared" ca="1" si="2"/>
        <v>67</v>
      </c>
      <c r="K28" s="6">
        <f t="shared" ca="1" si="2"/>
        <v>92</v>
      </c>
      <c r="L28" s="6">
        <f t="shared" ca="1" si="2"/>
        <v>62</v>
      </c>
      <c r="M28" s="6">
        <f t="shared" ca="1" si="2"/>
        <v>63</v>
      </c>
      <c r="N28" s="6">
        <f t="shared" ca="1" si="2"/>
        <v>78</v>
      </c>
      <c r="O28" s="6">
        <f t="shared" ca="1" si="2"/>
        <v>60</v>
      </c>
      <c r="P28" s="6">
        <f t="shared" ca="1" si="3"/>
        <v>387</v>
      </c>
      <c r="Q28" s="6">
        <f t="shared" ca="1" si="4"/>
        <v>1372</v>
      </c>
      <c r="R28" s="7">
        <f t="shared" ca="1" si="5"/>
        <v>0.76222222222222225</v>
      </c>
      <c r="S28" s="7" t="str">
        <f t="shared" ca="1" si="1"/>
        <v>C</v>
      </c>
    </row>
    <row r="29" spans="1:19" x14ac:dyDescent="0.45">
      <c r="A29" t="s">
        <v>85</v>
      </c>
      <c r="B29" s="6">
        <f t="shared" ca="1" si="2"/>
        <v>100</v>
      </c>
      <c r="C29" s="6">
        <f t="shared" ca="1" si="2"/>
        <v>76</v>
      </c>
      <c r="D29" s="6">
        <f t="shared" ca="1" si="2"/>
        <v>72</v>
      </c>
      <c r="E29" s="6">
        <f t="shared" ca="1" si="2"/>
        <v>66</v>
      </c>
      <c r="F29" s="6">
        <f t="shared" ca="1" si="2"/>
        <v>59</v>
      </c>
      <c r="G29" s="6">
        <f t="shared" ca="1" si="2"/>
        <v>86</v>
      </c>
      <c r="H29" s="6">
        <f t="shared" ca="1" si="2"/>
        <v>87</v>
      </c>
      <c r="I29" s="6">
        <f t="shared" ca="1" si="2"/>
        <v>96</v>
      </c>
      <c r="J29" s="6">
        <f t="shared" ca="1" si="2"/>
        <v>63</v>
      </c>
      <c r="K29" s="6">
        <f t="shared" ca="1" si="2"/>
        <v>58</v>
      </c>
      <c r="L29" s="6">
        <f t="shared" ca="1" si="2"/>
        <v>75</v>
      </c>
      <c r="M29" s="6">
        <f t="shared" ca="1" si="2"/>
        <v>71</v>
      </c>
      <c r="N29" s="6">
        <f t="shared" ca="1" si="2"/>
        <v>89</v>
      </c>
      <c r="O29" s="6">
        <f t="shared" ca="1" si="2"/>
        <v>63</v>
      </c>
      <c r="P29" s="6">
        <f t="shared" ca="1" si="3"/>
        <v>243</v>
      </c>
      <c r="Q29" s="6">
        <f t="shared" ca="1" si="4"/>
        <v>1304</v>
      </c>
      <c r="R29" s="7">
        <f t="shared" ca="1" si="5"/>
        <v>0.72444444444444445</v>
      </c>
      <c r="S29" s="7" t="str">
        <f t="shared" ca="1" si="1"/>
        <v>C</v>
      </c>
    </row>
    <row r="30" spans="1:19" x14ac:dyDescent="0.45">
      <c r="A30" t="s">
        <v>86</v>
      </c>
      <c r="B30" s="6">
        <f t="shared" ca="1" si="2"/>
        <v>72</v>
      </c>
      <c r="C30" s="6">
        <f t="shared" ca="1" si="2"/>
        <v>67</v>
      </c>
      <c r="D30" s="6">
        <f t="shared" ca="1" si="2"/>
        <v>86</v>
      </c>
      <c r="E30" s="6">
        <f t="shared" ca="1" si="2"/>
        <v>100</v>
      </c>
      <c r="F30" s="6">
        <f t="shared" ca="1" si="2"/>
        <v>98</v>
      </c>
      <c r="G30" s="6">
        <f t="shared" ca="1" si="2"/>
        <v>66</v>
      </c>
      <c r="H30" s="6">
        <f t="shared" ca="1" si="2"/>
        <v>65</v>
      </c>
      <c r="I30" s="6">
        <f t="shared" ca="1" si="2"/>
        <v>89</v>
      </c>
      <c r="J30" s="6">
        <f t="shared" ca="1" si="2"/>
        <v>87</v>
      </c>
      <c r="K30" s="6">
        <f t="shared" ca="1" si="2"/>
        <v>84</v>
      </c>
      <c r="L30" s="6">
        <f t="shared" ca="1" si="2"/>
        <v>64</v>
      </c>
      <c r="M30" s="6">
        <f t="shared" ca="1" si="2"/>
        <v>64</v>
      </c>
      <c r="N30" s="6">
        <f t="shared" ca="1" si="2"/>
        <v>87</v>
      </c>
      <c r="O30" s="6">
        <f t="shared" ca="1" si="2"/>
        <v>90</v>
      </c>
      <c r="P30" s="6">
        <f t="shared" ca="1" si="3"/>
        <v>339</v>
      </c>
      <c r="Q30" s="6">
        <f t="shared" ca="1" si="4"/>
        <v>1458</v>
      </c>
      <c r="R30" s="7">
        <f t="shared" ca="1" si="5"/>
        <v>0.81</v>
      </c>
      <c r="S30" s="7" t="str">
        <f t="shared" ca="1" si="1"/>
        <v>B</v>
      </c>
    </row>
    <row r="31" spans="1:19" x14ac:dyDescent="0.45">
      <c r="A31" t="s">
        <v>87</v>
      </c>
      <c r="B31" s="6">
        <f t="shared" ca="1" si="2"/>
        <v>85</v>
      </c>
      <c r="C31" s="6">
        <f t="shared" ca="1" si="2"/>
        <v>82</v>
      </c>
      <c r="D31" s="6">
        <f t="shared" ca="1" si="2"/>
        <v>87</v>
      </c>
      <c r="E31" s="6">
        <f t="shared" ca="1" si="2"/>
        <v>61</v>
      </c>
      <c r="F31" s="6">
        <f t="shared" ca="1" si="2"/>
        <v>86</v>
      </c>
      <c r="G31" s="6">
        <f t="shared" ca="1" si="2"/>
        <v>69</v>
      </c>
      <c r="H31" s="6">
        <f t="shared" ca="1" si="2"/>
        <v>95</v>
      </c>
      <c r="I31" s="6">
        <f t="shared" ca="1" si="2"/>
        <v>59</v>
      </c>
      <c r="J31" s="6">
        <f t="shared" ca="1" si="2"/>
        <v>83</v>
      </c>
      <c r="K31" s="6">
        <f t="shared" ca="1" si="2"/>
        <v>99</v>
      </c>
      <c r="L31" s="6">
        <f t="shared" ca="1" si="2"/>
        <v>93</v>
      </c>
      <c r="M31" s="6">
        <f t="shared" ca="1" si="2"/>
        <v>81</v>
      </c>
      <c r="N31" s="6">
        <f t="shared" ca="1" si="2"/>
        <v>86</v>
      </c>
      <c r="O31" s="6">
        <f t="shared" ca="1" si="2"/>
        <v>95</v>
      </c>
      <c r="P31" s="6">
        <f t="shared" ca="1" si="3"/>
        <v>236</v>
      </c>
      <c r="Q31" s="6">
        <f t="shared" ca="1" si="4"/>
        <v>1397</v>
      </c>
      <c r="R31" s="7">
        <f t="shared" ca="1" si="5"/>
        <v>0.77611111111111108</v>
      </c>
      <c r="S31" s="7" t="str">
        <f t="shared" ca="1" si="1"/>
        <v>C</v>
      </c>
    </row>
    <row r="32" spans="1:19" x14ac:dyDescent="0.45">
      <c r="A32" t="s">
        <v>88</v>
      </c>
      <c r="B32" s="6">
        <f t="shared" ca="1" si="2"/>
        <v>77</v>
      </c>
      <c r="C32" s="6">
        <f t="shared" ca="1" si="2"/>
        <v>84</v>
      </c>
      <c r="D32" s="6">
        <f t="shared" ca="1" si="2"/>
        <v>100</v>
      </c>
      <c r="E32" s="6">
        <f t="shared" ca="1" si="2"/>
        <v>59</v>
      </c>
      <c r="F32" s="6">
        <f t="shared" ca="1" si="2"/>
        <v>61</v>
      </c>
      <c r="G32" s="6">
        <f t="shared" ca="1" si="2"/>
        <v>82</v>
      </c>
      <c r="H32" s="6">
        <f t="shared" ca="1" si="2"/>
        <v>79</v>
      </c>
      <c r="I32" s="6">
        <f t="shared" ca="1" si="2"/>
        <v>71</v>
      </c>
      <c r="J32" s="6">
        <f t="shared" ca="1" si="2"/>
        <v>84</v>
      </c>
      <c r="K32" s="6">
        <f t="shared" ca="1" si="2"/>
        <v>98</v>
      </c>
      <c r="L32" s="6">
        <f t="shared" ca="1" si="2"/>
        <v>79</v>
      </c>
      <c r="M32" s="6">
        <f t="shared" ca="1" si="2"/>
        <v>70</v>
      </c>
      <c r="N32" s="6">
        <f t="shared" ca="1" si="2"/>
        <v>74</v>
      </c>
      <c r="O32" s="6">
        <f t="shared" ca="1" si="2"/>
        <v>80</v>
      </c>
      <c r="P32" s="6">
        <f t="shared" ca="1" si="3"/>
        <v>310</v>
      </c>
      <c r="Q32" s="6">
        <f t="shared" ca="1" si="4"/>
        <v>1408</v>
      </c>
      <c r="R32" s="7">
        <f t="shared" ca="1" si="5"/>
        <v>0.78222222222222226</v>
      </c>
      <c r="S32" s="7" t="str">
        <f t="shared" ca="1" si="1"/>
        <v>C</v>
      </c>
    </row>
    <row r="33" spans="1:19" x14ac:dyDescent="0.45">
      <c r="A33" t="s">
        <v>89</v>
      </c>
      <c r="B33" s="6">
        <f t="shared" ca="1" si="2"/>
        <v>85</v>
      </c>
      <c r="C33" s="6">
        <f t="shared" ca="1" si="2"/>
        <v>98</v>
      </c>
      <c r="D33" s="6">
        <f t="shared" ca="1" si="2"/>
        <v>84</v>
      </c>
      <c r="E33" s="6">
        <f t="shared" ca="1" si="2"/>
        <v>75</v>
      </c>
      <c r="F33" s="6">
        <f t="shared" ca="1" si="2"/>
        <v>88</v>
      </c>
      <c r="G33" s="6">
        <f t="shared" ca="1" si="2"/>
        <v>72</v>
      </c>
      <c r="H33" s="6">
        <f t="shared" ca="1" si="2"/>
        <v>95</v>
      </c>
      <c r="I33" s="6">
        <f t="shared" ca="1" si="2"/>
        <v>93</v>
      </c>
      <c r="J33" s="6">
        <f t="shared" ca="1" si="2"/>
        <v>86</v>
      </c>
      <c r="K33" s="6">
        <f t="shared" ca="1" si="2"/>
        <v>98</v>
      </c>
      <c r="L33" s="6">
        <f t="shared" ca="1" si="2"/>
        <v>98</v>
      </c>
      <c r="M33" s="6">
        <f t="shared" ca="1" si="2"/>
        <v>95</v>
      </c>
      <c r="N33" s="6">
        <f t="shared" ca="1" si="2"/>
        <v>65</v>
      </c>
      <c r="O33" s="6">
        <f t="shared" ca="1" si="2"/>
        <v>66</v>
      </c>
      <c r="P33" s="6">
        <f t="shared" ca="1" si="3"/>
        <v>328</v>
      </c>
      <c r="Q33" s="6">
        <f t="shared" ca="1" si="4"/>
        <v>1526</v>
      </c>
      <c r="R33" s="7">
        <f t="shared" ca="1" si="5"/>
        <v>0.84777777777777774</v>
      </c>
      <c r="S33" s="7" t="str">
        <f t="shared" ca="1" si="1"/>
        <v>B</v>
      </c>
    </row>
    <row r="34" spans="1:19" x14ac:dyDescent="0.45">
      <c r="A34" t="s">
        <v>90</v>
      </c>
      <c r="B34" s="6">
        <f t="shared" ca="1" si="2"/>
        <v>60</v>
      </c>
      <c r="C34" s="6">
        <f t="shared" ca="1" si="2"/>
        <v>86</v>
      </c>
      <c r="D34" s="6">
        <f t="shared" ca="1" si="2"/>
        <v>67</v>
      </c>
      <c r="E34" s="6">
        <f t="shared" ca="1" si="2"/>
        <v>67</v>
      </c>
      <c r="F34" s="6">
        <f t="shared" ca="1" si="2"/>
        <v>63</v>
      </c>
      <c r="G34" s="6">
        <f t="shared" ca="1" si="2"/>
        <v>85</v>
      </c>
      <c r="H34" s="6">
        <f t="shared" ca="1" si="2"/>
        <v>67</v>
      </c>
      <c r="I34" s="6">
        <f t="shared" ca="1" si="2"/>
        <v>71</v>
      </c>
      <c r="J34" s="6">
        <f t="shared" ca="1" si="2"/>
        <v>88</v>
      </c>
      <c r="K34" s="6">
        <f t="shared" ca="1" si="2"/>
        <v>70</v>
      </c>
      <c r="L34" s="6">
        <f t="shared" ca="1" si="2"/>
        <v>88</v>
      </c>
      <c r="M34" s="6">
        <f t="shared" ca="1" si="2"/>
        <v>61</v>
      </c>
      <c r="N34" s="6">
        <f t="shared" ca="1" si="2"/>
        <v>85</v>
      </c>
      <c r="O34" s="6">
        <f t="shared" ca="1" si="2"/>
        <v>100</v>
      </c>
      <c r="P34" s="6">
        <f t="shared" ca="1" si="3"/>
        <v>270</v>
      </c>
      <c r="Q34" s="6">
        <f t="shared" ca="1" si="4"/>
        <v>1328</v>
      </c>
      <c r="R34" s="7">
        <f t="shared" ca="1" si="5"/>
        <v>0.73777777777777775</v>
      </c>
      <c r="S34" s="7" t="str">
        <f t="shared" ca="1" si="1"/>
        <v>C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workbookViewId="0">
      <selection activeCell="V22" sqref="V22"/>
    </sheetView>
  </sheetViews>
  <sheetFormatPr defaultRowHeight="14.25" x14ac:dyDescent="0.45"/>
  <cols>
    <col min="1" max="1" width="13.1328125" bestFit="1" customWidth="1"/>
    <col min="21" max="21" width="11.796875" bestFit="1" customWidth="1"/>
    <col min="22" max="22" width="9.46484375" customWidth="1"/>
    <col min="23" max="24" width="7.06640625" customWidth="1"/>
    <col min="25" max="26" width="11.796875" bestFit="1" customWidth="1"/>
  </cols>
  <sheetData>
    <row r="1" spans="1:26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9">
        <v>0</v>
      </c>
      <c r="V1" s="10">
        <v>0.6</v>
      </c>
      <c r="W1" s="10">
        <v>0.7</v>
      </c>
      <c r="X1" s="10">
        <v>0.8</v>
      </c>
      <c r="Y1" s="11">
        <v>0.9</v>
      </c>
    </row>
    <row r="2" spans="1:26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2" t="s">
        <v>91</v>
      </c>
      <c r="V2" s="13" t="s">
        <v>92</v>
      </c>
      <c r="W2" s="13" t="s">
        <v>93</v>
      </c>
      <c r="X2" s="13" t="s">
        <v>94</v>
      </c>
      <c r="Y2" s="14" t="s">
        <v>95</v>
      </c>
    </row>
    <row r="3" spans="1:26" x14ac:dyDescent="0.45">
      <c r="A3" t="s">
        <v>59</v>
      </c>
      <c r="B3" s="6">
        <f ca="1">RANDBETWEEN(58,100)</f>
        <v>65</v>
      </c>
      <c r="C3" s="6">
        <f t="shared" ref="C3:O18" ca="1" si="0">RANDBETWEEN(58,100)</f>
        <v>77</v>
      </c>
      <c r="D3" s="6">
        <f t="shared" ca="1" si="0"/>
        <v>75</v>
      </c>
      <c r="E3" s="6">
        <f t="shared" ca="1" si="0"/>
        <v>93</v>
      </c>
      <c r="F3" s="6">
        <f t="shared" ca="1" si="0"/>
        <v>60</v>
      </c>
      <c r="G3" s="6">
        <f t="shared" ca="1" si="0"/>
        <v>81</v>
      </c>
      <c r="H3" s="6">
        <f t="shared" ca="1" si="0"/>
        <v>85</v>
      </c>
      <c r="I3" s="6">
        <f t="shared" ca="1" si="0"/>
        <v>83</v>
      </c>
      <c r="J3" s="6">
        <f t="shared" ca="1" si="0"/>
        <v>90</v>
      </c>
      <c r="K3" s="6">
        <f t="shared" ca="1" si="0"/>
        <v>75</v>
      </c>
      <c r="L3" s="6">
        <f t="shared" ca="1" si="0"/>
        <v>64</v>
      </c>
      <c r="M3" s="6">
        <f t="shared" ca="1" si="0"/>
        <v>77</v>
      </c>
      <c r="N3" s="6">
        <f t="shared" ca="1" si="0"/>
        <v>100</v>
      </c>
      <c r="O3" s="6">
        <f t="shared" ca="1" si="0"/>
        <v>87</v>
      </c>
      <c r="P3" s="6">
        <f ca="1">RANDBETWEEN(200,400)</f>
        <v>330</v>
      </c>
      <c r="Q3" s="6">
        <f ca="1">SUM(B3:P3)</f>
        <v>1442</v>
      </c>
      <c r="R3" s="7">
        <f ca="1">Q3/$Q$2</f>
        <v>0.80111111111111111</v>
      </c>
      <c r="S3" s="7" t="str">
        <f t="shared" ref="S3:S34" ca="1" si="1">HLOOKUP(R3,$U$1:$Y$2,2)</f>
        <v>B</v>
      </c>
    </row>
    <row r="4" spans="1:26" x14ac:dyDescent="0.45">
      <c r="A4" t="s">
        <v>60</v>
      </c>
      <c r="B4" s="6">
        <f t="shared" ref="B4:O34" ca="1" si="2">RANDBETWEEN(58,100)</f>
        <v>77</v>
      </c>
      <c r="C4" s="6">
        <f t="shared" ca="1" si="0"/>
        <v>59</v>
      </c>
      <c r="D4" s="6">
        <f t="shared" ca="1" si="0"/>
        <v>59</v>
      </c>
      <c r="E4" s="6">
        <f t="shared" ca="1" si="0"/>
        <v>75</v>
      </c>
      <c r="F4" s="6">
        <f t="shared" ca="1" si="0"/>
        <v>91</v>
      </c>
      <c r="G4" s="6">
        <f t="shared" ca="1" si="0"/>
        <v>66</v>
      </c>
      <c r="H4" s="6">
        <f t="shared" ca="1" si="0"/>
        <v>61</v>
      </c>
      <c r="I4" s="6">
        <f t="shared" ca="1" si="0"/>
        <v>73</v>
      </c>
      <c r="J4" s="6">
        <f t="shared" ca="1" si="0"/>
        <v>59</v>
      </c>
      <c r="K4" s="6">
        <f t="shared" ca="1" si="0"/>
        <v>84</v>
      </c>
      <c r="L4" s="6">
        <f t="shared" ca="1" si="0"/>
        <v>73</v>
      </c>
      <c r="M4" s="6">
        <f t="shared" ca="1" si="0"/>
        <v>86</v>
      </c>
      <c r="N4" s="6">
        <f t="shared" ca="1" si="0"/>
        <v>96</v>
      </c>
      <c r="O4" s="6">
        <f t="shared" ca="1" si="0"/>
        <v>90</v>
      </c>
      <c r="P4" s="6">
        <f t="shared" ref="P4:P34" ca="1" si="3">RANDBETWEEN(200,400)</f>
        <v>364</v>
      </c>
      <c r="Q4" s="6">
        <f t="shared" ref="Q4:Q34" ca="1" si="4">SUM(B4:P4)</f>
        <v>1413</v>
      </c>
      <c r="R4" s="7">
        <f t="shared" ref="R4:R34" ca="1" si="5">Q4/$Q$2</f>
        <v>0.78500000000000003</v>
      </c>
      <c r="S4" s="7" t="str">
        <f t="shared" ca="1" si="1"/>
        <v>C</v>
      </c>
      <c r="U4" s="7"/>
    </row>
    <row r="5" spans="1:26" x14ac:dyDescent="0.45">
      <c r="A5" t="s">
        <v>61</v>
      </c>
      <c r="B5" s="6">
        <f t="shared" ca="1" si="2"/>
        <v>77</v>
      </c>
      <c r="C5" s="6">
        <f t="shared" ca="1" si="0"/>
        <v>61</v>
      </c>
      <c r="D5" s="6">
        <f t="shared" ca="1" si="0"/>
        <v>75</v>
      </c>
      <c r="E5" s="6">
        <f t="shared" ca="1" si="0"/>
        <v>70</v>
      </c>
      <c r="F5" s="6">
        <f t="shared" ca="1" si="0"/>
        <v>99</v>
      </c>
      <c r="G5" s="6">
        <f t="shared" ca="1" si="0"/>
        <v>76</v>
      </c>
      <c r="H5" s="6">
        <f t="shared" ca="1" si="0"/>
        <v>68</v>
      </c>
      <c r="I5" s="6">
        <f t="shared" ca="1" si="0"/>
        <v>70</v>
      </c>
      <c r="J5" s="6">
        <f t="shared" ca="1" si="0"/>
        <v>66</v>
      </c>
      <c r="K5" s="6">
        <f t="shared" ca="1" si="0"/>
        <v>85</v>
      </c>
      <c r="L5" s="6">
        <f t="shared" ca="1" si="0"/>
        <v>67</v>
      </c>
      <c r="M5" s="6">
        <f t="shared" ca="1" si="0"/>
        <v>100</v>
      </c>
      <c r="N5" s="6">
        <f t="shared" ca="1" si="0"/>
        <v>93</v>
      </c>
      <c r="O5" s="6">
        <f t="shared" ca="1" si="0"/>
        <v>65</v>
      </c>
      <c r="P5" s="6">
        <f t="shared" ca="1" si="3"/>
        <v>339</v>
      </c>
      <c r="Q5" s="6">
        <f t="shared" ca="1" si="4"/>
        <v>1411</v>
      </c>
      <c r="R5" s="7">
        <f t="shared" ca="1" si="5"/>
        <v>0.78388888888888886</v>
      </c>
      <c r="S5" s="7" t="str">
        <f t="shared" ca="1" si="1"/>
        <v>C</v>
      </c>
      <c r="U5" s="15"/>
      <c r="V5" s="16"/>
      <c r="W5" s="16"/>
      <c r="X5" s="16"/>
      <c r="Y5" s="15"/>
      <c r="Z5" s="16"/>
    </row>
    <row r="6" spans="1:26" x14ac:dyDescent="0.45">
      <c r="A6" t="s">
        <v>62</v>
      </c>
      <c r="B6" s="6">
        <f t="shared" ca="1" si="2"/>
        <v>94</v>
      </c>
      <c r="C6" s="6">
        <f t="shared" ca="1" si="0"/>
        <v>70</v>
      </c>
      <c r="D6" s="6">
        <f t="shared" ca="1" si="0"/>
        <v>100</v>
      </c>
      <c r="E6" s="6">
        <f t="shared" ca="1" si="0"/>
        <v>70</v>
      </c>
      <c r="F6" s="6">
        <f t="shared" ca="1" si="0"/>
        <v>76</v>
      </c>
      <c r="G6" s="6">
        <f t="shared" ca="1" si="0"/>
        <v>74</v>
      </c>
      <c r="H6" s="6">
        <f t="shared" ca="1" si="0"/>
        <v>83</v>
      </c>
      <c r="I6" s="6">
        <f t="shared" ca="1" si="0"/>
        <v>90</v>
      </c>
      <c r="J6" s="6">
        <f t="shared" ca="1" si="0"/>
        <v>79</v>
      </c>
      <c r="K6" s="6">
        <f t="shared" ca="1" si="0"/>
        <v>96</v>
      </c>
      <c r="L6" s="6">
        <f t="shared" ca="1" si="0"/>
        <v>77</v>
      </c>
      <c r="M6" s="6">
        <f t="shared" ca="1" si="0"/>
        <v>59</v>
      </c>
      <c r="N6" s="6">
        <f t="shared" ca="1" si="0"/>
        <v>84</v>
      </c>
      <c r="O6" s="6">
        <f t="shared" ca="1" si="0"/>
        <v>91</v>
      </c>
      <c r="P6" s="6">
        <f t="shared" ca="1" si="3"/>
        <v>320</v>
      </c>
      <c r="Q6" s="6">
        <f t="shared" ca="1" si="4"/>
        <v>1463</v>
      </c>
      <c r="R6" s="7">
        <f t="shared" ca="1" si="5"/>
        <v>0.81277777777777782</v>
      </c>
      <c r="S6" s="7" t="str">
        <f t="shared" ca="1" si="1"/>
        <v>B</v>
      </c>
      <c r="U6" s="7" t="s">
        <v>99</v>
      </c>
      <c r="V6">
        <v>4</v>
      </c>
      <c r="Y6" s="7" t="s">
        <v>99</v>
      </c>
      <c r="Z6">
        <v>4</v>
      </c>
    </row>
    <row r="7" spans="1:26" x14ac:dyDescent="0.45">
      <c r="A7" t="s">
        <v>63</v>
      </c>
      <c r="B7" s="6">
        <f t="shared" ca="1" si="2"/>
        <v>93</v>
      </c>
      <c r="C7" s="6">
        <f t="shared" ca="1" si="0"/>
        <v>81</v>
      </c>
      <c r="D7" s="6">
        <f t="shared" ca="1" si="0"/>
        <v>81</v>
      </c>
      <c r="E7" s="6">
        <f t="shared" ca="1" si="0"/>
        <v>90</v>
      </c>
      <c r="F7" s="6">
        <f t="shared" ca="1" si="0"/>
        <v>64</v>
      </c>
      <c r="G7" s="6">
        <f t="shared" ca="1" si="0"/>
        <v>69</v>
      </c>
      <c r="H7" s="6">
        <f t="shared" ca="1" si="0"/>
        <v>77</v>
      </c>
      <c r="I7" s="6">
        <f t="shared" ca="1" si="0"/>
        <v>72</v>
      </c>
      <c r="J7" s="6">
        <f t="shared" ca="1" si="0"/>
        <v>91</v>
      </c>
      <c r="K7" s="6">
        <f t="shared" ca="1" si="0"/>
        <v>83</v>
      </c>
      <c r="L7" s="6">
        <f t="shared" ca="1" si="0"/>
        <v>87</v>
      </c>
      <c r="M7" s="6">
        <f t="shared" ca="1" si="0"/>
        <v>90</v>
      </c>
      <c r="N7" s="6">
        <f t="shared" ca="1" si="0"/>
        <v>65</v>
      </c>
      <c r="O7" s="6">
        <f t="shared" ca="1" si="0"/>
        <v>64</v>
      </c>
      <c r="P7" s="6">
        <f t="shared" ca="1" si="3"/>
        <v>202</v>
      </c>
      <c r="Q7" s="6">
        <f t="shared" ca="1" si="4"/>
        <v>1309</v>
      </c>
      <c r="R7" s="7">
        <f t="shared" ca="1" si="5"/>
        <v>0.72722222222222221</v>
      </c>
      <c r="S7" s="7" t="str">
        <f t="shared" ca="1" si="1"/>
        <v>C</v>
      </c>
      <c r="U7" s="7" t="s">
        <v>98</v>
      </c>
      <c r="V7" s="8" t="str">
        <f>INDEX($A$3:$A$34,V6)</f>
        <v>student 4</v>
      </c>
      <c r="Y7" s="7" t="s">
        <v>98</v>
      </c>
      <c r="Z7" s="8"/>
    </row>
    <row r="8" spans="1:26" x14ac:dyDescent="0.45">
      <c r="A8" t="s">
        <v>64</v>
      </c>
      <c r="B8" s="6">
        <f t="shared" ca="1" si="2"/>
        <v>99</v>
      </c>
      <c r="C8" s="6">
        <f t="shared" ca="1" si="0"/>
        <v>63</v>
      </c>
      <c r="D8" s="6">
        <f t="shared" ca="1" si="0"/>
        <v>77</v>
      </c>
      <c r="E8" s="6">
        <f t="shared" ca="1" si="0"/>
        <v>63</v>
      </c>
      <c r="F8" s="6">
        <f t="shared" ca="1" si="0"/>
        <v>95</v>
      </c>
      <c r="G8" s="6">
        <f t="shared" ca="1" si="0"/>
        <v>88</v>
      </c>
      <c r="H8" s="6">
        <f t="shared" ca="1" si="0"/>
        <v>78</v>
      </c>
      <c r="I8" s="6">
        <f t="shared" ca="1" si="0"/>
        <v>65</v>
      </c>
      <c r="J8" s="6">
        <f t="shared" ca="1" si="0"/>
        <v>98</v>
      </c>
      <c r="K8" s="6">
        <f t="shared" ca="1" si="0"/>
        <v>98</v>
      </c>
      <c r="L8" s="6">
        <f t="shared" ca="1" si="0"/>
        <v>80</v>
      </c>
      <c r="M8" s="6">
        <f t="shared" ca="1" si="0"/>
        <v>65</v>
      </c>
      <c r="N8" s="6">
        <f t="shared" ca="1" si="0"/>
        <v>96</v>
      </c>
      <c r="O8" s="6">
        <f t="shared" ca="1" si="0"/>
        <v>99</v>
      </c>
      <c r="P8" s="6">
        <f t="shared" ca="1" si="3"/>
        <v>365</v>
      </c>
      <c r="Q8" s="6">
        <f t="shared" ca="1" si="4"/>
        <v>1529</v>
      </c>
      <c r="R8" s="7">
        <f t="shared" ca="1" si="5"/>
        <v>0.84944444444444445</v>
      </c>
      <c r="S8" s="7" t="str">
        <f t="shared" ca="1" si="1"/>
        <v>B</v>
      </c>
    </row>
    <row r="9" spans="1:26" x14ac:dyDescent="0.45">
      <c r="A9" t="s">
        <v>65</v>
      </c>
      <c r="B9" s="6">
        <f t="shared" ca="1" si="2"/>
        <v>80</v>
      </c>
      <c r="C9" s="6">
        <f t="shared" ca="1" si="0"/>
        <v>75</v>
      </c>
      <c r="D9" s="6">
        <f t="shared" ca="1" si="0"/>
        <v>60</v>
      </c>
      <c r="E9" s="6">
        <f t="shared" ca="1" si="0"/>
        <v>74</v>
      </c>
      <c r="F9" s="6">
        <f t="shared" ca="1" si="0"/>
        <v>85</v>
      </c>
      <c r="G9" s="6">
        <f t="shared" ca="1" si="0"/>
        <v>60</v>
      </c>
      <c r="H9" s="6">
        <f t="shared" ca="1" si="0"/>
        <v>60</v>
      </c>
      <c r="I9" s="6">
        <f t="shared" ca="1" si="0"/>
        <v>62</v>
      </c>
      <c r="J9" s="6">
        <f t="shared" ca="1" si="0"/>
        <v>83</v>
      </c>
      <c r="K9" s="6">
        <f t="shared" ca="1" si="0"/>
        <v>66</v>
      </c>
      <c r="L9" s="6">
        <f t="shared" ca="1" si="0"/>
        <v>65</v>
      </c>
      <c r="M9" s="6">
        <f t="shared" ca="1" si="0"/>
        <v>67</v>
      </c>
      <c r="N9" s="6">
        <f t="shared" ca="1" si="0"/>
        <v>67</v>
      </c>
      <c r="O9" s="6">
        <f t="shared" ca="1" si="0"/>
        <v>84</v>
      </c>
      <c r="P9" s="6">
        <f t="shared" ca="1" si="3"/>
        <v>246</v>
      </c>
      <c r="Q9" s="6">
        <f t="shared" ca="1" si="4"/>
        <v>1234</v>
      </c>
      <c r="R9" s="7">
        <f t="shared" ca="1" si="5"/>
        <v>0.68555555555555558</v>
      </c>
      <c r="S9" s="7" t="str">
        <f t="shared" ca="1" si="1"/>
        <v>D</v>
      </c>
    </row>
    <row r="10" spans="1:26" x14ac:dyDescent="0.45">
      <c r="A10" t="s">
        <v>66</v>
      </c>
      <c r="B10" s="6">
        <f t="shared" ca="1" si="2"/>
        <v>58</v>
      </c>
      <c r="C10" s="6">
        <f t="shared" ca="1" si="0"/>
        <v>73</v>
      </c>
      <c r="D10" s="6">
        <f t="shared" ca="1" si="0"/>
        <v>70</v>
      </c>
      <c r="E10" s="6">
        <f t="shared" ca="1" si="0"/>
        <v>76</v>
      </c>
      <c r="F10" s="6">
        <f t="shared" ca="1" si="0"/>
        <v>77</v>
      </c>
      <c r="G10" s="6">
        <f t="shared" ca="1" si="0"/>
        <v>89</v>
      </c>
      <c r="H10" s="6">
        <f t="shared" ca="1" si="0"/>
        <v>76</v>
      </c>
      <c r="I10" s="6">
        <f t="shared" ca="1" si="0"/>
        <v>61</v>
      </c>
      <c r="J10" s="6">
        <f t="shared" ca="1" si="0"/>
        <v>93</v>
      </c>
      <c r="K10" s="6">
        <f t="shared" ca="1" si="0"/>
        <v>60</v>
      </c>
      <c r="L10" s="6">
        <f t="shared" ca="1" si="0"/>
        <v>78</v>
      </c>
      <c r="M10" s="6">
        <f t="shared" ca="1" si="0"/>
        <v>87</v>
      </c>
      <c r="N10" s="6">
        <f t="shared" ca="1" si="0"/>
        <v>89</v>
      </c>
      <c r="O10" s="6">
        <f t="shared" ca="1" si="0"/>
        <v>78</v>
      </c>
      <c r="P10" s="6">
        <f t="shared" ca="1" si="3"/>
        <v>342</v>
      </c>
      <c r="Q10" s="6">
        <f t="shared" ca="1" si="4"/>
        <v>1407</v>
      </c>
      <c r="R10" s="7">
        <f t="shared" ca="1" si="5"/>
        <v>0.78166666666666662</v>
      </c>
      <c r="S10" s="7" t="str">
        <f t="shared" ca="1" si="1"/>
        <v>C</v>
      </c>
      <c r="U10" s="15"/>
      <c r="V10" s="16"/>
      <c r="W10" s="16"/>
      <c r="X10" s="16"/>
      <c r="Y10" s="15"/>
      <c r="Z10" s="16"/>
    </row>
    <row r="11" spans="1:26" x14ac:dyDescent="0.45">
      <c r="A11" t="s">
        <v>67</v>
      </c>
      <c r="B11" s="6">
        <f t="shared" ca="1" si="2"/>
        <v>73</v>
      </c>
      <c r="C11" s="6">
        <f t="shared" ca="1" si="0"/>
        <v>84</v>
      </c>
      <c r="D11" s="6">
        <f t="shared" ca="1" si="0"/>
        <v>71</v>
      </c>
      <c r="E11" s="6">
        <f t="shared" ca="1" si="0"/>
        <v>88</v>
      </c>
      <c r="F11" s="6">
        <f t="shared" ca="1" si="0"/>
        <v>65</v>
      </c>
      <c r="G11" s="6">
        <f t="shared" ca="1" si="0"/>
        <v>95</v>
      </c>
      <c r="H11" s="6">
        <f t="shared" ca="1" si="0"/>
        <v>64</v>
      </c>
      <c r="I11" s="6">
        <f t="shared" ca="1" si="0"/>
        <v>58</v>
      </c>
      <c r="J11" s="6">
        <f t="shared" ca="1" si="0"/>
        <v>90</v>
      </c>
      <c r="K11" s="6">
        <f t="shared" ca="1" si="0"/>
        <v>86</v>
      </c>
      <c r="L11" s="6">
        <f t="shared" ca="1" si="0"/>
        <v>69</v>
      </c>
      <c r="M11" s="6">
        <f t="shared" ca="1" si="0"/>
        <v>68</v>
      </c>
      <c r="N11" s="6">
        <f t="shared" ca="1" si="0"/>
        <v>58</v>
      </c>
      <c r="O11" s="6">
        <f t="shared" ca="1" si="0"/>
        <v>95</v>
      </c>
      <c r="P11" s="6">
        <f t="shared" ca="1" si="3"/>
        <v>207</v>
      </c>
      <c r="Q11" s="6">
        <f t="shared" ca="1" si="4"/>
        <v>1271</v>
      </c>
      <c r="R11" s="7">
        <f t="shared" ca="1" si="5"/>
        <v>0.70611111111111113</v>
      </c>
      <c r="S11" s="7" t="str">
        <f t="shared" ca="1" si="1"/>
        <v>C</v>
      </c>
      <c r="U11" s="7" t="s">
        <v>99</v>
      </c>
      <c r="V11">
        <v>4</v>
      </c>
      <c r="Y11" s="7" t="s">
        <v>99</v>
      </c>
      <c r="Z11">
        <v>4</v>
      </c>
    </row>
    <row r="12" spans="1:26" x14ac:dyDescent="0.45">
      <c r="A12" t="s">
        <v>68</v>
      </c>
      <c r="B12" s="6">
        <f t="shared" ca="1" si="2"/>
        <v>69</v>
      </c>
      <c r="C12" s="6">
        <f t="shared" ca="1" si="0"/>
        <v>89</v>
      </c>
      <c r="D12" s="6">
        <f t="shared" ca="1" si="0"/>
        <v>79</v>
      </c>
      <c r="E12" s="6">
        <f t="shared" ca="1" si="0"/>
        <v>80</v>
      </c>
      <c r="F12" s="6">
        <f t="shared" ca="1" si="0"/>
        <v>90</v>
      </c>
      <c r="G12" s="6">
        <f t="shared" ca="1" si="0"/>
        <v>66</v>
      </c>
      <c r="H12" s="6">
        <f t="shared" ca="1" si="0"/>
        <v>63</v>
      </c>
      <c r="I12" s="6">
        <f t="shared" ca="1" si="0"/>
        <v>92</v>
      </c>
      <c r="J12" s="6">
        <f t="shared" ca="1" si="0"/>
        <v>70</v>
      </c>
      <c r="K12" s="6">
        <f t="shared" ca="1" si="0"/>
        <v>95</v>
      </c>
      <c r="L12" s="6">
        <f t="shared" ca="1" si="0"/>
        <v>77</v>
      </c>
      <c r="M12" s="6">
        <f t="shared" ca="1" si="0"/>
        <v>94</v>
      </c>
      <c r="N12" s="6">
        <f t="shared" ca="1" si="0"/>
        <v>71</v>
      </c>
      <c r="O12" s="6">
        <f t="shared" ca="1" si="0"/>
        <v>93</v>
      </c>
      <c r="P12" s="6">
        <f t="shared" ca="1" si="3"/>
        <v>370</v>
      </c>
      <c r="Q12" s="6">
        <f t="shared" ca="1" si="4"/>
        <v>1498</v>
      </c>
      <c r="R12" s="7">
        <f t="shared" ca="1" si="5"/>
        <v>0.8322222222222222</v>
      </c>
      <c r="S12" s="7" t="str">
        <f t="shared" ca="1" si="1"/>
        <v>B</v>
      </c>
      <c r="U12" s="7" t="s">
        <v>98</v>
      </c>
      <c r="V12" s="8">
        <f ca="1">INDEX($A$3:$R$34,V11,17)</f>
        <v>1463</v>
      </c>
      <c r="Y12" s="7" t="s">
        <v>98</v>
      </c>
      <c r="Z12" s="8"/>
    </row>
    <row r="13" spans="1:26" x14ac:dyDescent="0.45">
      <c r="A13" t="s">
        <v>69</v>
      </c>
      <c r="B13" s="6">
        <f t="shared" ca="1" si="2"/>
        <v>88</v>
      </c>
      <c r="C13" s="6">
        <f t="shared" ca="1" si="0"/>
        <v>89</v>
      </c>
      <c r="D13" s="6">
        <f t="shared" ca="1" si="0"/>
        <v>98</v>
      </c>
      <c r="E13" s="6">
        <f t="shared" ca="1" si="0"/>
        <v>89</v>
      </c>
      <c r="F13" s="6">
        <f t="shared" ca="1" si="0"/>
        <v>71</v>
      </c>
      <c r="G13" s="6">
        <f t="shared" ca="1" si="0"/>
        <v>78</v>
      </c>
      <c r="H13" s="6">
        <f t="shared" ca="1" si="0"/>
        <v>98</v>
      </c>
      <c r="I13" s="6">
        <f t="shared" ca="1" si="0"/>
        <v>66</v>
      </c>
      <c r="J13" s="6">
        <f t="shared" ca="1" si="0"/>
        <v>85</v>
      </c>
      <c r="K13" s="6">
        <f t="shared" ca="1" si="0"/>
        <v>89</v>
      </c>
      <c r="L13" s="6">
        <f t="shared" ca="1" si="0"/>
        <v>98</v>
      </c>
      <c r="M13" s="6">
        <f t="shared" ca="1" si="0"/>
        <v>85</v>
      </c>
      <c r="N13" s="6">
        <f t="shared" ca="1" si="0"/>
        <v>94</v>
      </c>
      <c r="O13" s="6">
        <f t="shared" ca="1" si="0"/>
        <v>64</v>
      </c>
      <c r="P13" s="6">
        <f t="shared" ca="1" si="3"/>
        <v>240</v>
      </c>
      <c r="Q13" s="6">
        <f t="shared" ca="1" si="4"/>
        <v>1432</v>
      </c>
      <c r="R13" s="7">
        <f t="shared" ca="1" si="5"/>
        <v>0.79555555555555557</v>
      </c>
      <c r="S13" s="7" t="str">
        <f t="shared" ca="1" si="1"/>
        <v>C</v>
      </c>
    </row>
    <row r="14" spans="1:26" x14ac:dyDescent="0.45">
      <c r="A14" t="s">
        <v>70</v>
      </c>
      <c r="B14" s="6">
        <f t="shared" ca="1" si="2"/>
        <v>89</v>
      </c>
      <c r="C14" s="6">
        <f t="shared" ca="1" si="0"/>
        <v>79</v>
      </c>
      <c r="D14" s="6">
        <f t="shared" ca="1" si="0"/>
        <v>76</v>
      </c>
      <c r="E14" s="6">
        <f t="shared" ca="1" si="0"/>
        <v>79</v>
      </c>
      <c r="F14" s="6">
        <f t="shared" ca="1" si="0"/>
        <v>96</v>
      </c>
      <c r="G14" s="6">
        <f t="shared" ca="1" si="0"/>
        <v>61</v>
      </c>
      <c r="H14" s="6">
        <f t="shared" ca="1" si="0"/>
        <v>60</v>
      </c>
      <c r="I14" s="6">
        <f t="shared" ca="1" si="0"/>
        <v>74</v>
      </c>
      <c r="J14" s="6">
        <f t="shared" ca="1" si="0"/>
        <v>72</v>
      </c>
      <c r="K14" s="6">
        <f t="shared" ca="1" si="0"/>
        <v>68</v>
      </c>
      <c r="L14" s="6">
        <f t="shared" ca="1" si="0"/>
        <v>91</v>
      </c>
      <c r="M14" s="6">
        <f t="shared" ca="1" si="0"/>
        <v>94</v>
      </c>
      <c r="N14" s="6">
        <f t="shared" ca="1" si="0"/>
        <v>67</v>
      </c>
      <c r="O14" s="6">
        <f t="shared" ca="1" si="0"/>
        <v>61</v>
      </c>
      <c r="P14" s="6">
        <f t="shared" ca="1" si="3"/>
        <v>377</v>
      </c>
      <c r="Q14" s="6">
        <f t="shared" ca="1" si="4"/>
        <v>1444</v>
      </c>
      <c r="R14" s="7">
        <f t="shared" ca="1" si="5"/>
        <v>0.80222222222222217</v>
      </c>
      <c r="S14" s="7" t="str">
        <f t="shared" ca="1" si="1"/>
        <v>B</v>
      </c>
    </row>
    <row r="15" spans="1:26" x14ac:dyDescent="0.45">
      <c r="A15" t="s">
        <v>71</v>
      </c>
      <c r="B15" s="6">
        <f t="shared" ca="1" si="2"/>
        <v>69</v>
      </c>
      <c r="C15" s="6">
        <f t="shared" ca="1" si="0"/>
        <v>65</v>
      </c>
      <c r="D15" s="6">
        <f t="shared" ca="1" si="0"/>
        <v>93</v>
      </c>
      <c r="E15" s="6">
        <f t="shared" ca="1" si="0"/>
        <v>62</v>
      </c>
      <c r="F15" s="6">
        <f t="shared" ca="1" si="0"/>
        <v>61</v>
      </c>
      <c r="G15" s="6">
        <f t="shared" ca="1" si="0"/>
        <v>82</v>
      </c>
      <c r="H15" s="6">
        <f t="shared" ca="1" si="0"/>
        <v>60</v>
      </c>
      <c r="I15" s="6">
        <f t="shared" ca="1" si="0"/>
        <v>94</v>
      </c>
      <c r="J15" s="6">
        <f t="shared" ca="1" si="0"/>
        <v>90</v>
      </c>
      <c r="K15" s="6">
        <f t="shared" ca="1" si="0"/>
        <v>63</v>
      </c>
      <c r="L15" s="6">
        <f t="shared" ca="1" si="0"/>
        <v>98</v>
      </c>
      <c r="M15" s="6">
        <f t="shared" ca="1" si="0"/>
        <v>59</v>
      </c>
      <c r="N15" s="6">
        <f t="shared" ca="1" si="0"/>
        <v>97</v>
      </c>
      <c r="O15" s="6">
        <f t="shared" ca="1" si="0"/>
        <v>80</v>
      </c>
      <c r="P15" s="6">
        <f t="shared" ca="1" si="3"/>
        <v>330</v>
      </c>
      <c r="Q15" s="6">
        <f t="shared" ca="1" si="4"/>
        <v>1403</v>
      </c>
      <c r="R15" s="7">
        <f t="shared" ca="1" si="5"/>
        <v>0.7794444444444445</v>
      </c>
      <c r="S15" s="7" t="str">
        <f t="shared" ca="1" si="1"/>
        <v>C</v>
      </c>
      <c r="U15" s="15"/>
      <c r="V15" s="16"/>
      <c r="W15" s="16"/>
      <c r="X15" s="16"/>
      <c r="Y15" s="15"/>
      <c r="Z15" s="16"/>
    </row>
    <row r="16" spans="1:26" x14ac:dyDescent="0.45">
      <c r="A16" t="s">
        <v>72</v>
      </c>
      <c r="B16" s="6">
        <f t="shared" ca="1" si="2"/>
        <v>92</v>
      </c>
      <c r="C16" s="6">
        <f t="shared" ca="1" si="0"/>
        <v>100</v>
      </c>
      <c r="D16" s="6">
        <f t="shared" ca="1" si="0"/>
        <v>75</v>
      </c>
      <c r="E16" s="6">
        <f t="shared" ca="1" si="0"/>
        <v>73</v>
      </c>
      <c r="F16" s="6">
        <f t="shared" ca="1" si="0"/>
        <v>71</v>
      </c>
      <c r="G16" s="6">
        <f t="shared" ca="1" si="0"/>
        <v>68</v>
      </c>
      <c r="H16" s="6">
        <f t="shared" ca="1" si="0"/>
        <v>74</v>
      </c>
      <c r="I16" s="6">
        <f t="shared" ca="1" si="0"/>
        <v>88</v>
      </c>
      <c r="J16" s="6">
        <f t="shared" ca="1" si="0"/>
        <v>76</v>
      </c>
      <c r="K16" s="6">
        <f t="shared" ca="1" si="0"/>
        <v>82</v>
      </c>
      <c r="L16" s="6">
        <f t="shared" ca="1" si="0"/>
        <v>60</v>
      </c>
      <c r="M16" s="6">
        <f t="shared" ca="1" si="0"/>
        <v>82</v>
      </c>
      <c r="N16" s="6">
        <f t="shared" ca="1" si="0"/>
        <v>69</v>
      </c>
      <c r="O16" s="6">
        <f t="shared" ca="1" si="0"/>
        <v>91</v>
      </c>
      <c r="P16" s="6">
        <f t="shared" ca="1" si="3"/>
        <v>283</v>
      </c>
      <c r="Q16" s="6">
        <f t="shared" ca="1" si="4"/>
        <v>1384</v>
      </c>
      <c r="R16" s="7">
        <f t="shared" ca="1" si="5"/>
        <v>0.76888888888888884</v>
      </c>
      <c r="S16" s="7" t="str">
        <f t="shared" ca="1" si="1"/>
        <v>C</v>
      </c>
      <c r="U16" s="7" t="s">
        <v>99</v>
      </c>
      <c r="V16">
        <v>4</v>
      </c>
      <c r="Y16" s="7" t="s">
        <v>99</v>
      </c>
      <c r="Z16">
        <v>4</v>
      </c>
    </row>
    <row r="17" spans="1:26" x14ac:dyDescent="0.45">
      <c r="A17" t="s">
        <v>73</v>
      </c>
      <c r="B17" s="6">
        <f t="shared" ca="1" si="2"/>
        <v>58</v>
      </c>
      <c r="C17" s="6">
        <f t="shared" ca="1" si="0"/>
        <v>71</v>
      </c>
      <c r="D17" s="6">
        <f t="shared" ca="1" si="0"/>
        <v>69</v>
      </c>
      <c r="E17" s="6">
        <f t="shared" ca="1" si="0"/>
        <v>77</v>
      </c>
      <c r="F17" s="6">
        <f t="shared" ca="1" si="0"/>
        <v>75</v>
      </c>
      <c r="G17" s="6">
        <f t="shared" ca="1" si="0"/>
        <v>96</v>
      </c>
      <c r="H17" s="6">
        <f t="shared" ca="1" si="0"/>
        <v>77</v>
      </c>
      <c r="I17" s="6">
        <f t="shared" ca="1" si="0"/>
        <v>58</v>
      </c>
      <c r="J17" s="6">
        <f t="shared" ca="1" si="0"/>
        <v>64</v>
      </c>
      <c r="K17" s="6">
        <f t="shared" ca="1" si="0"/>
        <v>61</v>
      </c>
      <c r="L17" s="6">
        <f t="shared" ca="1" si="0"/>
        <v>72</v>
      </c>
      <c r="M17" s="6">
        <f t="shared" ca="1" si="0"/>
        <v>95</v>
      </c>
      <c r="N17" s="6">
        <f t="shared" ca="1" si="0"/>
        <v>59</v>
      </c>
      <c r="O17" s="6">
        <f t="shared" ca="1" si="0"/>
        <v>65</v>
      </c>
      <c r="P17" s="6">
        <f t="shared" ca="1" si="3"/>
        <v>223</v>
      </c>
      <c r="Q17" s="6">
        <f t="shared" ca="1" si="4"/>
        <v>1220</v>
      </c>
      <c r="R17" s="7">
        <f t="shared" ca="1" si="5"/>
        <v>0.67777777777777781</v>
      </c>
      <c r="S17" s="7" t="str">
        <f t="shared" ca="1" si="1"/>
        <v>D</v>
      </c>
      <c r="U17" s="7" t="s">
        <v>98</v>
      </c>
      <c r="V17" s="8">
        <f ca="1">INDEX(A3:R34,V16,17)</f>
        <v>1463</v>
      </c>
      <c r="Y17" s="7" t="s">
        <v>98</v>
      </c>
      <c r="Z17" s="8"/>
    </row>
    <row r="18" spans="1:26" x14ac:dyDescent="0.45">
      <c r="A18" t="s">
        <v>74</v>
      </c>
      <c r="B18" s="6">
        <f t="shared" ca="1" si="2"/>
        <v>66</v>
      </c>
      <c r="C18" s="6">
        <f t="shared" ca="1" si="0"/>
        <v>68</v>
      </c>
      <c r="D18" s="6">
        <f t="shared" ca="1" si="0"/>
        <v>82</v>
      </c>
      <c r="E18" s="6">
        <f t="shared" ca="1" si="0"/>
        <v>86</v>
      </c>
      <c r="F18" s="6">
        <f t="shared" ca="1" si="0"/>
        <v>91</v>
      </c>
      <c r="G18" s="6">
        <f t="shared" ca="1" si="0"/>
        <v>97</v>
      </c>
      <c r="H18" s="6">
        <f t="shared" ca="1" si="0"/>
        <v>86</v>
      </c>
      <c r="I18" s="6">
        <f t="shared" ca="1" si="0"/>
        <v>72</v>
      </c>
      <c r="J18" s="6">
        <f t="shared" ca="1" si="0"/>
        <v>80</v>
      </c>
      <c r="K18" s="6">
        <f t="shared" ca="1" si="0"/>
        <v>100</v>
      </c>
      <c r="L18" s="6">
        <f t="shared" ca="1" si="0"/>
        <v>59</v>
      </c>
      <c r="M18" s="6">
        <f t="shared" ca="1" si="0"/>
        <v>89</v>
      </c>
      <c r="N18" s="6">
        <f t="shared" ca="1" si="0"/>
        <v>60</v>
      </c>
      <c r="O18" s="6">
        <f t="shared" ca="1" si="0"/>
        <v>74</v>
      </c>
      <c r="P18" s="6">
        <f t="shared" ca="1" si="3"/>
        <v>330</v>
      </c>
      <c r="Q18" s="6">
        <f t="shared" ca="1" si="4"/>
        <v>1440</v>
      </c>
      <c r="R18" s="7">
        <f t="shared" ca="1" si="5"/>
        <v>0.8</v>
      </c>
      <c r="S18" s="7" t="str">
        <f t="shared" ca="1" si="1"/>
        <v>B</v>
      </c>
    </row>
    <row r="19" spans="1:26" x14ac:dyDescent="0.45">
      <c r="A19" t="s">
        <v>75</v>
      </c>
      <c r="B19" s="6">
        <f t="shared" ca="1" si="2"/>
        <v>61</v>
      </c>
      <c r="C19" s="6">
        <f t="shared" ca="1" si="2"/>
        <v>66</v>
      </c>
      <c r="D19" s="6">
        <f t="shared" ca="1" si="2"/>
        <v>96</v>
      </c>
      <c r="E19" s="6">
        <f t="shared" ca="1" si="2"/>
        <v>68</v>
      </c>
      <c r="F19" s="6">
        <f t="shared" ca="1" si="2"/>
        <v>78</v>
      </c>
      <c r="G19" s="6">
        <f t="shared" ca="1" si="2"/>
        <v>80</v>
      </c>
      <c r="H19" s="6">
        <f t="shared" ca="1" si="2"/>
        <v>92</v>
      </c>
      <c r="I19" s="6">
        <f t="shared" ca="1" si="2"/>
        <v>74</v>
      </c>
      <c r="J19" s="6">
        <f t="shared" ca="1" si="2"/>
        <v>73</v>
      </c>
      <c r="K19" s="6">
        <f t="shared" ca="1" si="2"/>
        <v>71</v>
      </c>
      <c r="L19" s="6">
        <f t="shared" ca="1" si="2"/>
        <v>86</v>
      </c>
      <c r="M19" s="6">
        <f t="shared" ca="1" si="2"/>
        <v>100</v>
      </c>
      <c r="N19" s="6">
        <f t="shared" ca="1" si="2"/>
        <v>79</v>
      </c>
      <c r="O19" s="6">
        <f t="shared" ca="1" si="2"/>
        <v>69</v>
      </c>
      <c r="P19" s="6">
        <f t="shared" ca="1" si="3"/>
        <v>366</v>
      </c>
      <c r="Q19" s="6">
        <f t="shared" ca="1" si="4"/>
        <v>1459</v>
      </c>
      <c r="R19" s="7">
        <f t="shared" ca="1" si="5"/>
        <v>0.81055555555555558</v>
      </c>
      <c r="S19" s="7" t="str">
        <f t="shared" ca="1" si="1"/>
        <v>B</v>
      </c>
    </row>
    <row r="20" spans="1:26" x14ac:dyDescent="0.45">
      <c r="A20" t="s">
        <v>76</v>
      </c>
      <c r="B20" s="6">
        <f t="shared" ca="1" si="2"/>
        <v>92</v>
      </c>
      <c r="C20" s="6">
        <f t="shared" ca="1" si="2"/>
        <v>98</v>
      </c>
      <c r="D20" s="6">
        <f t="shared" ca="1" si="2"/>
        <v>77</v>
      </c>
      <c r="E20" s="6">
        <f t="shared" ca="1" si="2"/>
        <v>82</v>
      </c>
      <c r="F20" s="6">
        <f t="shared" ca="1" si="2"/>
        <v>96</v>
      </c>
      <c r="G20" s="6">
        <f t="shared" ca="1" si="2"/>
        <v>61</v>
      </c>
      <c r="H20" s="6">
        <f t="shared" ca="1" si="2"/>
        <v>73</v>
      </c>
      <c r="I20" s="6">
        <f t="shared" ca="1" si="2"/>
        <v>96</v>
      </c>
      <c r="J20" s="6">
        <f t="shared" ca="1" si="2"/>
        <v>69</v>
      </c>
      <c r="K20" s="6">
        <f t="shared" ca="1" si="2"/>
        <v>77</v>
      </c>
      <c r="L20" s="6">
        <f t="shared" ca="1" si="2"/>
        <v>99</v>
      </c>
      <c r="M20" s="6">
        <f t="shared" ca="1" si="2"/>
        <v>87</v>
      </c>
      <c r="N20" s="6">
        <f t="shared" ca="1" si="2"/>
        <v>77</v>
      </c>
      <c r="O20" s="6">
        <f t="shared" ca="1" si="2"/>
        <v>81</v>
      </c>
      <c r="P20" s="6">
        <f t="shared" ca="1" si="3"/>
        <v>393</v>
      </c>
      <c r="Q20" s="6">
        <f t="shared" ca="1" si="4"/>
        <v>1558</v>
      </c>
      <c r="R20" s="7">
        <f t="shared" ca="1" si="5"/>
        <v>0.86555555555555552</v>
      </c>
      <c r="S20" s="7" t="str">
        <f t="shared" ca="1" si="1"/>
        <v>B</v>
      </c>
      <c r="U20" s="15"/>
      <c r="V20" s="16"/>
      <c r="W20" s="16"/>
      <c r="X20" s="16"/>
      <c r="Y20" s="15"/>
      <c r="Z20" s="16"/>
    </row>
    <row r="21" spans="1:26" x14ac:dyDescent="0.45">
      <c r="A21" t="s">
        <v>77</v>
      </c>
      <c r="B21" s="6">
        <f t="shared" ca="1" si="2"/>
        <v>96</v>
      </c>
      <c r="C21" s="6">
        <f t="shared" ca="1" si="2"/>
        <v>77</v>
      </c>
      <c r="D21" s="6">
        <f t="shared" ca="1" si="2"/>
        <v>63</v>
      </c>
      <c r="E21" s="6">
        <f t="shared" ca="1" si="2"/>
        <v>83</v>
      </c>
      <c r="F21" s="6">
        <f t="shared" ca="1" si="2"/>
        <v>65</v>
      </c>
      <c r="G21" s="6">
        <f t="shared" ca="1" si="2"/>
        <v>70</v>
      </c>
      <c r="H21" s="6">
        <f t="shared" ca="1" si="2"/>
        <v>59</v>
      </c>
      <c r="I21" s="6">
        <f t="shared" ca="1" si="2"/>
        <v>97</v>
      </c>
      <c r="J21" s="6">
        <f t="shared" ca="1" si="2"/>
        <v>98</v>
      </c>
      <c r="K21" s="6">
        <f t="shared" ca="1" si="2"/>
        <v>62</v>
      </c>
      <c r="L21" s="6">
        <f t="shared" ca="1" si="2"/>
        <v>70</v>
      </c>
      <c r="M21" s="6">
        <f t="shared" ca="1" si="2"/>
        <v>79</v>
      </c>
      <c r="N21" s="6">
        <f t="shared" ca="1" si="2"/>
        <v>72</v>
      </c>
      <c r="O21" s="6">
        <f t="shared" ca="1" si="2"/>
        <v>93</v>
      </c>
      <c r="P21" s="6">
        <f t="shared" ca="1" si="3"/>
        <v>239</v>
      </c>
      <c r="Q21" s="6">
        <f t="shared" ca="1" si="4"/>
        <v>1323</v>
      </c>
      <c r="R21" s="7">
        <f t="shared" ca="1" si="5"/>
        <v>0.73499999999999999</v>
      </c>
      <c r="S21" s="7" t="str">
        <f t="shared" ca="1" si="1"/>
        <v>C</v>
      </c>
      <c r="U21" s="7" t="s">
        <v>99</v>
      </c>
      <c r="V21">
        <v>4</v>
      </c>
      <c r="Y21" s="7" t="s">
        <v>99</v>
      </c>
      <c r="Z21">
        <v>4</v>
      </c>
    </row>
    <row r="22" spans="1:26" x14ac:dyDescent="0.45">
      <c r="A22" t="s">
        <v>78</v>
      </c>
      <c r="B22" s="6">
        <f t="shared" ca="1" si="2"/>
        <v>76</v>
      </c>
      <c r="C22" s="6">
        <f t="shared" ca="1" si="2"/>
        <v>81</v>
      </c>
      <c r="D22" s="6">
        <f t="shared" ca="1" si="2"/>
        <v>98</v>
      </c>
      <c r="E22" s="6">
        <f t="shared" ca="1" si="2"/>
        <v>88</v>
      </c>
      <c r="F22" s="6">
        <f t="shared" ca="1" si="2"/>
        <v>61</v>
      </c>
      <c r="G22" s="6">
        <f t="shared" ca="1" si="2"/>
        <v>71</v>
      </c>
      <c r="H22" s="6">
        <f t="shared" ca="1" si="2"/>
        <v>91</v>
      </c>
      <c r="I22" s="6">
        <f t="shared" ca="1" si="2"/>
        <v>69</v>
      </c>
      <c r="J22" s="6">
        <f t="shared" ca="1" si="2"/>
        <v>69</v>
      </c>
      <c r="K22" s="6">
        <f t="shared" ca="1" si="2"/>
        <v>94</v>
      </c>
      <c r="L22" s="6">
        <f t="shared" ca="1" si="2"/>
        <v>72</v>
      </c>
      <c r="M22" s="6">
        <f t="shared" ca="1" si="2"/>
        <v>96</v>
      </c>
      <c r="N22" s="6">
        <f t="shared" ca="1" si="2"/>
        <v>82</v>
      </c>
      <c r="O22" s="6">
        <f t="shared" ca="1" si="2"/>
        <v>58</v>
      </c>
      <c r="P22" s="6">
        <f t="shared" ca="1" si="3"/>
        <v>327</v>
      </c>
      <c r="Q22" s="6">
        <f t="shared" ca="1" si="4"/>
        <v>1433</v>
      </c>
      <c r="R22" s="7">
        <f t="shared" ca="1" si="5"/>
        <v>0.7961111111111111</v>
      </c>
      <c r="S22" s="7" t="str">
        <f t="shared" ca="1" si="1"/>
        <v>C</v>
      </c>
      <c r="U22" s="7" t="s">
        <v>98</v>
      </c>
      <c r="V22" s="8">
        <f>INDEX((A3:R34,A55:R86),V21,17,2)</f>
        <v>2204</v>
      </c>
      <c r="Y22" s="7" t="s">
        <v>98</v>
      </c>
      <c r="Z22" s="8"/>
    </row>
    <row r="23" spans="1:26" x14ac:dyDescent="0.45">
      <c r="A23" t="s">
        <v>79</v>
      </c>
      <c r="B23" s="6">
        <f t="shared" ca="1" si="2"/>
        <v>100</v>
      </c>
      <c r="C23" s="6">
        <f t="shared" ca="1" si="2"/>
        <v>62</v>
      </c>
      <c r="D23" s="6">
        <f t="shared" ca="1" si="2"/>
        <v>76</v>
      </c>
      <c r="E23" s="6">
        <f t="shared" ca="1" si="2"/>
        <v>82</v>
      </c>
      <c r="F23" s="6">
        <f t="shared" ca="1" si="2"/>
        <v>95</v>
      </c>
      <c r="G23" s="6">
        <f t="shared" ca="1" si="2"/>
        <v>94</v>
      </c>
      <c r="H23" s="6">
        <f t="shared" ca="1" si="2"/>
        <v>64</v>
      </c>
      <c r="I23" s="6">
        <f t="shared" ca="1" si="2"/>
        <v>88</v>
      </c>
      <c r="J23" s="6">
        <f t="shared" ca="1" si="2"/>
        <v>100</v>
      </c>
      <c r="K23" s="6">
        <f t="shared" ca="1" si="2"/>
        <v>84</v>
      </c>
      <c r="L23" s="6">
        <f t="shared" ca="1" si="2"/>
        <v>86</v>
      </c>
      <c r="M23" s="6">
        <f t="shared" ca="1" si="2"/>
        <v>79</v>
      </c>
      <c r="N23" s="6">
        <f t="shared" ca="1" si="2"/>
        <v>95</v>
      </c>
      <c r="O23" s="6">
        <f t="shared" ca="1" si="2"/>
        <v>74</v>
      </c>
      <c r="P23" s="6">
        <f t="shared" ca="1" si="3"/>
        <v>217</v>
      </c>
      <c r="Q23" s="6">
        <f t="shared" ca="1" si="4"/>
        <v>1396</v>
      </c>
      <c r="R23" s="7">
        <f t="shared" ca="1" si="5"/>
        <v>0.77555555555555555</v>
      </c>
      <c r="S23" s="7" t="str">
        <f t="shared" ca="1" si="1"/>
        <v>C</v>
      </c>
    </row>
    <row r="24" spans="1:26" x14ac:dyDescent="0.45">
      <c r="A24" t="s">
        <v>80</v>
      </c>
      <c r="B24" s="6">
        <f t="shared" ca="1" si="2"/>
        <v>81</v>
      </c>
      <c r="C24" s="6">
        <f t="shared" ca="1" si="2"/>
        <v>63</v>
      </c>
      <c r="D24" s="6">
        <f t="shared" ca="1" si="2"/>
        <v>73</v>
      </c>
      <c r="E24" s="6">
        <f t="shared" ca="1" si="2"/>
        <v>92</v>
      </c>
      <c r="F24" s="6">
        <f t="shared" ca="1" si="2"/>
        <v>68</v>
      </c>
      <c r="G24" s="6">
        <f t="shared" ca="1" si="2"/>
        <v>63</v>
      </c>
      <c r="H24" s="6">
        <f t="shared" ca="1" si="2"/>
        <v>77</v>
      </c>
      <c r="I24" s="6">
        <f t="shared" ca="1" si="2"/>
        <v>82</v>
      </c>
      <c r="J24" s="6">
        <f t="shared" ca="1" si="2"/>
        <v>95</v>
      </c>
      <c r="K24" s="6">
        <f t="shared" ca="1" si="2"/>
        <v>90</v>
      </c>
      <c r="L24" s="6">
        <f t="shared" ca="1" si="2"/>
        <v>92</v>
      </c>
      <c r="M24" s="6">
        <f t="shared" ca="1" si="2"/>
        <v>85</v>
      </c>
      <c r="N24" s="6">
        <f t="shared" ca="1" si="2"/>
        <v>97</v>
      </c>
      <c r="O24" s="6">
        <f t="shared" ca="1" si="2"/>
        <v>64</v>
      </c>
      <c r="P24" s="6">
        <f t="shared" ca="1" si="3"/>
        <v>224</v>
      </c>
      <c r="Q24" s="6">
        <f t="shared" ca="1" si="4"/>
        <v>1346</v>
      </c>
      <c r="R24" s="7">
        <f t="shared" ca="1" si="5"/>
        <v>0.74777777777777776</v>
      </c>
      <c r="S24" s="7" t="str">
        <f t="shared" ca="1" si="1"/>
        <v>C</v>
      </c>
    </row>
    <row r="25" spans="1:26" x14ac:dyDescent="0.45">
      <c r="A25" t="s">
        <v>81</v>
      </c>
      <c r="B25" s="6">
        <f t="shared" ca="1" si="2"/>
        <v>94</v>
      </c>
      <c r="C25" s="6">
        <f t="shared" ca="1" si="2"/>
        <v>92</v>
      </c>
      <c r="D25" s="6">
        <f t="shared" ca="1" si="2"/>
        <v>82</v>
      </c>
      <c r="E25" s="6">
        <f t="shared" ca="1" si="2"/>
        <v>85</v>
      </c>
      <c r="F25" s="6">
        <f t="shared" ca="1" si="2"/>
        <v>81</v>
      </c>
      <c r="G25" s="6">
        <f t="shared" ca="1" si="2"/>
        <v>61</v>
      </c>
      <c r="H25" s="6">
        <f t="shared" ca="1" si="2"/>
        <v>87</v>
      </c>
      <c r="I25" s="6">
        <f t="shared" ca="1" si="2"/>
        <v>67</v>
      </c>
      <c r="J25" s="6">
        <f t="shared" ca="1" si="2"/>
        <v>69</v>
      </c>
      <c r="K25" s="6">
        <f t="shared" ca="1" si="2"/>
        <v>74</v>
      </c>
      <c r="L25" s="6">
        <f t="shared" ca="1" si="2"/>
        <v>94</v>
      </c>
      <c r="M25" s="6">
        <f t="shared" ca="1" si="2"/>
        <v>74</v>
      </c>
      <c r="N25" s="6">
        <f t="shared" ca="1" si="2"/>
        <v>63</v>
      </c>
      <c r="O25" s="6">
        <f t="shared" ca="1" si="2"/>
        <v>71</v>
      </c>
      <c r="P25" s="6">
        <f t="shared" ca="1" si="3"/>
        <v>286</v>
      </c>
      <c r="Q25" s="6">
        <f t="shared" ca="1" si="4"/>
        <v>1380</v>
      </c>
      <c r="R25" s="7">
        <f t="shared" ca="1" si="5"/>
        <v>0.76666666666666672</v>
      </c>
      <c r="S25" s="7" t="str">
        <f t="shared" ca="1" si="1"/>
        <v>C</v>
      </c>
    </row>
    <row r="26" spans="1:26" x14ac:dyDescent="0.45">
      <c r="A26" t="s">
        <v>82</v>
      </c>
      <c r="B26" s="6">
        <f t="shared" ca="1" si="2"/>
        <v>84</v>
      </c>
      <c r="C26" s="6">
        <f t="shared" ca="1" si="2"/>
        <v>65</v>
      </c>
      <c r="D26" s="6">
        <f t="shared" ca="1" si="2"/>
        <v>59</v>
      </c>
      <c r="E26" s="6">
        <f t="shared" ca="1" si="2"/>
        <v>78</v>
      </c>
      <c r="F26" s="6">
        <f t="shared" ca="1" si="2"/>
        <v>76</v>
      </c>
      <c r="G26" s="6">
        <f t="shared" ca="1" si="2"/>
        <v>61</v>
      </c>
      <c r="H26" s="6">
        <f t="shared" ca="1" si="2"/>
        <v>79</v>
      </c>
      <c r="I26" s="6">
        <f t="shared" ca="1" si="2"/>
        <v>92</v>
      </c>
      <c r="J26" s="6">
        <f t="shared" ca="1" si="2"/>
        <v>86</v>
      </c>
      <c r="K26" s="6">
        <f t="shared" ca="1" si="2"/>
        <v>97</v>
      </c>
      <c r="L26" s="6">
        <f t="shared" ca="1" si="2"/>
        <v>100</v>
      </c>
      <c r="M26" s="6">
        <f t="shared" ca="1" si="2"/>
        <v>96</v>
      </c>
      <c r="N26" s="6">
        <f t="shared" ca="1" si="2"/>
        <v>61</v>
      </c>
      <c r="O26" s="6">
        <f t="shared" ca="1" si="2"/>
        <v>97</v>
      </c>
      <c r="P26" s="6">
        <f t="shared" ca="1" si="3"/>
        <v>207</v>
      </c>
      <c r="Q26" s="6">
        <f t="shared" ca="1" si="4"/>
        <v>1338</v>
      </c>
      <c r="R26" s="7">
        <f t="shared" ca="1" si="5"/>
        <v>0.74333333333333329</v>
      </c>
      <c r="S26" s="7" t="str">
        <f t="shared" ca="1" si="1"/>
        <v>C</v>
      </c>
    </row>
    <row r="27" spans="1:26" x14ac:dyDescent="0.45">
      <c r="A27" t="s">
        <v>83</v>
      </c>
      <c r="B27" s="6">
        <f t="shared" ca="1" si="2"/>
        <v>71</v>
      </c>
      <c r="C27" s="6">
        <f t="shared" ca="1" si="2"/>
        <v>66</v>
      </c>
      <c r="D27" s="6">
        <f t="shared" ca="1" si="2"/>
        <v>92</v>
      </c>
      <c r="E27" s="6">
        <f t="shared" ca="1" si="2"/>
        <v>88</v>
      </c>
      <c r="F27" s="6">
        <f t="shared" ca="1" si="2"/>
        <v>99</v>
      </c>
      <c r="G27" s="6">
        <f t="shared" ca="1" si="2"/>
        <v>69</v>
      </c>
      <c r="H27" s="6">
        <f t="shared" ca="1" si="2"/>
        <v>99</v>
      </c>
      <c r="I27" s="6">
        <f t="shared" ca="1" si="2"/>
        <v>66</v>
      </c>
      <c r="J27" s="6">
        <f t="shared" ca="1" si="2"/>
        <v>100</v>
      </c>
      <c r="K27" s="6">
        <f t="shared" ca="1" si="2"/>
        <v>68</v>
      </c>
      <c r="L27" s="6">
        <f t="shared" ca="1" si="2"/>
        <v>74</v>
      </c>
      <c r="M27" s="6">
        <f t="shared" ca="1" si="2"/>
        <v>61</v>
      </c>
      <c r="N27" s="6">
        <f t="shared" ca="1" si="2"/>
        <v>84</v>
      </c>
      <c r="O27" s="6">
        <f t="shared" ca="1" si="2"/>
        <v>92</v>
      </c>
      <c r="P27" s="6">
        <f t="shared" ca="1" si="3"/>
        <v>227</v>
      </c>
      <c r="Q27" s="6">
        <f t="shared" ca="1" si="4"/>
        <v>1356</v>
      </c>
      <c r="R27" s="7">
        <f t="shared" ca="1" si="5"/>
        <v>0.7533333333333333</v>
      </c>
      <c r="S27" s="7" t="str">
        <f t="shared" ca="1" si="1"/>
        <v>C</v>
      </c>
    </row>
    <row r="28" spans="1:26" x14ac:dyDescent="0.45">
      <c r="A28" t="s">
        <v>84</v>
      </c>
      <c r="B28" s="6">
        <f t="shared" ca="1" si="2"/>
        <v>94</v>
      </c>
      <c r="C28" s="6">
        <f t="shared" ca="1" si="2"/>
        <v>79</v>
      </c>
      <c r="D28" s="6">
        <f t="shared" ca="1" si="2"/>
        <v>86</v>
      </c>
      <c r="E28" s="6">
        <f t="shared" ca="1" si="2"/>
        <v>76</v>
      </c>
      <c r="F28" s="6">
        <f t="shared" ca="1" si="2"/>
        <v>89</v>
      </c>
      <c r="G28" s="6">
        <f t="shared" ca="1" si="2"/>
        <v>89</v>
      </c>
      <c r="H28" s="6">
        <f t="shared" ca="1" si="2"/>
        <v>99</v>
      </c>
      <c r="I28" s="6">
        <f t="shared" ca="1" si="2"/>
        <v>95</v>
      </c>
      <c r="J28" s="6">
        <f t="shared" ca="1" si="2"/>
        <v>69</v>
      </c>
      <c r="K28" s="6">
        <f t="shared" ca="1" si="2"/>
        <v>79</v>
      </c>
      <c r="L28" s="6">
        <f t="shared" ca="1" si="2"/>
        <v>76</v>
      </c>
      <c r="M28" s="6">
        <f t="shared" ca="1" si="2"/>
        <v>61</v>
      </c>
      <c r="N28" s="6">
        <f t="shared" ca="1" si="2"/>
        <v>63</v>
      </c>
      <c r="O28" s="6">
        <f t="shared" ca="1" si="2"/>
        <v>81</v>
      </c>
      <c r="P28" s="6">
        <f t="shared" ca="1" si="3"/>
        <v>384</v>
      </c>
      <c r="Q28" s="6">
        <f t="shared" ca="1" si="4"/>
        <v>1520</v>
      </c>
      <c r="R28" s="7">
        <f t="shared" ca="1" si="5"/>
        <v>0.84444444444444444</v>
      </c>
      <c r="S28" s="7" t="str">
        <f t="shared" ca="1" si="1"/>
        <v>B</v>
      </c>
    </row>
    <row r="29" spans="1:26" x14ac:dyDescent="0.45">
      <c r="A29" t="s">
        <v>85</v>
      </c>
      <c r="B29" s="6">
        <f t="shared" ca="1" si="2"/>
        <v>61</v>
      </c>
      <c r="C29" s="6">
        <f t="shared" ca="1" si="2"/>
        <v>60</v>
      </c>
      <c r="D29" s="6">
        <f t="shared" ca="1" si="2"/>
        <v>82</v>
      </c>
      <c r="E29" s="6">
        <f t="shared" ca="1" si="2"/>
        <v>81</v>
      </c>
      <c r="F29" s="6">
        <f t="shared" ca="1" si="2"/>
        <v>67</v>
      </c>
      <c r="G29" s="6">
        <f t="shared" ca="1" si="2"/>
        <v>84</v>
      </c>
      <c r="H29" s="6">
        <f t="shared" ca="1" si="2"/>
        <v>71</v>
      </c>
      <c r="I29" s="6">
        <f t="shared" ca="1" si="2"/>
        <v>84</v>
      </c>
      <c r="J29" s="6">
        <f t="shared" ca="1" si="2"/>
        <v>60</v>
      </c>
      <c r="K29" s="6">
        <f t="shared" ca="1" si="2"/>
        <v>100</v>
      </c>
      <c r="L29" s="6">
        <f t="shared" ca="1" si="2"/>
        <v>58</v>
      </c>
      <c r="M29" s="6">
        <f t="shared" ca="1" si="2"/>
        <v>60</v>
      </c>
      <c r="N29" s="6">
        <f t="shared" ca="1" si="2"/>
        <v>70</v>
      </c>
      <c r="O29" s="6">
        <f t="shared" ca="1" si="2"/>
        <v>80</v>
      </c>
      <c r="P29" s="6">
        <f t="shared" ca="1" si="3"/>
        <v>333</v>
      </c>
      <c r="Q29" s="6">
        <f t="shared" ca="1" si="4"/>
        <v>1351</v>
      </c>
      <c r="R29" s="7">
        <f t="shared" ca="1" si="5"/>
        <v>0.75055555555555553</v>
      </c>
      <c r="S29" s="7" t="str">
        <f t="shared" ca="1" si="1"/>
        <v>C</v>
      </c>
    </row>
    <row r="30" spans="1:26" x14ac:dyDescent="0.45">
      <c r="A30" t="s">
        <v>86</v>
      </c>
      <c r="B30" s="6">
        <f t="shared" ca="1" si="2"/>
        <v>99</v>
      </c>
      <c r="C30" s="6">
        <f t="shared" ca="1" si="2"/>
        <v>100</v>
      </c>
      <c r="D30" s="6">
        <f t="shared" ca="1" si="2"/>
        <v>90</v>
      </c>
      <c r="E30" s="6">
        <f t="shared" ca="1" si="2"/>
        <v>91</v>
      </c>
      <c r="F30" s="6">
        <f t="shared" ca="1" si="2"/>
        <v>62</v>
      </c>
      <c r="G30" s="6">
        <f t="shared" ca="1" si="2"/>
        <v>91</v>
      </c>
      <c r="H30" s="6">
        <f t="shared" ca="1" si="2"/>
        <v>86</v>
      </c>
      <c r="I30" s="6">
        <f t="shared" ca="1" si="2"/>
        <v>83</v>
      </c>
      <c r="J30" s="6">
        <f t="shared" ca="1" si="2"/>
        <v>86</v>
      </c>
      <c r="K30" s="6">
        <f t="shared" ca="1" si="2"/>
        <v>67</v>
      </c>
      <c r="L30" s="6">
        <f t="shared" ca="1" si="2"/>
        <v>83</v>
      </c>
      <c r="M30" s="6">
        <f t="shared" ca="1" si="2"/>
        <v>82</v>
      </c>
      <c r="N30" s="6">
        <f t="shared" ca="1" si="2"/>
        <v>60</v>
      </c>
      <c r="O30" s="6">
        <f t="shared" ca="1" si="2"/>
        <v>63</v>
      </c>
      <c r="P30" s="6">
        <f t="shared" ca="1" si="3"/>
        <v>241</v>
      </c>
      <c r="Q30" s="6">
        <f t="shared" ca="1" si="4"/>
        <v>1384</v>
      </c>
      <c r="R30" s="7">
        <f t="shared" ca="1" si="5"/>
        <v>0.76888888888888884</v>
      </c>
      <c r="S30" s="7" t="str">
        <f t="shared" ca="1" si="1"/>
        <v>C</v>
      </c>
    </row>
    <row r="31" spans="1:26" x14ac:dyDescent="0.45">
      <c r="A31" t="s">
        <v>87</v>
      </c>
      <c r="B31" s="6">
        <f t="shared" ca="1" si="2"/>
        <v>61</v>
      </c>
      <c r="C31" s="6">
        <f t="shared" ca="1" si="2"/>
        <v>99</v>
      </c>
      <c r="D31" s="6">
        <f t="shared" ca="1" si="2"/>
        <v>71</v>
      </c>
      <c r="E31" s="6">
        <f t="shared" ca="1" si="2"/>
        <v>74</v>
      </c>
      <c r="F31" s="6">
        <f t="shared" ca="1" si="2"/>
        <v>89</v>
      </c>
      <c r="G31" s="6">
        <f t="shared" ca="1" si="2"/>
        <v>72</v>
      </c>
      <c r="H31" s="6">
        <f t="shared" ca="1" si="2"/>
        <v>64</v>
      </c>
      <c r="I31" s="6">
        <f t="shared" ca="1" si="2"/>
        <v>95</v>
      </c>
      <c r="J31" s="6">
        <f t="shared" ca="1" si="2"/>
        <v>86</v>
      </c>
      <c r="K31" s="6">
        <f t="shared" ca="1" si="2"/>
        <v>89</v>
      </c>
      <c r="L31" s="6">
        <f t="shared" ca="1" si="2"/>
        <v>97</v>
      </c>
      <c r="M31" s="6">
        <f t="shared" ca="1" si="2"/>
        <v>100</v>
      </c>
      <c r="N31" s="6">
        <f t="shared" ca="1" si="2"/>
        <v>72</v>
      </c>
      <c r="O31" s="6">
        <f t="shared" ca="1" si="2"/>
        <v>90</v>
      </c>
      <c r="P31" s="6">
        <f t="shared" ca="1" si="3"/>
        <v>265</v>
      </c>
      <c r="Q31" s="6">
        <f t="shared" ca="1" si="4"/>
        <v>1424</v>
      </c>
      <c r="R31" s="7">
        <f t="shared" ca="1" si="5"/>
        <v>0.7911111111111111</v>
      </c>
      <c r="S31" s="7" t="str">
        <f t="shared" ca="1" si="1"/>
        <v>C</v>
      </c>
    </row>
    <row r="32" spans="1:26" x14ac:dyDescent="0.45">
      <c r="A32" t="s">
        <v>88</v>
      </c>
      <c r="B32" s="6">
        <f t="shared" ca="1" si="2"/>
        <v>66</v>
      </c>
      <c r="C32" s="6">
        <f t="shared" ca="1" si="2"/>
        <v>79</v>
      </c>
      <c r="D32" s="6">
        <f t="shared" ca="1" si="2"/>
        <v>74</v>
      </c>
      <c r="E32" s="6">
        <f t="shared" ca="1" si="2"/>
        <v>87</v>
      </c>
      <c r="F32" s="6">
        <f t="shared" ca="1" si="2"/>
        <v>68</v>
      </c>
      <c r="G32" s="6">
        <f t="shared" ca="1" si="2"/>
        <v>64</v>
      </c>
      <c r="H32" s="6">
        <f t="shared" ca="1" si="2"/>
        <v>86</v>
      </c>
      <c r="I32" s="6">
        <f t="shared" ca="1" si="2"/>
        <v>74</v>
      </c>
      <c r="J32" s="6">
        <f t="shared" ca="1" si="2"/>
        <v>99</v>
      </c>
      <c r="K32" s="6">
        <f t="shared" ca="1" si="2"/>
        <v>82</v>
      </c>
      <c r="L32" s="6">
        <f t="shared" ca="1" si="2"/>
        <v>67</v>
      </c>
      <c r="M32" s="6">
        <f t="shared" ca="1" si="2"/>
        <v>68</v>
      </c>
      <c r="N32" s="6">
        <f t="shared" ca="1" si="2"/>
        <v>80</v>
      </c>
      <c r="O32" s="6">
        <f t="shared" ca="1" si="2"/>
        <v>58</v>
      </c>
      <c r="P32" s="6">
        <f t="shared" ca="1" si="3"/>
        <v>215</v>
      </c>
      <c r="Q32" s="6">
        <f t="shared" ca="1" si="4"/>
        <v>1267</v>
      </c>
      <c r="R32" s="7">
        <f t="shared" ca="1" si="5"/>
        <v>0.7038888888888889</v>
      </c>
      <c r="S32" s="7" t="str">
        <f t="shared" ca="1" si="1"/>
        <v>C</v>
      </c>
    </row>
    <row r="33" spans="1:19" x14ac:dyDescent="0.45">
      <c r="A33" t="s">
        <v>89</v>
      </c>
      <c r="B33" s="6">
        <f t="shared" ca="1" si="2"/>
        <v>61</v>
      </c>
      <c r="C33" s="6">
        <f t="shared" ca="1" si="2"/>
        <v>92</v>
      </c>
      <c r="D33" s="6">
        <f t="shared" ca="1" si="2"/>
        <v>74</v>
      </c>
      <c r="E33" s="6">
        <f t="shared" ca="1" si="2"/>
        <v>64</v>
      </c>
      <c r="F33" s="6">
        <f t="shared" ca="1" si="2"/>
        <v>63</v>
      </c>
      <c r="G33" s="6">
        <f t="shared" ca="1" si="2"/>
        <v>72</v>
      </c>
      <c r="H33" s="6">
        <f t="shared" ca="1" si="2"/>
        <v>99</v>
      </c>
      <c r="I33" s="6">
        <f t="shared" ca="1" si="2"/>
        <v>88</v>
      </c>
      <c r="J33" s="6">
        <f t="shared" ca="1" si="2"/>
        <v>85</v>
      </c>
      <c r="K33" s="6">
        <f t="shared" ca="1" si="2"/>
        <v>69</v>
      </c>
      <c r="L33" s="6">
        <f t="shared" ca="1" si="2"/>
        <v>89</v>
      </c>
      <c r="M33" s="6">
        <f t="shared" ca="1" si="2"/>
        <v>100</v>
      </c>
      <c r="N33" s="6">
        <f t="shared" ca="1" si="2"/>
        <v>82</v>
      </c>
      <c r="O33" s="6">
        <f t="shared" ca="1" si="2"/>
        <v>81</v>
      </c>
      <c r="P33" s="6">
        <f t="shared" ca="1" si="3"/>
        <v>216</v>
      </c>
      <c r="Q33" s="6">
        <f t="shared" ca="1" si="4"/>
        <v>1335</v>
      </c>
      <c r="R33" s="7">
        <f t="shared" ca="1" si="5"/>
        <v>0.7416666666666667</v>
      </c>
      <c r="S33" s="7" t="str">
        <f t="shared" ca="1" si="1"/>
        <v>C</v>
      </c>
    </row>
    <row r="34" spans="1:19" x14ac:dyDescent="0.45">
      <c r="A34" t="s">
        <v>90</v>
      </c>
      <c r="B34" s="6">
        <f t="shared" ca="1" si="2"/>
        <v>77</v>
      </c>
      <c r="C34" s="6">
        <f t="shared" ca="1" si="2"/>
        <v>61</v>
      </c>
      <c r="D34" s="6">
        <f t="shared" ca="1" si="2"/>
        <v>89</v>
      </c>
      <c r="E34" s="6">
        <f t="shared" ca="1" si="2"/>
        <v>94</v>
      </c>
      <c r="F34" s="6">
        <f t="shared" ca="1" si="2"/>
        <v>79</v>
      </c>
      <c r="G34" s="6">
        <f t="shared" ca="1" si="2"/>
        <v>82</v>
      </c>
      <c r="H34" s="6">
        <f t="shared" ca="1" si="2"/>
        <v>66</v>
      </c>
      <c r="I34" s="6">
        <f t="shared" ca="1" si="2"/>
        <v>88</v>
      </c>
      <c r="J34" s="6">
        <f t="shared" ca="1" si="2"/>
        <v>97</v>
      </c>
      <c r="K34" s="6">
        <f t="shared" ca="1" si="2"/>
        <v>96</v>
      </c>
      <c r="L34" s="6">
        <f t="shared" ca="1" si="2"/>
        <v>87</v>
      </c>
      <c r="M34" s="6">
        <f t="shared" ca="1" si="2"/>
        <v>73</v>
      </c>
      <c r="N34" s="6">
        <f t="shared" ca="1" si="2"/>
        <v>71</v>
      </c>
      <c r="O34" s="6">
        <f t="shared" ca="1" si="2"/>
        <v>77</v>
      </c>
      <c r="P34" s="6">
        <f t="shared" ca="1" si="3"/>
        <v>343</v>
      </c>
      <c r="Q34" s="6">
        <f t="shared" ca="1" si="4"/>
        <v>1480</v>
      </c>
      <c r="R34" s="7">
        <f t="shared" ca="1" si="5"/>
        <v>0.82222222222222219</v>
      </c>
      <c r="S34" s="7" t="str">
        <f t="shared" ca="1" si="1"/>
        <v>B</v>
      </c>
    </row>
    <row r="53" spans="1:19" ht="68.25" x14ac:dyDescent="0.45">
      <c r="A53" s="2"/>
      <c r="B53" s="3" t="s">
        <v>41</v>
      </c>
      <c r="C53" s="3" t="s">
        <v>42</v>
      </c>
      <c r="D53" s="3" t="s">
        <v>43</v>
      </c>
      <c r="E53" s="3" t="s">
        <v>44</v>
      </c>
      <c r="F53" s="3" t="s">
        <v>45</v>
      </c>
      <c r="G53" s="3" t="s">
        <v>46</v>
      </c>
      <c r="H53" s="3" t="s">
        <v>47</v>
      </c>
      <c r="I53" s="3" t="s">
        <v>48</v>
      </c>
      <c r="J53" s="3" t="s">
        <v>49</v>
      </c>
      <c r="K53" s="3" t="s">
        <v>50</v>
      </c>
      <c r="L53" s="3" t="s">
        <v>51</v>
      </c>
      <c r="M53" s="3" t="s">
        <v>52</v>
      </c>
      <c r="N53" s="3" t="s">
        <v>53</v>
      </c>
      <c r="O53" s="3" t="s">
        <v>54</v>
      </c>
      <c r="P53" s="3" t="s">
        <v>55</v>
      </c>
      <c r="Q53" s="3"/>
      <c r="R53" s="4" t="s">
        <v>56</v>
      </c>
      <c r="S53" s="4" t="s">
        <v>57</v>
      </c>
    </row>
    <row r="54" spans="1:19" x14ac:dyDescent="0.45">
      <c r="A54" s="1" t="s">
        <v>58</v>
      </c>
      <c r="B54" s="5">
        <v>100</v>
      </c>
      <c r="C54" s="5">
        <v>100</v>
      </c>
      <c r="D54" s="5">
        <v>100</v>
      </c>
      <c r="E54" s="5">
        <v>100</v>
      </c>
      <c r="F54" s="5">
        <v>100</v>
      </c>
      <c r="G54" s="5">
        <v>100</v>
      </c>
      <c r="H54" s="5">
        <v>100</v>
      </c>
      <c r="I54" s="5">
        <v>100</v>
      </c>
      <c r="J54" s="5">
        <v>100</v>
      </c>
      <c r="K54" s="5">
        <v>100</v>
      </c>
      <c r="L54" s="5">
        <v>100</v>
      </c>
      <c r="M54" s="5">
        <v>100</v>
      </c>
      <c r="N54" s="5">
        <v>100</v>
      </c>
      <c r="O54" s="5">
        <v>100</v>
      </c>
      <c r="P54" s="5">
        <v>400</v>
      </c>
      <c r="Q54" s="5">
        <f>SUM(B54:P54)</f>
        <v>1800</v>
      </c>
    </row>
    <row r="55" spans="1:19" x14ac:dyDescent="0.45">
      <c r="A55" t="s">
        <v>59</v>
      </c>
      <c r="B55" s="6">
        <f ca="1">RANDBETWEEN(58,100)</f>
        <v>66</v>
      </c>
      <c r="C55" s="6">
        <f t="shared" ref="C55:O70" ca="1" si="6">RANDBETWEEN(58,100)</f>
        <v>90</v>
      </c>
      <c r="D55" s="6">
        <f t="shared" ca="1" si="6"/>
        <v>85</v>
      </c>
      <c r="E55" s="6">
        <f t="shared" ca="1" si="6"/>
        <v>59</v>
      </c>
      <c r="F55" s="6">
        <f t="shared" ca="1" si="6"/>
        <v>86</v>
      </c>
      <c r="G55" s="6">
        <f t="shared" ca="1" si="6"/>
        <v>62</v>
      </c>
      <c r="H55" s="6">
        <f t="shared" ca="1" si="6"/>
        <v>73</v>
      </c>
      <c r="I55" s="6">
        <f t="shared" ca="1" si="6"/>
        <v>85</v>
      </c>
      <c r="J55" s="6">
        <f t="shared" ca="1" si="6"/>
        <v>98</v>
      </c>
      <c r="K55" s="6">
        <f t="shared" ca="1" si="6"/>
        <v>83</v>
      </c>
      <c r="L55" s="6">
        <f t="shared" ca="1" si="6"/>
        <v>65</v>
      </c>
      <c r="M55" s="6">
        <f t="shared" ca="1" si="6"/>
        <v>92</v>
      </c>
      <c r="N55" s="6">
        <f t="shared" ca="1" si="6"/>
        <v>77</v>
      </c>
      <c r="O55" s="6">
        <f t="shared" ca="1" si="6"/>
        <v>75</v>
      </c>
      <c r="P55" s="6">
        <f ca="1">RANDBETWEEN(200,400)</f>
        <v>310</v>
      </c>
      <c r="Q55" s="6">
        <v>2201</v>
      </c>
      <c r="R55" s="7">
        <f>Q55/$Q$2</f>
        <v>1.2227777777777777</v>
      </c>
      <c r="S55" s="7" t="str">
        <f t="shared" ref="S55:S86" si="7">HLOOKUP(R55,$U$1:$Y$2,2)</f>
        <v>A</v>
      </c>
    </row>
    <row r="56" spans="1:19" x14ac:dyDescent="0.45">
      <c r="A56" t="s">
        <v>60</v>
      </c>
      <c r="B56" s="6">
        <f t="shared" ref="B56:O86" ca="1" si="8">RANDBETWEEN(58,100)</f>
        <v>70</v>
      </c>
      <c r="C56" s="6">
        <f t="shared" ca="1" si="6"/>
        <v>69</v>
      </c>
      <c r="D56" s="6">
        <f t="shared" ca="1" si="6"/>
        <v>89</v>
      </c>
      <c r="E56" s="6">
        <f t="shared" ca="1" si="6"/>
        <v>85</v>
      </c>
      <c r="F56" s="6">
        <f t="shared" ca="1" si="6"/>
        <v>67</v>
      </c>
      <c r="G56" s="6">
        <f t="shared" ca="1" si="6"/>
        <v>98</v>
      </c>
      <c r="H56" s="6">
        <f t="shared" ca="1" si="6"/>
        <v>87</v>
      </c>
      <c r="I56" s="6">
        <f t="shared" ca="1" si="6"/>
        <v>67</v>
      </c>
      <c r="J56" s="6">
        <f t="shared" ca="1" si="6"/>
        <v>86</v>
      </c>
      <c r="K56" s="6">
        <f t="shared" ca="1" si="6"/>
        <v>93</v>
      </c>
      <c r="L56" s="6">
        <f t="shared" ca="1" si="6"/>
        <v>89</v>
      </c>
      <c r="M56" s="6">
        <f t="shared" ca="1" si="6"/>
        <v>77</v>
      </c>
      <c r="N56" s="6">
        <f t="shared" ca="1" si="6"/>
        <v>89</v>
      </c>
      <c r="O56" s="6">
        <f t="shared" ca="1" si="6"/>
        <v>66</v>
      </c>
      <c r="P56" s="6">
        <f t="shared" ref="P56:P86" ca="1" si="9">RANDBETWEEN(200,400)</f>
        <v>277</v>
      </c>
      <c r="Q56" s="6">
        <v>2202</v>
      </c>
      <c r="R56" s="7">
        <f t="shared" ref="R56:R86" si="10">Q56/$Q$2</f>
        <v>1.2233333333333334</v>
      </c>
      <c r="S56" s="7" t="str">
        <f t="shared" si="7"/>
        <v>A</v>
      </c>
    </row>
    <row r="57" spans="1:19" x14ac:dyDescent="0.45">
      <c r="A57" t="s">
        <v>61</v>
      </c>
      <c r="B57" s="6">
        <f t="shared" ca="1" si="8"/>
        <v>61</v>
      </c>
      <c r="C57" s="6">
        <f t="shared" ca="1" si="6"/>
        <v>79</v>
      </c>
      <c r="D57" s="6">
        <f t="shared" ca="1" si="6"/>
        <v>86</v>
      </c>
      <c r="E57" s="6">
        <f t="shared" ca="1" si="6"/>
        <v>79</v>
      </c>
      <c r="F57" s="6">
        <f t="shared" ca="1" si="6"/>
        <v>93</v>
      </c>
      <c r="G57" s="6">
        <f t="shared" ca="1" si="6"/>
        <v>75</v>
      </c>
      <c r="H57" s="6">
        <f t="shared" ca="1" si="6"/>
        <v>58</v>
      </c>
      <c r="I57" s="6">
        <f t="shared" ca="1" si="6"/>
        <v>71</v>
      </c>
      <c r="J57" s="6">
        <f t="shared" ca="1" si="6"/>
        <v>100</v>
      </c>
      <c r="K57" s="6">
        <f t="shared" ca="1" si="6"/>
        <v>58</v>
      </c>
      <c r="L57" s="6">
        <f t="shared" ca="1" si="6"/>
        <v>95</v>
      </c>
      <c r="M57" s="6">
        <f t="shared" ca="1" si="6"/>
        <v>64</v>
      </c>
      <c r="N57" s="6">
        <f t="shared" ca="1" si="6"/>
        <v>81</v>
      </c>
      <c r="O57" s="6">
        <f t="shared" ca="1" si="6"/>
        <v>80</v>
      </c>
      <c r="P57" s="6">
        <f t="shared" ca="1" si="9"/>
        <v>311</v>
      </c>
      <c r="Q57" s="6">
        <v>2203</v>
      </c>
      <c r="R57" s="7">
        <f t="shared" si="10"/>
        <v>1.2238888888888888</v>
      </c>
      <c r="S57" s="7" t="str">
        <f t="shared" si="7"/>
        <v>A</v>
      </c>
    </row>
    <row r="58" spans="1:19" x14ac:dyDescent="0.45">
      <c r="A58" t="s">
        <v>62</v>
      </c>
      <c r="B58" s="6">
        <f t="shared" ca="1" si="8"/>
        <v>59</v>
      </c>
      <c r="C58" s="6">
        <f t="shared" ca="1" si="6"/>
        <v>74</v>
      </c>
      <c r="D58" s="6">
        <f t="shared" ca="1" si="6"/>
        <v>80</v>
      </c>
      <c r="E58" s="6">
        <f t="shared" ca="1" si="6"/>
        <v>90</v>
      </c>
      <c r="F58" s="6">
        <f t="shared" ca="1" si="6"/>
        <v>60</v>
      </c>
      <c r="G58" s="6">
        <f t="shared" ca="1" si="6"/>
        <v>64</v>
      </c>
      <c r="H58" s="6">
        <f t="shared" ca="1" si="6"/>
        <v>69</v>
      </c>
      <c r="I58" s="6">
        <f t="shared" ca="1" si="6"/>
        <v>65</v>
      </c>
      <c r="J58" s="6">
        <f t="shared" ca="1" si="6"/>
        <v>74</v>
      </c>
      <c r="K58" s="6">
        <f t="shared" ca="1" si="6"/>
        <v>87</v>
      </c>
      <c r="L58" s="6">
        <f t="shared" ca="1" si="6"/>
        <v>65</v>
      </c>
      <c r="M58" s="6">
        <f t="shared" ca="1" si="6"/>
        <v>94</v>
      </c>
      <c r="N58" s="6">
        <f t="shared" ca="1" si="6"/>
        <v>77</v>
      </c>
      <c r="O58" s="6">
        <f t="shared" ca="1" si="6"/>
        <v>78</v>
      </c>
      <c r="P58" s="6">
        <f t="shared" ca="1" si="9"/>
        <v>218</v>
      </c>
      <c r="Q58" s="6">
        <v>2204</v>
      </c>
      <c r="R58" s="7">
        <f t="shared" si="10"/>
        <v>1.2244444444444444</v>
      </c>
      <c r="S58" s="7" t="str">
        <f t="shared" si="7"/>
        <v>A</v>
      </c>
    </row>
    <row r="59" spans="1:19" x14ac:dyDescent="0.45">
      <c r="A59" t="s">
        <v>63</v>
      </c>
      <c r="B59" s="6">
        <f t="shared" ca="1" si="8"/>
        <v>96</v>
      </c>
      <c r="C59" s="6">
        <f t="shared" ca="1" si="6"/>
        <v>75</v>
      </c>
      <c r="D59" s="6">
        <f t="shared" ca="1" si="6"/>
        <v>97</v>
      </c>
      <c r="E59" s="6">
        <f t="shared" ca="1" si="6"/>
        <v>64</v>
      </c>
      <c r="F59" s="6">
        <f t="shared" ca="1" si="6"/>
        <v>82</v>
      </c>
      <c r="G59" s="6">
        <f t="shared" ca="1" si="6"/>
        <v>83</v>
      </c>
      <c r="H59" s="6">
        <f t="shared" ca="1" si="6"/>
        <v>59</v>
      </c>
      <c r="I59" s="6">
        <f t="shared" ca="1" si="6"/>
        <v>66</v>
      </c>
      <c r="J59" s="6">
        <f t="shared" ca="1" si="6"/>
        <v>64</v>
      </c>
      <c r="K59" s="6">
        <f t="shared" ca="1" si="6"/>
        <v>95</v>
      </c>
      <c r="L59" s="6">
        <f t="shared" ca="1" si="6"/>
        <v>68</v>
      </c>
      <c r="M59" s="6">
        <f t="shared" ca="1" si="6"/>
        <v>61</v>
      </c>
      <c r="N59" s="6">
        <f t="shared" ca="1" si="6"/>
        <v>72</v>
      </c>
      <c r="O59" s="6">
        <f t="shared" ca="1" si="6"/>
        <v>62</v>
      </c>
      <c r="P59" s="6">
        <f t="shared" ca="1" si="9"/>
        <v>372</v>
      </c>
      <c r="Q59" s="6">
        <v>2205</v>
      </c>
      <c r="R59" s="7">
        <f t="shared" si="10"/>
        <v>1.2250000000000001</v>
      </c>
      <c r="S59" s="7" t="str">
        <f t="shared" si="7"/>
        <v>A</v>
      </c>
    </row>
    <row r="60" spans="1:19" x14ac:dyDescent="0.45">
      <c r="A60" t="s">
        <v>64</v>
      </c>
      <c r="B60" s="6">
        <f t="shared" ca="1" si="8"/>
        <v>71</v>
      </c>
      <c r="C60" s="6">
        <f t="shared" ca="1" si="6"/>
        <v>85</v>
      </c>
      <c r="D60" s="6">
        <f t="shared" ca="1" si="6"/>
        <v>86</v>
      </c>
      <c r="E60" s="6">
        <f t="shared" ca="1" si="6"/>
        <v>74</v>
      </c>
      <c r="F60" s="6">
        <f t="shared" ca="1" si="6"/>
        <v>100</v>
      </c>
      <c r="G60" s="6">
        <f t="shared" ca="1" si="6"/>
        <v>83</v>
      </c>
      <c r="H60" s="6">
        <f t="shared" ca="1" si="6"/>
        <v>71</v>
      </c>
      <c r="I60" s="6">
        <f t="shared" ca="1" si="6"/>
        <v>92</v>
      </c>
      <c r="J60" s="6">
        <f t="shared" ca="1" si="6"/>
        <v>64</v>
      </c>
      <c r="K60" s="6">
        <f t="shared" ca="1" si="6"/>
        <v>86</v>
      </c>
      <c r="L60" s="6">
        <f t="shared" ca="1" si="6"/>
        <v>96</v>
      </c>
      <c r="M60" s="6">
        <f t="shared" ca="1" si="6"/>
        <v>66</v>
      </c>
      <c r="N60" s="6">
        <f t="shared" ca="1" si="6"/>
        <v>58</v>
      </c>
      <c r="O60" s="6">
        <f t="shared" ca="1" si="6"/>
        <v>78</v>
      </c>
      <c r="P60" s="6">
        <f t="shared" ca="1" si="9"/>
        <v>212</v>
      </c>
      <c r="Q60" s="6">
        <v>2206</v>
      </c>
      <c r="R60" s="7">
        <f t="shared" si="10"/>
        <v>1.2255555555555555</v>
      </c>
      <c r="S60" s="7" t="str">
        <f t="shared" si="7"/>
        <v>A</v>
      </c>
    </row>
    <row r="61" spans="1:19" x14ac:dyDescent="0.45">
      <c r="A61" t="s">
        <v>65</v>
      </c>
      <c r="B61" s="6">
        <f t="shared" ca="1" si="8"/>
        <v>76</v>
      </c>
      <c r="C61" s="6">
        <f t="shared" ca="1" si="6"/>
        <v>96</v>
      </c>
      <c r="D61" s="6">
        <f t="shared" ca="1" si="6"/>
        <v>74</v>
      </c>
      <c r="E61" s="6">
        <f t="shared" ca="1" si="6"/>
        <v>63</v>
      </c>
      <c r="F61" s="6">
        <f t="shared" ca="1" si="6"/>
        <v>85</v>
      </c>
      <c r="G61" s="6">
        <f t="shared" ca="1" si="6"/>
        <v>95</v>
      </c>
      <c r="H61" s="6">
        <f t="shared" ca="1" si="6"/>
        <v>91</v>
      </c>
      <c r="I61" s="6">
        <f t="shared" ca="1" si="6"/>
        <v>93</v>
      </c>
      <c r="J61" s="6">
        <f t="shared" ca="1" si="6"/>
        <v>69</v>
      </c>
      <c r="K61" s="6">
        <f t="shared" ca="1" si="6"/>
        <v>100</v>
      </c>
      <c r="L61" s="6">
        <f t="shared" ca="1" si="6"/>
        <v>95</v>
      </c>
      <c r="M61" s="6">
        <f t="shared" ca="1" si="6"/>
        <v>89</v>
      </c>
      <c r="N61" s="6">
        <f t="shared" ca="1" si="6"/>
        <v>67</v>
      </c>
      <c r="O61" s="6">
        <f t="shared" ca="1" si="6"/>
        <v>90</v>
      </c>
      <c r="P61" s="6">
        <f t="shared" ca="1" si="9"/>
        <v>234</v>
      </c>
      <c r="Q61" s="6">
        <v>2207</v>
      </c>
      <c r="R61" s="7">
        <f t="shared" si="10"/>
        <v>1.2261111111111112</v>
      </c>
      <c r="S61" s="7" t="str">
        <f t="shared" si="7"/>
        <v>A</v>
      </c>
    </row>
    <row r="62" spans="1:19" x14ac:dyDescent="0.45">
      <c r="A62" t="s">
        <v>66</v>
      </c>
      <c r="B62" s="6">
        <f t="shared" ca="1" si="8"/>
        <v>84</v>
      </c>
      <c r="C62" s="6">
        <f t="shared" ca="1" si="6"/>
        <v>88</v>
      </c>
      <c r="D62" s="6">
        <f t="shared" ca="1" si="6"/>
        <v>88</v>
      </c>
      <c r="E62" s="6">
        <f t="shared" ca="1" si="6"/>
        <v>90</v>
      </c>
      <c r="F62" s="6">
        <f t="shared" ca="1" si="6"/>
        <v>77</v>
      </c>
      <c r="G62" s="6">
        <f t="shared" ca="1" si="6"/>
        <v>62</v>
      </c>
      <c r="H62" s="6">
        <f t="shared" ca="1" si="6"/>
        <v>87</v>
      </c>
      <c r="I62" s="6">
        <f t="shared" ca="1" si="6"/>
        <v>66</v>
      </c>
      <c r="J62" s="6">
        <f t="shared" ca="1" si="6"/>
        <v>100</v>
      </c>
      <c r="K62" s="6">
        <f t="shared" ca="1" si="6"/>
        <v>98</v>
      </c>
      <c r="L62" s="6">
        <f t="shared" ca="1" si="6"/>
        <v>93</v>
      </c>
      <c r="M62" s="6">
        <f t="shared" ca="1" si="6"/>
        <v>66</v>
      </c>
      <c r="N62" s="6">
        <f t="shared" ca="1" si="6"/>
        <v>69</v>
      </c>
      <c r="O62" s="6">
        <f t="shared" ca="1" si="6"/>
        <v>94</v>
      </c>
      <c r="P62" s="6">
        <f t="shared" ca="1" si="9"/>
        <v>234</v>
      </c>
      <c r="Q62" s="6">
        <v>2208</v>
      </c>
      <c r="R62" s="7">
        <f t="shared" si="10"/>
        <v>1.2266666666666666</v>
      </c>
      <c r="S62" s="7" t="str">
        <f t="shared" si="7"/>
        <v>A</v>
      </c>
    </row>
    <row r="63" spans="1:19" x14ac:dyDescent="0.45">
      <c r="A63" t="s">
        <v>67</v>
      </c>
      <c r="B63" s="6">
        <f t="shared" ca="1" si="8"/>
        <v>68</v>
      </c>
      <c r="C63" s="6">
        <f t="shared" ca="1" si="6"/>
        <v>69</v>
      </c>
      <c r="D63" s="6">
        <f t="shared" ca="1" si="6"/>
        <v>94</v>
      </c>
      <c r="E63" s="6">
        <f t="shared" ca="1" si="6"/>
        <v>84</v>
      </c>
      <c r="F63" s="6">
        <f t="shared" ca="1" si="6"/>
        <v>94</v>
      </c>
      <c r="G63" s="6">
        <f t="shared" ca="1" si="6"/>
        <v>77</v>
      </c>
      <c r="H63" s="6">
        <f t="shared" ca="1" si="6"/>
        <v>79</v>
      </c>
      <c r="I63" s="6">
        <f t="shared" ca="1" si="6"/>
        <v>86</v>
      </c>
      <c r="J63" s="6">
        <f t="shared" ca="1" si="6"/>
        <v>98</v>
      </c>
      <c r="K63" s="6">
        <f t="shared" ca="1" si="6"/>
        <v>95</v>
      </c>
      <c r="L63" s="6">
        <f t="shared" ca="1" si="6"/>
        <v>91</v>
      </c>
      <c r="M63" s="6">
        <f t="shared" ca="1" si="6"/>
        <v>84</v>
      </c>
      <c r="N63" s="6">
        <f t="shared" ca="1" si="6"/>
        <v>61</v>
      </c>
      <c r="O63" s="6">
        <f t="shared" ca="1" si="6"/>
        <v>81</v>
      </c>
      <c r="P63" s="6">
        <f t="shared" ca="1" si="9"/>
        <v>218</v>
      </c>
      <c r="Q63" s="6">
        <v>2209</v>
      </c>
      <c r="R63" s="7">
        <f t="shared" si="10"/>
        <v>1.2272222222222222</v>
      </c>
      <c r="S63" s="7" t="str">
        <f t="shared" si="7"/>
        <v>A</v>
      </c>
    </row>
    <row r="64" spans="1:19" x14ac:dyDescent="0.45">
      <c r="A64" t="s">
        <v>68</v>
      </c>
      <c r="B64" s="6">
        <f t="shared" ca="1" si="8"/>
        <v>83</v>
      </c>
      <c r="C64" s="6">
        <f t="shared" ca="1" si="6"/>
        <v>98</v>
      </c>
      <c r="D64" s="6">
        <f t="shared" ca="1" si="6"/>
        <v>87</v>
      </c>
      <c r="E64" s="6">
        <f t="shared" ca="1" si="6"/>
        <v>93</v>
      </c>
      <c r="F64" s="6">
        <f t="shared" ca="1" si="6"/>
        <v>98</v>
      </c>
      <c r="G64" s="6">
        <f t="shared" ca="1" si="6"/>
        <v>99</v>
      </c>
      <c r="H64" s="6">
        <f t="shared" ca="1" si="6"/>
        <v>76</v>
      </c>
      <c r="I64" s="6">
        <f t="shared" ca="1" si="6"/>
        <v>98</v>
      </c>
      <c r="J64" s="6">
        <f t="shared" ca="1" si="6"/>
        <v>91</v>
      </c>
      <c r="K64" s="6">
        <f t="shared" ca="1" si="6"/>
        <v>70</v>
      </c>
      <c r="L64" s="6">
        <f t="shared" ca="1" si="6"/>
        <v>80</v>
      </c>
      <c r="M64" s="6">
        <f t="shared" ca="1" si="6"/>
        <v>59</v>
      </c>
      <c r="N64" s="6">
        <f t="shared" ca="1" si="6"/>
        <v>79</v>
      </c>
      <c r="O64" s="6">
        <f t="shared" ca="1" si="6"/>
        <v>83</v>
      </c>
      <c r="P64" s="6">
        <f t="shared" ca="1" si="9"/>
        <v>346</v>
      </c>
      <c r="Q64" s="6">
        <v>2210</v>
      </c>
      <c r="R64" s="7">
        <f t="shared" si="10"/>
        <v>1.2277777777777779</v>
      </c>
      <c r="S64" s="7" t="str">
        <f t="shared" si="7"/>
        <v>A</v>
      </c>
    </row>
    <row r="65" spans="1:19" x14ac:dyDescent="0.45">
      <c r="A65" t="s">
        <v>69</v>
      </c>
      <c r="B65" s="6">
        <f t="shared" ca="1" si="8"/>
        <v>75</v>
      </c>
      <c r="C65" s="6">
        <f t="shared" ca="1" si="6"/>
        <v>67</v>
      </c>
      <c r="D65" s="6">
        <f t="shared" ca="1" si="6"/>
        <v>78</v>
      </c>
      <c r="E65" s="6">
        <f t="shared" ca="1" si="6"/>
        <v>77</v>
      </c>
      <c r="F65" s="6">
        <f t="shared" ca="1" si="6"/>
        <v>76</v>
      </c>
      <c r="G65" s="6">
        <f t="shared" ca="1" si="6"/>
        <v>82</v>
      </c>
      <c r="H65" s="6">
        <f t="shared" ca="1" si="6"/>
        <v>76</v>
      </c>
      <c r="I65" s="6">
        <f t="shared" ca="1" si="6"/>
        <v>68</v>
      </c>
      <c r="J65" s="6">
        <f t="shared" ca="1" si="6"/>
        <v>84</v>
      </c>
      <c r="K65" s="6">
        <f t="shared" ca="1" si="6"/>
        <v>59</v>
      </c>
      <c r="L65" s="6">
        <f t="shared" ca="1" si="6"/>
        <v>71</v>
      </c>
      <c r="M65" s="6">
        <f t="shared" ca="1" si="6"/>
        <v>88</v>
      </c>
      <c r="N65" s="6">
        <f t="shared" ca="1" si="6"/>
        <v>85</v>
      </c>
      <c r="O65" s="6">
        <f t="shared" ca="1" si="6"/>
        <v>58</v>
      </c>
      <c r="P65" s="6">
        <f t="shared" ca="1" si="9"/>
        <v>259</v>
      </c>
      <c r="Q65" s="6">
        <v>2211</v>
      </c>
      <c r="R65" s="7">
        <f t="shared" si="10"/>
        <v>1.2283333333333333</v>
      </c>
      <c r="S65" s="7" t="str">
        <f t="shared" si="7"/>
        <v>A</v>
      </c>
    </row>
    <row r="66" spans="1:19" x14ac:dyDescent="0.45">
      <c r="A66" t="s">
        <v>70</v>
      </c>
      <c r="B66" s="6">
        <f t="shared" ca="1" si="8"/>
        <v>90</v>
      </c>
      <c r="C66" s="6">
        <f t="shared" ca="1" si="6"/>
        <v>82</v>
      </c>
      <c r="D66" s="6">
        <f t="shared" ca="1" si="6"/>
        <v>83</v>
      </c>
      <c r="E66" s="6">
        <f t="shared" ca="1" si="6"/>
        <v>88</v>
      </c>
      <c r="F66" s="6">
        <f t="shared" ca="1" si="6"/>
        <v>76</v>
      </c>
      <c r="G66" s="6">
        <f t="shared" ca="1" si="6"/>
        <v>66</v>
      </c>
      <c r="H66" s="6">
        <f t="shared" ca="1" si="6"/>
        <v>96</v>
      </c>
      <c r="I66" s="6">
        <f t="shared" ca="1" si="6"/>
        <v>93</v>
      </c>
      <c r="J66" s="6">
        <f t="shared" ca="1" si="6"/>
        <v>77</v>
      </c>
      <c r="K66" s="6">
        <f t="shared" ca="1" si="6"/>
        <v>73</v>
      </c>
      <c r="L66" s="6">
        <f t="shared" ca="1" si="6"/>
        <v>74</v>
      </c>
      <c r="M66" s="6">
        <f t="shared" ca="1" si="6"/>
        <v>97</v>
      </c>
      <c r="N66" s="6">
        <f t="shared" ca="1" si="6"/>
        <v>72</v>
      </c>
      <c r="O66" s="6">
        <f t="shared" ca="1" si="6"/>
        <v>66</v>
      </c>
      <c r="P66" s="6">
        <f t="shared" ca="1" si="9"/>
        <v>216</v>
      </c>
      <c r="Q66" s="6">
        <v>2212</v>
      </c>
      <c r="R66" s="7">
        <f t="shared" si="10"/>
        <v>1.2288888888888889</v>
      </c>
      <c r="S66" s="7" t="str">
        <f t="shared" si="7"/>
        <v>A</v>
      </c>
    </row>
    <row r="67" spans="1:19" x14ac:dyDescent="0.45">
      <c r="A67" t="s">
        <v>71</v>
      </c>
      <c r="B67" s="6">
        <f t="shared" ca="1" si="8"/>
        <v>68</v>
      </c>
      <c r="C67" s="6">
        <f t="shared" ca="1" si="6"/>
        <v>80</v>
      </c>
      <c r="D67" s="6">
        <f t="shared" ca="1" si="6"/>
        <v>75</v>
      </c>
      <c r="E67" s="6">
        <f t="shared" ca="1" si="6"/>
        <v>84</v>
      </c>
      <c r="F67" s="6">
        <f t="shared" ca="1" si="6"/>
        <v>83</v>
      </c>
      <c r="G67" s="6">
        <f t="shared" ca="1" si="6"/>
        <v>61</v>
      </c>
      <c r="H67" s="6">
        <f t="shared" ca="1" si="6"/>
        <v>82</v>
      </c>
      <c r="I67" s="6">
        <f t="shared" ca="1" si="6"/>
        <v>91</v>
      </c>
      <c r="J67" s="6">
        <f t="shared" ca="1" si="6"/>
        <v>69</v>
      </c>
      <c r="K67" s="6">
        <f t="shared" ca="1" si="6"/>
        <v>76</v>
      </c>
      <c r="L67" s="6">
        <f t="shared" ca="1" si="6"/>
        <v>59</v>
      </c>
      <c r="M67" s="6">
        <f t="shared" ca="1" si="6"/>
        <v>62</v>
      </c>
      <c r="N67" s="6">
        <f t="shared" ca="1" si="6"/>
        <v>67</v>
      </c>
      <c r="O67" s="6">
        <f t="shared" ca="1" si="6"/>
        <v>92</v>
      </c>
      <c r="P67" s="6">
        <f t="shared" ca="1" si="9"/>
        <v>304</v>
      </c>
      <c r="Q67" s="6">
        <v>2213</v>
      </c>
      <c r="R67" s="7">
        <f t="shared" si="10"/>
        <v>1.2294444444444443</v>
      </c>
      <c r="S67" s="7" t="str">
        <f t="shared" si="7"/>
        <v>A</v>
      </c>
    </row>
    <row r="68" spans="1:19" x14ac:dyDescent="0.45">
      <c r="A68" t="s">
        <v>72</v>
      </c>
      <c r="B68" s="6">
        <f t="shared" ca="1" si="8"/>
        <v>70</v>
      </c>
      <c r="C68" s="6">
        <f t="shared" ca="1" si="6"/>
        <v>63</v>
      </c>
      <c r="D68" s="6">
        <f t="shared" ca="1" si="6"/>
        <v>78</v>
      </c>
      <c r="E68" s="6">
        <f t="shared" ca="1" si="6"/>
        <v>77</v>
      </c>
      <c r="F68" s="6">
        <f t="shared" ca="1" si="6"/>
        <v>91</v>
      </c>
      <c r="G68" s="6">
        <f t="shared" ca="1" si="6"/>
        <v>73</v>
      </c>
      <c r="H68" s="6">
        <f t="shared" ca="1" si="6"/>
        <v>59</v>
      </c>
      <c r="I68" s="6">
        <f t="shared" ca="1" si="6"/>
        <v>84</v>
      </c>
      <c r="J68" s="6">
        <f t="shared" ca="1" si="6"/>
        <v>99</v>
      </c>
      <c r="K68" s="6">
        <f t="shared" ca="1" si="6"/>
        <v>61</v>
      </c>
      <c r="L68" s="6">
        <f t="shared" ca="1" si="6"/>
        <v>59</v>
      </c>
      <c r="M68" s="6">
        <f t="shared" ca="1" si="6"/>
        <v>92</v>
      </c>
      <c r="N68" s="6">
        <f t="shared" ca="1" si="6"/>
        <v>85</v>
      </c>
      <c r="O68" s="6">
        <f t="shared" ca="1" si="6"/>
        <v>67</v>
      </c>
      <c r="P68" s="6">
        <f t="shared" ca="1" si="9"/>
        <v>277</v>
      </c>
      <c r="Q68" s="6">
        <v>2214</v>
      </c>
      <c r="R68" s="7">
        <f t="shared" si="10"/>
        <v>1.23</v>
      </c>
      <c r="S68" s="7" t="str">
        <f t="shared" si="7"/>
        <v>A</v>
      </c>
    </row>
    <row r="69" spans="1:19" x14ac:dyDescent="0.45">
      <c r="A69" t="s">
        <v>73</v>
      </c>
      <c r="B69" s="6">
        <f t="shared" ca="1" si="8"/>
        <v>58</v>
      </c>
      <c r="C69" s="6">
        <f t="shared" ca="1" si="6"/>
        <v>63</v>
      </c>
      <c r="D69" s="6">
        <f t="shared" ca="1" si="6"/>
        <v>64</v>
      </c>
      <c r="E69" s="6">
        <f t="shared" ca="1" si="6"/>
        <v>97</v>
      </c>
      <c r="F69" s="6">
        <f t="shared" ca="1" si="6"/>
        <v>60</v>
      </c>
      <c r="G69" s="6">
        <f t="shared" ca="1" si="6"/>
        <v>59</v>
      </c>
      <c r="H69" s="6">
        <f t="shared" ca="1" si="6"/>
        <v>65</v>
      </c>
      <c r="I69" s="6">
        <f t="shared" ca="1" si="6"/>
        <v>84</v>
      </c>
      <c r="J69" s="6">
        <f t="shared" ca="1" si="6"/>
        <v>87</v>
      </c>
      <c r="K69" s="6">
        <f t="shared" ca="1" si="6"/>
        <v>94</v>
      </c>
      <c r="L69" s="6">
        <f t="shared" ca="1" si="6"/>
        <v>63</v>
      </c>
      <c r="M69" s="6">
        <f t="shared" ca="1" si="6"/>
        <v>72</v>
      </c>
      <c r="N69" s="6">
        <f t="shared" ca="1" si="6"/>
        <v>77</v>
      </c>
      <c r="O69" s="6">
        <f t="shared" ca="1" si="6"/>
        <v>59</v>
      </c>
      <c r="P69" s="6">
        <f t="shared" ca="1" si="9"/>
        <v>206</v>
      </c>
      <c r="Q69" s="6">
        <v>2215</v>
      </c>
      <c r="R69" s="7">
        <f t="shared" si="10"/>
        <v>1.2305555555555556</v>
      </c>
      <c r="S69" s="7" t="str">
        <f t="shared" si="7"/>
        <v>A</v>
      </c>
    </row>
    <row r="70" spans="1:19" x14ac:dyDescent="0.45">
      <c r="A70" t="s">
        <v>74</v>
      </c>
      <c r="B70" s="6">
        <f t="shared" ca="1" si="8"/>
        <v>91</v>
      </c>
      <c r="C70" s="6">
        <f t="shared" ca="1" si="6"/>
        <v>85</v>
      </c>
      <c r="D70" s="6">
        <f t="shared" ca="1" si="6"/>
        <v>81</v>
      </c>
      <c r="E70" s="6">
        <f t="shared" ca="1" si="6"/>
        <v>71</v>
      </c>
      <c r="F70" s="6">
        <f t="shared" ca="1" si="6"/>
        <v>82</v>
      </c>
      <c r="G70" s="6">
        <f t="shared" ca="1" si="6"/>
        <v>66</v>
      </c>
      <c r="H70" s="6">
        <f t="shared" ca="1" si="6"/>
        <v>99</v>
      </c>
      <c r="I70" s="6">
        <f t="shared" ca="1" si="6"/>
        <v>70</v>
      </c>
      <c r="J70" s="6">
        <f t="shared" ca="1" si="6"/>
        <v>59</v>
      </c>
      <c r="K70" s="6">
        <f t="shared" ca="1" si="6"/>
        <v>66</v>
      </c>
      <c r="L70" s="6">
        <f t="shared" ca="1" si="6"/>
        <v>65</v>
      </c>
      <c r="M70" s="6">
        <f t="shared" ca="1" si="6"/>
        <v>99</v>
      </c>
      <c r="N70" s="6">
        <f t="shared" ca="1" si="6"/>
        <v>96</v>
      </c>
      <c r="O70" s="6">
        <f t="shared" ca="1" si="6"/>
        <v>88</v>
      </c>
      <c r="P70" s="6">
        <f t="shared" ca="1" si="9"/>
        <v>211</v>
      </c>
      <c r="Q70" s="6">
        <v>2216</v>
      </c>
      <c r="R70" s="7">
        <f t="shared" si="10"/>
        <v>1.231111111111111</v>
      </c>
      <c r="S70" s="7" t="str">
        <f t="shared" si="7"/>
        <v>A</v>
      </c>
    </row>
    <row r="71" spans="1:19" x14ac:dyDescent="0.45">
      <c r="A71" t="s">
        <v>75</v>
      </c>
      <c r="B71" s="6">
        <f t="shared" ca="1" si="8"/>
        <v>66</v>
      </c>
      <c r="C71" s="6">
        <f t="shared" ca="1" si="8"/>
        <v>61</v>
      </c>
      <c r="D71" s="6">
        <f t="shared" ca="1" si="8"/>
        <v>63</v>
      </c>
      <c r="E71" s="6">
        <f t="shared" ca="1" si="8"/>
        <v>85</v>
      </c>
      <c r="F71" s="6">
        <f t="shared" ca="1" si="8"/>
        <v>94</v>
      </c>
      <c r="G71" s="6">
        <f t="shared" ca="1" si="8"/>
        <v>58</v>
      </c>
      <c r="H71" s="6">
        <f t="shared" ca="1" si="8"/>
        <v>72</v>
      </c>
      <c r="I71" s="6">
        <f t="shared" ca="1" si="8"/>
        <v>97</v>
      </c>
      <c r="J71" s="6">
        <f t="shared" ca="1" si="8"/>
        <v>78</v>
      </c>
      <c r="K71" s="6">
        <f t="shared" ca="1" si="8"/>
        <v>91</v>
      </c>
      <c r="L71" s="6">
        <f t="shared" ca="1" si="8"/>
        <v>97</v>
      </c>
      <c r="M71" s="6">
        <f t="shared" ca="1" si="8"/>
        <v>76</v>
      </c>
      <c r="N71" s="6">
        <f t="shared" ca="1" si="8"/>
        <v>87</v>
      </c>
      <c r="O71" s="6">
        <f t="shared" ca="1" si="8"/>
        <v>70</v>
      </c>
      <c r="P71" s="6">
        <f t="shared" ca="1" si="9"/>
        <v>398</v>
      </c>
      <c r="Q71" s="6">
        <v>2217</v>
      </c>
      <c r="R71" s="7">
        <f t="shared" si="10"/>
        <v>1.2316666666666667</v>
      </c>
      <c r="S71" s="7" t="str">
        <f t="shared" si="7"/>
        <v>A</v>
      </c>
    </row>
    <row r="72" spans="1:19" x14ac:dyDescent="0.45">
      <c r="A72" t="s">
        <v>76</v>
      </c>
      <c r="B72" s="6">
        <f t="shared" ca="1" si="8"/>
        <v>74</v>
      </c>
      <c r="C72" s="6">
        <f t="shared" ca="1" si="8"/>
        <v>86</v>
      </c>
      <c r="D72" s="6">
        <f t="shared" ca="1" si="8"/>
        <v>85</v>
      </c>
      <c r="E72" s="6">
        <f t="shared" ca="1" si="8"/>
        <v>93</v>
      </c>
      <c r="F72" s="6">
        <f t="shared" ca="1" si="8"/>
        <v>62</v>
      </c>
      <c r="G72" s="6">
        <f t="shared" ca="1" si="8"/>
        <v>78</v>
      </c>
      <c r="H72" s="6">
        <f t="shared" ca="1" si="8"/>
        <v>76</v>
      </c>
      <c r="I72" s="6">
        <f t="shared" ca="1" si="8"/>
        <v>85</v>
      </c>
      <c r="J72" s="6">
        <f t="shared" ca="1" si="8"/>
        <v>74</v>
      </c>
      <c r="K72" s="6">
        <f t="shared" ca="1" si="8"/>
        <v>100</v>
      </c>
      <c r="L72" s="6">
        <f t="shared" ca="1" si="8"/>
        <v>86</v>
      </c>
      <c r="M72" s="6">
        <f t="shared" ca="1" si="8"/>
        <v>80</v>
      </c>
      <c r="N72" s="6">
        <f t="shared" ca="1" si="8"/>
        <v>93</v>
      </c>
      <c r="O72" s="6">
        <f t="shared" ca="1" si="8"/>
        <v>81</v>
      </c>
      <c r="P72" s="6">
        <f t="shared" ca="1" si="9"/>
        <v>378</v>
      </c>
      <c r="Q72" s="6">
        <v>2218</v>
      </c>
      <c r="R72" s="7">
        <f t="shared" si="10"/>
        <v>1.2322222222222223</v>
      </c>
      <c r="S72" s="7" t="str">
        <f t="shared" si="7"/>
        <v>A</v>
      </c>
    </row>
    <row r="73" spans="1:19" x14ac:dyDescent="0.45">
      <c r="A73" t="s">
        <v>77</v>
      </c>
      <c r="B73" s="6">
        <f t="shared" ca="1" si="8"/>
        <v>100</v>
      </c>
      <c r="C73" s="6">
        <f t="shared" ca="1" si="8"/>
        <v>85</v>
      </c>
      <c r="D73" s="6">
        <f t="shared" ca="1" si="8"/>
        <v>61</v>
      </c>
      <c r="E73" s="6">
        <f t="shared" ca="1" si="8"/>
        <v>95</v>
      </c>
      <c r="F73" s="6">
        <f t="shared" ca="1" si="8"/>
        <v>74</v>
      </c>
      <c r="G73" s="6">
        <f t="shared" ca="1" si="8"/>
        <v>86</v>
      </c>
      <c r="H73" s="6">
        <f t="shared" ca="1" si="8"/>
        <v>68</v>
      </c>
      <c r="I73" s="6">
        <f t="shared" ca="1" si="8"/>
        <v>75</v>
      </c>
      <c r="J73" s="6">
        <f t="shared" ca="1" si="8"/>
        <v>80</v>
      </c>
      <c r="K73" s="6">
        <f t="shared" ca="1" si="8"/>
        <v>73</v>
      </c>
      <c r="L73" s="6">
        <f t="shared" ca="1" si="8"/>
        <v>85</v>
      </c>
      <c r="M73" s="6">
        <f t="shared" ca="1" si="8"/>
        <v>98</v>
      </c>
      <c r="N73" s="6">
        <f t="shared" ca="1" si="8"/>
        <v>78</v>
      </c>
      <c r="O73" s="6">
        <f t="shared" ca="1" si="8"/>
        <v>76</v>
      </c>
      <c r="P73" s="6">
        <f t="shared" ca="1" si="9"/>
        <v>224</v>
      </c>
      <c r="Q73" s="6">
        <v>2219</v>
      </c>
      <c r="R73" s="7">
        <f t="shared" si="10"/>
        <v>1.2327777777777778</v>
      </c>
      <c r="S73" s="7" t="str">
        <f t="shared" si="7"/>
        <v>A</v>
      </c>
    </row>
    <row r="74" spans="1:19" x14ac:dyDescent="0.45">
      <c r="A74" t="s">
        <v>78</v>
      </c>
      <c r="B74" s="6">
        <f t="shared" ca="1" si="8"/>
        <v>59</v>
      </c>
      <c r="C74" s="6">
        <f t="shared" ca="1" si="8"/>
        <v>89</v>
      </c>
      <c r="D74" s="6">
        <f t="shared" ca="1" si="8"/>
        <v>74</v>
      </c>
      <c r="E74" s="6">
        <f t="shared" ca="1" si="8"/>
        <v>100</v>
      </c>
      <c r="F74" s="6">
        <f t="shared" ca="1" si="8"/>
        <v>97</v>
      </c>
      <c r="G74" s="6">
        <f t="shared" ca="1" si="8"/>
        <v>93</v>
      </c>
      <c r="H74" s="6">
        <f t="shared" ca="1" si="8"/>
        <v>65</v>
      </c>
      <c r="I74" s="6">
        <f t="shared" ca="1" si="8"/>
        <v>65</v>
      </c>
      <c r="J74" s="6">
        <f t="shared" ca="1" si="8"/>
        <v>66</v>
      </c>
      <c r="K74" s="6">
        <f t="shared" ca="1" si="8"/>
        <v>76</v>
      </c>
      <c r="L74" s="6">
        <f t="shared" ca="1" si="8"/>
        <v>66</v>
      </c>
      <c r="M74" s="6">
        <f t="shared" ca="1" si="8"/>
        <v>69</v>
      </c>
      <c r="N74" s="6">
        <f t="shared" ca="1" si="8"/>
        <v>72</v>
      </c>
      <c r="O74" s="6">
        <f t="shared" ca="1" si="8"/>
        <v>96</v>
      </c>
      <c r="P74" s="6">
        <f t="shared" ca="1" si="9"/>
        <v>211</v>
      </c>
      <c r="Q74" s="6">
        <v>2220</v>
      </c>
      <c r="R74" s="7">
        <f t="shared" si="10"/>
        <v>1.2333333333333334</v>
      </c>
      <c r="S74" s="7" t="str">
        <f t="shared" si="7"/>
        <v>A</v>
      </c>
    </row>
    <row r="75" spans="1:19" x14ac:dyDescent="0.45">
      <c r="A75" t="s">
        <v>79</v>
      </c>
      <c r="B75" s="6">
        <f t="shared" ca="1" si="8"/>
        <v>67</v>
      </c>
      <c r="C75" s="6">
        <f t="shared" ca="1" si="8"/>
        <v>89</v>
      </c>
      <c r="D75" s="6">
        <f t="shared" ca="1" si="8"/>
        <v>91</v>
      </c>
      <c r="E75" s="6">
        <f t="shared" ca="1" si="8"/>
        <v>81</v>
      </c>
      <c r="F75" s="6">
        <f t="shared" ca="1" si="8"/>
        <v>74</v>
      </c>
      <c r="G75" s="6">
        <f t="shared" ca="1" si="8"/>
        <v>72</v>
      </c>
      <c r="H75" s="6">
        <f t="shared" ca="1" si="8"/>
        <v>72</v>
      </c>
      <c r="I75" s="6">
        <f t="shared" ca="1" si="8"/>
        <v>98</v>
      </c>
      <c r="J75" s="6">
        <f t="shared" ca="1" si="8"/>
        <v>97</v>
      </c>
      <c r="K75" s="6">
        <f t="shared" ca="1" si="8"/>
        <v>71</v>
      </c>
      <c r="L75" s="6">
        <f t="shared" ca="1" si="8"/>
        <v>89</v>
      </c>
      <c r="M75" s="6">
        <f t="shared" ca="1" si="8"/>
        <v>95</v>
      </c>
      <c r="N75" s="6">
        <f t="shared" ca="1" si="8"/>
        <v>90</v>
      </c>
      <c r="O75" s="6">
        <f t="shared" ca="1" si="8"/>
        <v>97</v>
      </c>
      <c r="P75" s="6">
        <f t="shared" ca="1" si="9"/>
        <v>247</v>
      </c>
      <c r="Q75" s="6">
        <v>2221</v>
      </c>
      <c r="R75" s="7">
        <f t="shared" si="10"/>
        <v>1.2338888888888888</v>
      </c>
      <c r="S75" s="7" t="str">
        <f t="shared" si="7"/>
        <v>A</v>
      </c>
    </row>
    <row r="76" spans="1:19" x14ac:dyDescent="0.45">
      <c r="A76" t="s">
        <v>80</v>
      </c>
      <c r="B76" s="6">
        <f t="shared" ca="1" si="8"/>
        <v>79</v>
      </c>
      <c r="C76" s="6">
        <f t="shared" ca="1" si="8"/>
        <v>88</v>
      </c>
      <c r="D76" s="6">
        <f t="shared" ca="1" si="8"/>
        <v>80</v>
      </c>
      <c r="E76" s="6">
        <f t="shared" ca="1" si="8"/>
        <v>87</v>
      </c>
      <c r="F76" s="6">
        <f t="shared" ca="1" si="8"/>
        <v>76</v>
      </c>
      <c r="G76" s="6">
        <f t="shared" ca="1" si="8"/>
        <v>71</v>
      </c>
      <c r="H76" s="6">
        <f t="shared" ca="1" si="8"/>
        <v>71</v>
      </c>
      <c r="I76" s="6">
        <f t="shared" ca="1" si="8"/>
        <v>87</v>
      </c>
      <c r="J76" s="6">
        <f t="shared" ca="1" si="8"/>
        <v>80</v>
      </c>
      <c r="K76" s="6">
        <f t="shared" ca="1" si="8"/>
        <v>93</v>
      </c>
      <c r="L76" s="6">
        <f t="shared" ca="1" si="8"/>
        <v>63</v>
      </c>
      <c r="M76" s="6">
        <f t="shared" ca="1" si="8"/>
        <v>73</v>
      </c>
      <c r="N76" s="6">
        <f t="shared" ca="1" si="8"/>
        <v>86</v>
      </c>
      <c r="O76" s="6">
        <f t="shared" ca="1" si="8"/>
        <v>97</v>
      </c>
      <c r="P76" s="6">
        <f t="shared" ca="1" si="9"/>
        <v>337</v>
      </c>
      <c r="Q76" s="6">
        <v>2222</v>
      </c>
      <c r="R76" s="7">
        <f t="shared" si="10"/>
        <v>1.2344444444444445</v>
      </c>
      <c r="S76" s="7" t="str">
        <f t="shared" si="7"/>
        <v>A</v>
      </c>
    </row>
    <row r="77" spans="1:19" x14ac:dyDescent="0.45">
      <c r="A77" t="s">
        <v>81</v>
      </c>
      <c r="B77" s="6">
        <f t="shared" ca="1" si="8"/>
        <v>92</v>
      </c>
      <c r="C77" s="6">
        <f t="shared" ca="1" si="8"/>
        <v>72</v>
      </c>
      <c r="D77" s="6">
        <f t="shared" ca="1" si="8"/>
        <v>59</v>
      </c>
      <c r="E77" s="6">
        <f t="shared" ca="1" si="8"/>
        <v>68</v>
      </c>
      <c r="F77" s="6">
        <f t="shared" ca="1" si="8"/>
        <v>87</v>
      </c>
      <c r="G77" s="6">
        <f t="shared" ca="1" si="8"/>
        <v>96</v>
      </c>
      <c r="H77" s="6">
        <f t="shared" ca="1" si="8"/>
        <v>68</v>
      </c>
      <c r="I77" s="6">
        <f t="shared" ca="1" si="8"/>
        <v>77</v>
      </c>
      <c r="J77" s="6">
        <f t="shared" ca="1" si="8"/>
        <v>81</v>
      </c>
      <c r="K77" s="6">
        <f t="shared" ca="1" si="8"/>
        <v>97</v>
      </c>
      <c r="L77" s="6">
        <f t="shared" ca="1" si="8"/>
        <v>82</v>
      </c>
      <c r="M77" s="6">
        <f t="shared" ca="1" si="8"/>
        <v>71</v>
      </c>
      <c r="N77" s="6">
        <f t="shared" ca="1" si="8"/>
        <v>95</v>
      </c>
      <c r="O77" s="6">
        <f t="shared" ca="1" si="8"/>
        <v>98</v>
      </c>
      <c r="P77" s="6">
        <f t="shared" ca="1" si="9"/>
        <v>324</v>
      </c>
      <c r="Q77" s="6">
        <v>2223</v>
      </c>
      <c r="R77" s="7">
        <f t="shared" si="10"/>
        <v>1.2350000000000001</v>
      </c>
      <c r="S77" s="7" t="str">
        <f t="shared" si="7"/>
        <v>A</v>
      </c>
    </row>
    <row r="78" spans="1:19" x14ac:dyDescent="0.45">
      <c r="A78" t="s">
        <v>82</v>
      </c>
      <c r="B78" s="6">
        <f t="shared" ca="1" si="8"/>
        <v>74</v>
      </c>
      <c r="C78" s="6">
        <f t="shared" ca="1" si="8"/>
        <v>63</v>
      </c>
      <c r="D78" s="6">
        <f t="shared" ca="1" si="8"/>
        <v>97</v>
      </c>
      <c r="E78" s="6">
        <f t="shared" ca="1" si="8"/>
        <v>82</v>
      </c>
      <c r="F78" s="6">
        <f t="shared" ca="1" si="8"/>
        <v>64</v>
      </c>
      <c r="G78" s="6">
        <f t="shared" ca="1" si="8"/>
        <v>59</v>
      </c>
      <c r="H78" s="6">
        <f t="shared" ca="1" si="8"/>
        <v>82</v>
      </c>
      <c r="I78" s="6">
        <f t="shared" ca="1" si="8"/>
        <v>61</v>
      </c>
      <c r="J78" s="6">
        <f t="shared" ca="1" si="8"/>
        <v>86</v>
      </c>
      <c r="K78" s="6">
        <f t="shared" ca="1" si="8"/>
        <v>69</v>
      </c>
      <c r="L78" s="6">
        <f t="shared" ca="1" si="8"/>
        <v>90</v>
      </c>
      <c r="M78" s="6">
        <f t="shared" ca="1" si="8"/>
        <v>71</v>
      </c>
      <c r="N78" s="6">
        <f t="shared" ca="1" si="8"/>
        <v>81</v>
      </c>
      <c r="O78" s="6">
        <f t="shared" ca="1" si="8"/>
        <v>58</v>
      </c>
      <c r="P78" s="6">
        <f t="shared" ca="1" si="9"/>
        <v>374</v>
      </c>
      <c r="Q78" s="6">
        <v>2224</v>
      </c>
      <c r="R78" s="7">
        <f t="shared" si="10"/>
        <v>1.2355555555555555</v>
      </c>
      <c r="S78" s="7" t="str">
        <f t="shared" si="7"/>
        <v>A</v>
      </c>
    </row>
    <row r="79" spans="1:19" x14ac:dyDescent="0.45">
      <c r="A79" t="s">
        <v>83</v>
      </c>
      <c r="B79" s="6">
        <f t="shared" ca="1" si="8"/>
        <v>92</v>
      </c>
      <c r="C79" s="6">
        <f t="shared" ca="1" si="8"/>
        <v>72</v>
      </c>
      <c r="D79" s="6">
        <f t="shared" ca="1" si="8"/>
        <v>78</v>
      </c>
      <c r="E79" s="6">
        <f t="shared" ca="1" si="8"/>
        <v>75</v>
      </c>
      <c r="F79" s="6">
        <f t="shared" ca="1" si="8"/>
        <v>100</v>
      </c>
      <c r="G79" s="6">
        <f t="shared" ca="1" si="8"/>
        <v>87</v>
      </c>
      <c r="H79" s="6">
        <f t="shared" ca="1" si="8"/>
        <v>92</v>
      </c>
      <c r="I79" s="6">
        <f t="shared" ca="1" si="8"/>
        <v>58</v>
      </c>
      <c r="J79" s="6">
        <f t="shared" ca="1" si="8"/>
        <v>76</v>
      </c>
      <c r="K79" s="6">
        <f t="shared" ca="1" si="8"/>
        <v>75</v>
      </c>
      <c r="L79" s="6">
        <f t="shared" ca="1" si="8"/>
        <v>67</v>
      </c>
      <c r="M79" s="6">
        <f t="shared" ca="1" si="8"/>
        <v>67</v>
      </c>
      <c r="N79" s="6">
        <f t="shared" ca="1" si="8"/>
        <v>85</v>
      </c>
      <c r="O79" s="6">
        <f t="shared" ca="1" si="8"/>
        <v>80</v>
      </c>
      <c r="P79" s="6">
        <f t="shared" ca="1" si="9"/>
        <v>317</v>
      </c>
      <c r="Q79" s="6">
        <v>2225</v>
      </c>
      <c r="R79" s="7">
        <f t="shared" si="10"/>
        <v>1.2361111111111112</v>
      </c>
      <c r="S79" s="7" t="str">
        <f t="shared" si="7"/>
        <v>A</v>
      </c>
    </row>
    <row r="80" spans="1:19" x14ac:dyDescent="0.45">
      <c r="A80" t="s">
        <v>84</v>
      </c>
      <c r="B80" s="6">
        <f t="shared" ca="1" si="8"/>
        <v>64</v>
      </c>
      <c r="C80" s="6">
        <f t="shared" ca="1" si="8"/>
        <v>67</v>
      </c>
      <c r="D80" s="6">
        <f t="shared" ca="1" si="8"/>
        <v>67</v>
      </c>
      <c r="E80" s="6">
        <f t="shared" ca="1" si="8"/>
        <v>63</v>
      </c>
      <c r="F80" s="6">
        <f t="shared" ca="1" si="8"/>
        <v>70</v>
      </c>
      <c r="G80" s="6">
        <f t="shared" ca="1" si="8"/>
        <v>86</v>
      </c>
      <c r="H80" s="6">
        <f t="shared" ca="1" si="8"/>
        <v>73</v>
      </c>
      <c r="I80" s="6">
        <f t="shared" ca="1" si="8"/>
        <v>86</v>
      </c>
      <c r="J80" s="6">
        <f t="shared" ca="1" si="8"/>
        <v>64</v>
      </c>
      <c r="K80" s="6">
        <f t="shared" ca="1" si="8"/>
        <v>82</v>
      </c>
      <c r="L80" s="6">
        <f t="shared" ca="1" si="8"/>
        <v>61</v>
      </c>
      <c r="M80" s="6">
        <f t="shared" ca="1" si="8"/>
        <v>70</v>
      </c>
      <c r="N80" s="6">
        <f t="shared" ca="1" si="8"/>
        <v>84</v>
      </c>
      <c r="O80" s="6">
        <f t="shared" ca="1" si="8"/>
        <v>78</v>
      </c>
      <c r="P80" s="6">
        <f t="shared" ca="1" si="9"/>
        <v>237</v>
      </c>
      <c r="Q80" s="6">
        <v>2226</v>
      </c>
      <c r="R80" s="7">
        <f t="shared" si="10"/>
        <v>1.2366666666666666</v>
      </c>
      <c r="S80" s="7" t="str">
        <f t="shared" si="7"/>
        <v>A</v>
      </c>
    </row>
    <row r="81" spans="1:19" x14ac:dyDescent="0.45">
      <c r="A81" t="s">
        <v>85</v>
      </c>
      <c r="B81" s="6">
        <f t="shared" ca="1" si="8"/>
        <v>62</v>
      </c>
      <c r="C81" s="6">
        <f t="shared" ca="1" si="8"/>
        <v>85</v>
      </c>
      <c r="D81" s="6">
        <f t="shared" ca="1" si="8"/>
        <v>82</v>
      </c>
      <c r="E81" s="6">
        <f t="shared" ca="1" si="8"/>
        <v>69</v>
      </c>
      <c r="F81" s="6">
        <f t="shared" ca="1" si="8"/>
        <v>89</v>
      </c>
      <c r="G81" s="6">
        <f t="shared" ca="1" si="8"/>
        <v>93</v>
      </c>
      <c r="H81" s="6">
        <f t="shared" ca="1" si="8"/>
        <v>60</v>
      </c>
      <c r="I81" s="6">
        <f t="shared" ca="1" si="8"/>
        <v>76</v>
      </c>
      <c r="J81" s="6">
        <f t="shared" ca="1" si="8"/>
        <v>88</v>
      </c>
      <c r="K81" s="6">
        <f t="shared" ca="1" si="8"/>
        <v>87</v>
      </c>
      <c r="L81" s="6">
        <f t="shared" ca="1" si="8"/>
        <v>73</v>
      </c>
      <c r="M81" s="6">
        <f t="shared" ca="1" si="8"/>
        <v>84</v>
      </c>
      <c r="N81" s="6">
        <f t="shared" ca="1" si="8"/>
        <v>61</v>
      </c>
      <c r="O81" s="6">
        <f t="shared" ca="1" si="8"/>
        <v>64</v>
      </c>
      <c r="P81" s="6">
        <f t="shared" ca="1" si="9"/>
        <v>325</v>
      </c>
      <c r="Q81" s="6">
        <v>2227</v>
      </c>
      <c r="R81" s="7">
        <f t="shared" si="10"/>
        <v>1.2372222222222222</v>
      </c>
      <c r="S81" s="7" t="str">
        <f t="shared" si="7"/>
        <v>A</v>
      </c>
    </row>
    <row r="82" spans="1:19" x14ac:dyDescent="0.45">
      <c r="A82" t="s">
        <v>86</v>
      </c>
      <c r="B82" s="6">
        <f t="shared" ca="1" si="8"/>
        <v>74</v>
      </c>
      <c r="C82" s="6">
        <f t="shared" ca="1" si="8"/>
        <v>76</v>
      </c>
      <c r="D82" s="6">
        <f t="shared" ca="1" si="8"/>
        <v>98</v>
      </c>
      <c r="E82" s="6">
        <f t="shared" ca="1" si="8"/>
        <v>58</v>
      </c>
      <c r="F82" s="6">
        <f t="shared" ca="1" si="8"/>
        <v>78</v>
      </c>
      <c r="G82" s="6">
        <f t="shared" ca="1" si="8"/>
        <v>58</v>
      </c>
      <c r="H82" s="6">
        <f t="shared" ca="1" si="8"/>
        <v>94</v>
      </c>
      <c r="I82" s="6">
        <f t="shared" ca="1" si="8"/>
        <v>99</v>
      </c>
      <c r="J82" s="6">
        <f t="shared" ca="1" si="8"/>
        <v>83</v>
      </c>
      <c r="K82" s="6">
        <f t="shared" ca="1" si="8"/>
        <v>83</v>
      </c>
      <c r="L82" s="6">
        <f t="shared" ca="1" si="8"/>
        <v>89</v>
      </c>
      <c r="M82" s="6">
        <f t="shared" ca="1" si="8"/>
        <v>77</v>
      </c>
      <c r="N82" s="6">
        <f t="shared" ca="1" si="8"/>
        <v>80</v>
      </c>
      <c r="O82" s="6">
        <f t="shared" ca="1" si="8"/>
        <v>67</v>
      </c>
      <c r="P82" s="6">
        <f t="shared" ca="1" si="9"/>
        <v>369</v>
      </c>
      <c r="Q82" s="6">
        <v>2228</v>
      </c>
      <c r="R82" s="7">
        <f t="shared" si="10"/>
        <v>1.2377777777777779</v>
      </c>
      <c r="S82" s="7" t="str">
        <f t="shared" si="7"/>
        <v>A</v>
      </c>
    </row>
    <row r="83" spans="1:19" x14ac:dyDescent="0.45">
      <c r="A83" t="s">
        <v>87</v>
      </c>
      <c r="B83" s="6">
        <f t="shared" ca="1" si="8"/>
        <v>76</v>
      </c>
      <c r="C83" s="6">
        <f t="shared" ca="1" si="8"/>
        <v>98</v>
      </c>
      <c r="D83" s="6">
        <f t="shared" ca="1" si="8"/>
        <v>93</v>
      </c>
      <c r="E83" s="6">
        <f t="shared" ca="1" si="8"/>
        <v>72</v>
      </c>
      <c r="F83" s="6">
        <f t="shared" ca="1" si="8"/>
        <v>76</v>
      </c>
      <c r="G83" s="6">
        <f t="shared" ca="1" si="8"/>
        <v>69</v>
      </c>
      <c r="H83" s="6">
        <f t="shared" ca="1" si="8"/>
        <v>78</v>
      </c>
      <c r="I83" s="6">
        <f t="shared" ca="1" si="8"/>
        <v>97</v>
      </c>
      <c r="J83" s="6">
        <f t="shared" ca="1" si="8"/>
        <v>64</v>
      </c>
      <c r="K83" s="6">
        <f t="shared" ca="1" si="8"/>
        <v>89</v>
      </c>
      <c r="L83" s="6">
        <f t="shared" ca="1" si="8"/>
        <v>98</v>
      </c>
      <c r="M83" s="6">
        <f t="shared" ca="1" si="8"/>
        <v>83</v>
      </c>
      <c r="N83" s="6">
        <f t="shared" ca="1" si="8"/>
        <v>70</v>
      </c>
      <c r="O83" s="6">
        <f t="shared" ca="1" si="8"/>
        <v>74</v>
      </c>
      <c r="P83" s="6">
        <f t="shared" ca="1" si="9"/>
        <v>387</v>
      </c>
      <c r="Q83" s="6">
        <v>2229</v>
      </c>
      <c r="R83" s="7">
        <f t="shared" si="10"/>
        <v>1.2383333333333333</v>
      </c>
      <c r="S83" s="7" t="str">
        <f t="shared" si="7"/>
        <v>A</v>
      </c>
    </row>
    <row r="84" spans="1:19" x14ac:dyDescent="0.45">
      <c r="A84" t="s">
        <v>88</v>
      </c>
      <c r="B84" s="6">
        <f t="shared" ca="1" si="8"/>
        <v>96</v>
      </c>
      <c r="C84" s="6">
        <f t="shared" ca="1" si="8"/>
        <v>96</v>
      </c>
      <c r="D84" s="6">
        <f t="shared" ca="1" si="8"/>
        <v>84</v>
      </c>
      <c r="E84" s="6">
        <f t="shared" ca="1" si="8"/>
        <v>85</v>
      </c>
      <c r="F84" s="6">
        <f t="shared" ca="1" si="8"/>
        <v>61</v>
      </c>
      <c r="G84" s="6">
        <f t="shared" ca="1" si="8"/>
        <v>100</v>
      </c>
      <c r="H84" s="6">
        <f t="shared" ca="1" si="8"/>
        <v>65</v>
      </c>
      <c r="I84" s="6">
        <f t="shared" ca="1" si="8"/>
        <v>72</v>
      </c>
      <c r="J84" s="6">
        <f t="shared" ca="1" si="8"/>
        <v>74</v>
      </c>
      <c r="K84" s="6">
        <f t="shared" ca="1" si="8"/>
        <v>80</v>
      </c>
      <c r="L84" s="6">
        <f t="shared" ca="1" si="8"/>
        <v>91</v>
      </c>
      <c r="M84" s="6">
        <f t="shared" ca="1" si="8"/>
        <v>100</v>
      </c>
      <c r="N84" s="6">
        <f t="shared" ca="1" si="8"/>
        <v>68</v>
      </c>
      <c r="O84" s="6">
        <f t="shared" ca="1" si="8"/>
        <v>65</v>
      </c>
      <c r="P84" s="6">
        <f t="shared" ca="1" si="9"/>
        <v>398</v>
      </c>
      <c r="Q84" s="6">
        <v>2230</v>
      </c>
      <c r="R84" s="7">
        <f t="shared" si="10"/>
        <v>1.2388888888888889</v>
      </c>
      <c r="S84" s="7" t="str">
        <f t="shared" si="7"/>
        <v>A</v>
      </c>
    </row>
    <row r="85" spans="1:19" x14ac:dyDescent="0.45">
      <c r="A85" t="s">
        <v>89</v>
      </c>
      <c r="B85" s="6">
        <f t="shared" ca="1" si="8"/>
        <v>60</v>
      </c>
      <c r="C85" s="6">
        <f t="shared" ca="1" si="8"/>
        <v>98</v>
      </c>
      <c r="D85" s="6">
        <f t="shared" ca="1" si="8"/>
        <v>61</v>
      </c>
      <c r="E85" s="6">
        <f t="shared" ca="1" si="8"/>
        <v>75</v>
      </c>
      <c r="F85" s="6">
        <f t="shared" ca="1" si="8"/>
        <v>94</v>
      </c>
      <c r="G85" s="6">
        <f t="shared" ca="1" si="8"/>
        <v>86</v>
      </c>
      <c r="H85" s="6">
        <f t="shared" ca="1" si="8"/>
        <v>63</v>
      </c>
      <c r="I85" s="6">
        <f t="shared" ca="1" si="8"/>
        <v>71</v>
      </c>
      <c r="J85" s="6">
        <f t="shared" ca="1" si="8"/>
        <v>81</v>
      </c>
      <c r="K85" s="6">
        <f t="shared" ca="1" si="8"/>
        <v>75</v>
      </c>
      <c r="L85" s="6">
        <f t="shared" ca="1" si="8"/>
        <v>79</v>
      </c>
      <c r="M85" s="6">
        <f t="shared" ca="1" si="8"/>
        <v>66</v>
      </c>
      <c r="N85" s="6">
        <f t="shared" ca="1" si="8"/>
        <v>64</v>
      </c>
      <c r="O85" s="6">
        <f t="shared" ca="1" si="8"/>
        <v>58</v>
      </c>
      <c r="P85" s="6">
        <f t="shared" ca="1" si="9"/>
        <v>252</v>
      </c>
      <c r="Q85" s="6">
        <v>2231</v>
      </c>
      <c r="R85" s="7">
        <f t="shared" si="10"/>
        <v>1.2394444444444443</v>
      </c>
      <c r="S85" s="7" t="str">
        <f t="shared" si="7"/>
        <v>A</v>
      </c>
    </row>
    <row r="86" spans="1:19" x14ac:dyDescent="0.45">
      <c r="A86" t="s">
        <v>90</v>
      </c>
      <c r="B86" s="6">
        <f t="shared" ca="1" si="8"/>
        <v>75</v>
      </c>
      <c r="C86" s="6">
        <f t="shared" ca="1" si="8"/>
        <v>75</v>
      </c>
      <c r="D86" s="6">
        <f t="shared" ca="1" si="8"/>
        <v>96</v>
      </c>
      <c r="E86" s="6">
        <f t="shared" ca="1" si="8"/>
        <v>60</v>
      </c>
      <c r="F86" s="6">
        <f t="shared" ca="1" si="8"/>
        <v>83</v>
      </c>
      <c r="G86" s="6">
        <f t="shared" ca="1" si="8"/>
        <v>65</v>
      </c>
      <c r="H86" s="6">
        <f t="shared" ca="1" si="8"/>
        <v>78</v>
      </c>
      <c r="I86" s="6">
        <f t="shared" ca="1" si="8"/>
        <v>72</v>
      </c>
      <c r="J86" s="6">
        <f t="shared" ca="1" si="8"/>
        <v>92</v>
      </c>
      <c r="K86" s="6">
        <f t="shared" ca="1" si="8"/>
        <v>67</v>
      </c>
      <c r="L86" s="6">
        <f t="shared" ca="1" si="8"/>
        <v>96</v>
      </c>
      <c r="M86" s="6">
        <f t="shared" ca="1" si="8"/>
        <v>64</v>
      </c>
      <c r="N86" s="6">
        <f t="shared" ca="1" si="8"/>
        <v>87</v>
      </c>
      <c r="O86" s="6">
        <f t="shared" ca="1" si="8"/>
        <v>91</v>
      </c>
      <c r="P86" s="6">
        <f t="shared" ca="1" si="9"/>
        <v>343</v>
      </c>
      <c r="Q86" s="6">
        <v>2232</v>
      </c>
      <c r="R86" s="7">
        <f t="shared" si="10"/>
        <v>1.24</v>
      </c>
      <c r="S86" s="7" t="str">
        <f t="shared" si="7"/>
        <v>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workbookViewId="0">
      <selection activeCell="Y5" sqref="Y5"/>
    </sheetView>
  </sheetViews>
  <sheetFormatPr defaultRowHeight="14.25" x14ac:dyDescent="0.45"/>
  <cols>
    <col min="1" max="1" width="13.1328125" bestFit="1" customWidth="1"/>
    <col min="21" max="21" width="11.796875" bestFit="1" customWidth="1"/>
    <col min="22" max="22" width="9.46484375" customWidth="1"/>
    <col min="23" max="24" width="7.06640625" customWidth="1"/>
    <col min="25" max="26" width="11.796875" bestFit="1" customWidth="1"/>
  </cols>
  <sheetData>
    <row r="1" spans="1:26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9">
        <v>0</v>
      </c>
      <c r="V1" s="10">
        <v>0.6</v>
      </c>
      <c r="W1" s="10">
        <v>0.7</v>
      </c>
      <c r="X1" s="10">
        <v>0.8</v>
      </c>
      <c r="Y1" s="11">
        <v>0.9</v>
      </c>
    </row>
    <row r="2" spans="1:26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2" t="s">
        <v>91</v>
      </c>
      <c r="V2" s="13" t="s">
        <v>92</v>
      </c>
      <c r="W2" s="13" t="s">
        <v>93</v>
      </c>
      <c r="X2" s="13" t="s">
        <v>94</v>
      </c>
      <c r="Y2" s="14" t="s">
        <v>95</v>
      </c>
    </row>
    <row r="3" spans="1:26" x14ac:dyDescent="0.45">
      <c r="A3" s="19" t="s">
        <v>59</v>
      </c>
      <c r="B3" s="6">
        <f ca="1">RANDBETWEEN(58,100)</f>
        <v>65</v>
      </c>
      <c r="C3" s="6">
        <f t="shared" ref="C3:O18" ca="1" si="0">RANDBETWEEN(58,100)</f>
        <v>91</v>
      </c>
      <c r="D3" s="6">
        <f t="shared" ca="1" si="0"/>
        <v>60</v>
      </c>
      <c r="E3" s="6">
        <f t="shared" ca="1" si="0"/>
        <v>95</v>
      </c>
      <c r="F3" s="6">
        <f t="shared" ca="1" si="0"/>
        <v>92</v>
      </c>
      <c r="G3" s="6">
        <f t="shared" ca="1" si="0"/>
        <v>76</v>
      </c>
      <c r="H3" s="6">
        <f t="shared" ca="1" si="0"/>
        <v>62</v>
      </c>
      <c r="I3" s="6">
        <f t="shared" ca="1" si="0"/>
        <v>60</v>
      </c>
      <c r="J3" s="6">
        <f t="shared" ca="1" si="0"/>
        <v>77</v>
      </c>
      <c r="K3" s="6">
        <f t="shared" ca="1" si="0"/>
        <v>91</v>
      </c>
      <c r="L3" s="6">
        <f t="shared" ca="1" si="0"/>
        <v>77</v>
      </c>
      <c r="M3" s="6">
        <f t="shared" ca="1" si="0"/>
        <v>95</v>
      </c>
      <c r="N3" s="6">
        <f t="shared" ca="1" si="0"/>
        <v>67</v>
      </c>
      <c r="O3" s="6">
        <f t="shared" ca="1" si="0"/>
        <v>74</v>
      </c>
      <c r="P3" s="6">
        <f ca="1">RANDBETWEEN(200,400)</f>
        <v>339</v>
      </c>
      <c r="Q3" s="6">
        <f ca="1">SUM(B3:P3)</f>
        <v>1421</v>
      </c>
      <c r="R3" s="7">
        <f ca="1">Q3/$Q$2</f>
        <v>0.78944444444444439</v>
      </c>
      <c r="S3" s="7" t="str">
        <f t="shared" ref="S3:S34" ca="1" si="1">HLOOKUP(R3,$U$1:$Y$2,2)</f>
        <v>C</v>
      </c>
    </row>
    <row r="4" spans="1:26" x14ac:dyDescent="0.45">
      <c r="A4" s="19" t="s">
        <v>60</v>
      </c>
      <c r="B4" s="6">
        <f t="shared" ref="B4:O34" ca="1" si="2">RANDBETWEEN(58,100)</f>
        <v>60</v>
      </c>
      <c r="C4" s="6">
        <f t="shared" ca="1" si="0"/>
        <v>64</v>
      </c>
      <c r="D4" s="6">
        <f t="shared" ca="1" si="0"/>
        <v>99</v>
      </c>
      <c r="E4" s="6">
        <f t="shared" ca="1" si="0"/>
        <v>69</v>
      </c>
      <c r="F4" s="6">
        <f t="shared" ca="1" si="0"/>
        <v>60</v>
      </c>
      <c r="G4" s="6">
        <f t="shared" ca="1" si="0"/>
        <v>58</v>
      </c>
      <c r="H4" s="6">
        <f t="shared" ca="1" si="0"/>
        <v>92</v>
      </c>
      <c r="I4" s="6">
        <f t="shared" ca="1" si="0"/>
        <v>96</v>
      </c>
      <c r="J4" s="6">
        <f t="shared" ca="1" si="0"/>
        <v>93</v>
      </c>
      <c r="K4" s="6">
        <f t="shared" ca="1" si="0"/>
        <v>94</v>
      </c>
      <c r="L4" s="6">
        <f t="shared" ca="1" si="0"/>
        <v>61</v>
      </c>
      <c r="M4" s="6">
        <f t="shared" ca="1" si="0"/>
        <v>98</v>
      </c>
      <c r="N4" s="6">
        <f t="shared" ca="1" si="0"/>
        <v>60</v>
      </c>
      <c r="O4" s="6">
        <f t="shared" ca="1" si="0"/>
        <v>73</v>
      </c>
      <c r="P4" s="6">
        <f t="shared" ref="P4:P34" ca="1" si="3">RANDBETWEEN(200,400)</f>
        <v>206</v>
      </c>
      <c r="Q4" s="6">
        <f t="shared" ref="Q4:Q34" ca="1" si="4">SUM(B4:P4)</f>
        <v>1283</v>
      </c>
      <c r="R4" s="7">
        <f t="shared" ref="R4:R34" ca="1" si="5">Q4/$Q$2</f>
        <v>0.71277777777777773</v>
      </c>
      <c r="S4" s="7" t="str">
        <f t="shared" ca="1" si="1"/>
        <v>C</v>
      </c>
      <c r="U4" s="7"/>
    </row>
    <row r="5" spans="1:26" x14ac:dyDescent="0.45">
      <c r="A5" s="19" t="s">
        <v>61</v>
      </c>
      <c r="B5" s="6">
        <f t="shared" ca="1" si="2"/>
        <v>81</v>
      </c>
      <c r="C5" s="6">
        <f t="shared" ca="1" si="0"/>
        <v>70</v>
      </c>
      <c r="D5" s="6">
        <f t="shared" ca="1" si="0"/>
        <v>58</v>
      </c>
      <c r="E5" s="6">
        <f t="shared" ca="1" si="0"/>
        <v>63</v>
      </c>
      <c r="F5" s="6">
        <f t="shared" ca="1" si="0"/>
        <v>98</v>
      </c>
      <c r="G5" s="6">
        <f t="shared" ca="1" si="0"/>
        <v>72</v>
      </c>
      <c r="H5" s="6">
        <f t="shared" ca="1" si="0"/>
        <v>67</v>
      </c>
      <c r="I5" s="6">
        <f t="shared" ca="1" si="0"/>
        <v>79</v>
      </c>
      <c r="J5" s="6">
        <f t="shared" ca="1" si="0"/>
        <v>66</v>
      </c>
      <c r="K5" s="6">
        <f t="shared" ca="1" si="0"/>
        <v>94</v>
      </c>
      <c r="L5" s="6">
        <f t="shared" ca="1" si="0"/>
        <v>78</v>
      </c>
      <c r="M5" s="6">
        <f t="shared" ca="1" si="0"/>
        <v>60</v>
      </c>
      <c r="N5" s="6">
        <f t="shared" ca="1" si="0"/>
        <v>60</v>
      </c>
      <c r="O5" s="6">
        <f t="shared" ca="1" si="0"/>
        <v>97</v>
      </c>
      <c r="P5" s="6">
        <f t="shared" ca="1" si="3"/>
        <v>399</v>
      </c>
      <c r="Q5" s="6">
        <f t="shared" ca="1" si="4"/>
        <v>1442</v>
      </c>
      <c r="R5" s="7">
        <f t="shared" ca="1" si="5"/>
        <v>0.80111111111111111</v>
      </c>
      <c r="S5" s="7" t="str">
        <f t="shared" ca="1" si="1"/>
        <v>B</v>
      </c>
      <c r="U5" s="15"/>
      <c r="V5" s="20"/>
      <c r="W5" s="16"/>
      <c r="X5" s="16"/>
      <c r="Y5" s="15"/>
      <c r="Z5" s="20"/>
    </row>
    <row r="6" spans="1:26" x14ac:dyDescent="0.45">
      <c r="A6" s="19" t="s">
        <v>62</v>
      </c>
      <c r="B6" s="6">
        <f t="shared" ca="1" si="2"/>
        <v>76</v>
      </c>
      <c r="C6" s="6">
        <f t="shared" ca="1" si="0"/>
        <v>96</v>
      </c>
      <c r="D6" s="6">
        <f t="shared" ca="1" si="0"/>
        <v>96</v>
      </c>
      <c r="E6" s="6">
        <f t="shared" ca="1" si="0"/>
        <v>91</v>
      </c>
      <c r="F6" s="6">
        <f t="shared" ca="1" si="0"/>
        <v>98</v>
      </c>
      <c r="G6" s="6">
        <f t="shared" ca="1" si="0"/>
        <v>76</v>
      </c>
      <c r="H6" s="6">
        <f t="shared" ca="1" si="0"/>
        <v>90</v>
      </c>
      <c r="I6" s="6">
        <f t="shared" ca="1" si="0"/>
        <v>58</v>
      </c>
      <c r="J6" s="6">
        <f t="shared" ca="1" si="0"/>
        <v>100</v>
      </c>
      <c r="K6" s="6">
        <f t="shared" ca="1" si="0"/>
        <v>96</v>
      </c>
      <c r="L6" s="6">
        <f t="shared" ca="1" si="0"/>
        <v>76</v>
      </c>
      <c r="M6" s="6">
        <f t="shared" ca="1" si="0"/>
        <v>90</v>
      </c>
      <c r="N6" s="6">
        <f t="shared" ca="1" si="0"/>
        <v>87</v>
      </c>
      <c r="O6" s="6">
        <f t="shared" ca="1" si="0"/>
        <v>63</v>
      </c>
      <c r="P6" s="6">
        <f t="shared" ca="1" si="3"/>
        <v>292</v>
      </c>
      <c r="Q6" s="6">
        <f t="shared" ca="1" si="4"/>
        <v>1485</v>
      </c>
      <c r="R6" s="7">
        <f t="shared" ca="1" si="5"/>
        <v>0.82499999999999996</v>
      </c>
      <c r="S6" s="7" t="str">
        <f t="shared" ca="1" si="1"/>
        <v>B</v>
      </c>
      <c r="U6" s="18" t="s">
        <v>100</v>
      </c>
      <c r="V6" s="21" t="s">
        <v>62</v>
      </c>
      <c r="W6" s="17"/>
      <c r="X6" s="17"/>
      <c r="Y6" s="18" t="s">
        <v>100</v>
      </c>
      <c r="Z6" s="22" t="str">
        <f>$V$6</f>
        <v>student 4</v>
      </c>
    </row>
    <row r="7" spans="1:26" x14ac:dyDescent="0.45">
      <c r="A7" s="19" t="s">
        <v>63</v>
      </c>
      <c r="B7" s="6">
        <f t="shared" ca="1" si="2"/>
        <v>86</v>
      </c>
      <c r="C7" s="6">
        <f t="shared" ca="1" si="0"/>
        <v>77</v>
      </c>
      <c r="D7" s="6">
        <f t="shared" ca="1" si="0"/>
        <v>61</v>
      </c>
      <c r="E7" s="6">
        <f t="shared" ca="1" si="0"/>
        <v>98</v>
      </c>
      <c r="F7" s="6">
        <f t="shared" ca="1" si="0"/>
        <v>84</v>
      </c>
      <c r="G7" s="6">
        <f t="shared" ca="1" si="0"/>
        <v>72</v>
      </c>
      <c r="H7" s="6">
        <f t="shared" ca="1" si="0"/>
        <v>80</v>
      </c>
      <c r="I7" s="6">
        <f t="shared" ca="1" si="0"/>
        <v>87</v>
      </c>
      <c r="J7" s="6">
        <f t="shared" ca="1" si="0"/>
        <v>61</v>
      </c>
      <c r="K7" s="6">
        <f t="shared" ca="1" si="0"/>
        <v>96</v>
      </c>
      <c r="L7" s="6">
        <f t="shared" ca="1" si="0"/>
        <v>77</v>
      </c>
      <c r="M7" s="6">
        <f t="shared" ca="1" si="0"/>
        <v>70</v>
      </c>
      <c r="N7" s="6">
        <f t="shared" ca="1" si="0"/>
        <v>72</v>
      </c>
      <c r="O7" s="6">
        <f t="shared" ca="1" si="0"/>
        <v>71</v>
      </c>
      <c r="P7" s="6">
        <f t="shared" ca="1" si="3"/>
        <v>348</v>
      </c>
      <c r="Q7" s="6">
        <f t="shared" ca="1" si="4"/>
        <v>1440</v>
      </c>
      <c r="R7" s="7">
        <f t="shared" ca="1" si="5"/>
        <v>0.8</v>
      </c>
      <c r="S7" s="7" t="str">
        <f t="shared" ca="1" si="1"/>
        <v>B</v>
      </c>
      <c r="U7" s="7" t="s">
        <v>99</v>
      </c>
      <c r="V7" s="8">
        <f>MATCH(V6,$A$3:$A$34,0)</f>
        <v>4</v>
      </c>
      <c r="Y7" s="7" t="s">
        <v>99</v>
      </c>
      <c r="Z7" s="8"/>
    </row>
    <row r="8" spans="1:26" x14ac:dyDescent="0.45">
      <c r="A8" s="19" t="s">
        <v>64</v>
      </c>
      <c r="B8" s="6">
        <f t="shared" ca="1" si="2"/>
        <v>81</v>
      </c>
      <c r="C8" s="6">
        <f t="shared" ca="1" si="0"/>
        <v>84</v>
      </c>
      <c r="D8" s="6">
        <f t="shared" ca="1" si="0"/>
        <v>87</v>
      </c>
      <c r="E8" s="6">
        <f t="shared" ca="1" si="0"/>
        <v>82</v>
      </c>
      <c r="F8" s="6">
        <f t="shared" ca="1" si="0"/>
        <v>62</v>
      </c>
      <c r="G8" s="6">
        <f t="shared" ca="1" si="0"/>
        <v>76</v>
      </c>
      <c r="H8" s="6">
        <f t="shared" ca="1" si="0"/>
        <v>90</v>
      </c>
      <c r="I8" s="6">
        <f t="shared" ca="1" si="0"/>
        <v>77</v>
      </c>
      <c r="J8" s="6">
        <f t="shared" ca="1" si="0"/>
        <v>98</v>
      </c>
      <c r="K8" s="6">
        <f t="shared" ca="1" si="0"/>
        <v>72</v>
      </c>
      <c r="L8" s="6">
        <f t="shared" ca="1" si="0"/>
        <v>60</v>
      </c>
      <c r="M8" s="6">
        <f t="shared" ca="1" si="0"/>
        <v>68</v>
      </c>
      <c r="N8" s="6">
        <f t="shared" ca="1" si="0"/>
        <v>96</v>
      </c>
      <c r="O8" s="6">
        <f t="shared" ca="1" si="0"/>
        <v>60</v>
      </c>
      <c r="P8" s="6">
        <f t="shared" ca="1" si="3"/>
        <v>311</v>
      </c>
      <c r="Q8" s="6">
        <f t="shared" ca="1" si="4"/>
        <v>1404</v>
      </c>
      <c r="R8" s="7">
        <f t="shared" ca="1" si="5"/>
        <v>0.78</v>
      </c>
      <c r="S8" s="7" t="str">
        <f t="shared" ca="1" si="1"/>
        <v>C</v>
      </c>
      <c r="U8" s="7" t="s">
        <v>98</v>
      </c>
      <c r="V8" s="8" t="str">
        <f>INDEX($A$3:$A$34,V7)</f>
        <v>student 4</v>
      </c>
      <c r="Y8" s="7" t="s">
        <v>98</v>
      </c>
      <c r="Z8" s="8"/>
    </row>
    <row r="9" spans="1:26" x14ac:dyDescent="0.45">
      <c r="A9" s="19" t="s">
        <v>65</v>
      </c>
      <c r="B9" s="6">
        <f t="shared" ca="1" si="2"/>
        <v>69</v>
      </c>
      <c r="C9" s="6">
        <f t="shared" ca="1" si="0"/>
        <v>68</v>
      </c>
      <c r="D9" s="6">
        <f t="shared" ca="1" si="0"/>
        <v>62</v>
      </c>
      <c r="E9" s="6">
        <f t="shared" ca="1" si="0"/>
        <v>98</v>
      </c>
      <c r="F9" s="6">
        <f t="shared" ca="1" si="0"/>
        <v>81</v>
      </c>
      <c r="G9" s="6">
        <f t="shared" ca="1" si="0"/>
        <v>65</v>
      </c>
      <c r="H9" s="6">
        <f t="shared" ca="1" si="0"/>
        <v>80</v>
      </c>
      <c r="I9" s="6">
        <f t="shared" ca="1" si="0"/>
        <v>61</v>
      </c>
      <c r="J9" s="6">
        <f t="shared" ca="1" si="0"/>
        <v>66</v>
      </c>
      <c r="K9" s="6">
        <f t="shared" ca="1" si="0"/>
        <v>65</v>
      </c>
      <c r="L9" s="6">
        <f t="shared" ca="1" si="0"/>
        <v>92</v>
      </c>
      <c r="M9" s="6">
        <f t="shared" ca="1" si="0"/>
        <v>91</v>
      </c>
      <c r="N9" s="6">
        <f t="shared" ca="1" si="0"/>
        <v>94</v>
      </c>
      <c r="O9" s="6">
        <f t="shared" ca="1" si="0"/>
        <v>78</v>
      </c>
      <c r="P9" s="6">
        <f t="shared" ca="1" si="3"/>
        <v>298</v>
      </c>
      <c r="Q9" s="6">
        <f t="shared" ca="1" si="4"/>
        <v>1368</v>
      </c>
      <c r="R9" s="7">
        <f t="shared" ca="1" si="5"/>
        <v>0.76</v>
      </c>
      <c r="S9" s="7" t="str">
        <f t="shared" ca="1" si="1"/>
        <v>C</v>
      </c>
      <c r="V9" s="8"/>
      <c r="Z9" s="8"/>
    </row>
    <row r="10" spans="1:26" x14ac:dyDescent="0.45">
      <c r="A10" s="19" t="s">
        <v>66</v>
      </c>
      <c r="B10" s="6">
        <f t="shared" ca="1" si="2"/>
        <v>75</v>
      </c>
      <c r="C10" s="6">
        <f t="shared" ca="1" si="0"/>
        <v>91</v>
      </c>
      <c r="D10" s="6">
        <f t="shared" ca="1" si="0"/>
        <v>79</v>
      </c>
      <c r="E10" s="6">
        <f t="shared" ca="1" si="0"/>
        <v>69</v>
      </c>
      <c r="F10" s="6">
        <f t="shared" ca="1" si="0"/>
        <v>84</v>
      </c>
      <c r="G10" s="6">
        <f t="shared" ca="1" si="0"/>
        <v>98</v>
      </c>
      <c r="H10" s="6">
        <f t="shared" ca="1" si="0"/>
        <v>68</v>
      </c>
      <c r="I10" s="6">
        <f t="shared" ca="1" si="0"/>
        <v>78</v>
      </c>
      <c r="J10" s="6">
        <f t="shared" ca="1" si="0"/>
        <v>60</v>
      </c>
      <c r="K10" s="6">
        <f t="shared" ca="1" si="0"/>
        <v>67</v>
      </c>
      <c r="L10" s="6">
        <f t="shared" ca="1" si="0"/>
        <v>61</v>
      </c>
      <c r="M10" s="6">
        <f t="shared" ca="1" si="0"/>
        <v>68</v>
      </c>
      <c r="N10" s="6">
        <f t="shared" ca="1" si="0"/>
        <v>64</v>
      </c>
      <c r="O10" s="6">
        <f t="shared" ca="1" si="0"/>
        <v>90</v>
      </c>
      <c r="P10" s="6">
        <f t="shared" ca="1" si="3"/>
        <v>295</v>
      </c>
      <c r="Q10" s="6">
        <f t="shared" ca="1" si="4"/>
        <v>1347</v>
      </c>
      <c r="R10" s="7">
        <f t="shared" ca="1" si="5"/>
        <v>0.74833333333333329</v>
      </c>
      <c r="S10" s="7" t="str">
        <f t="shared" ca="1" si="1"/>
        <v>C</v>
      </c>
      <c r="V10" s="8"/>
      <c r="Z10" s="8"/>
    </row>
    <row r="11" spans="1:26" x14ac:dyDescent="0.45">
      <c r="A11" s="19" t="s">
        <v>67</v>
      </c>
      <c r="B11" s="6">
        <f t="shared" ca="1" si="2"/>
        <v>80</v>
      </c>
      <c r="C11" s="6">
        <f t="shared" ca="1" si="0"/>
        <v>90</v>
      </c>
      <c r="D11" s="6">
        <f t="shared" ca="1" si="0"/>
        <v>93</v>
      </c>
      <c r="E11" s="6">
        <f t="shared" ca="1" si="0"/>
        <v>68</v>
      </c>
      <c r="F11" s="6">
        <f t="shared" ca="1" si="0"/>
        <v>84</v>
      </c>
      <c r="G11" s="6">
        <f t="shared" ca="1" si="0"/>
        <v>74</v>
      </c>
      <c r="H11" s="6">
        <f t="shared" ca="1" si="0"/>
        <v>65</v>
      </c>
      <c r="I11" s="6">
        <f t="shared" ca="1" si="0"/>
        <v>90</v>
      </c>
      <c r="J11" s="6">
        <f t="shared" ca="1" si="0"/>
        <v>74</v>
      </c>
      <c r="K11" s="6">
        <f t="shared" ca="1" si="0"/>
        <v>85</v>
      </c>
      <c r="L11" s="6">
        <f t="shared" ca="1" si="0"/>
        <v>93</v>
      </c>
      <c r="M11" s="6">
        <f t="shared" ca="1" si="0"/>
        <v>72</v>
      </c>
      <c r="N11" s="6">
        <f t="shared" ca="1" si="0"/>
        <v>90</v>
      </c>
      <c r="O11" s="6">
        <f t="shared" ca="1" si="0"/>
        <v>61</v>
      </c>
      <c r="P11" s="6">
        <f t="shared" ca="1" si="3"/>
        <v>207</v>
      </c>
      <c r="Q11" s="6">
        <f t="shared" ca="1" si="4"/>
        <v>1326</v>
      </c>
      <c r="R11" s="7">
        <f t="shared" ca="1" si="5"/>
        <v>0.73666666666666669</v>
      </c>
      <c r="S11" s="7" t="str">
        <f t="shared" ca="1" si="1"/>
        <v>C</v>
      </c>
      <c r="U11" s="15"/>
      <c r="V11" s="20"/>
      <c r="W11" s="16"/>
      <c r="X11" s="16"/>
      <c r="Y11" s="15"/>
      <c r="Z11" s="20"/>
    </row>
    <row r="12" spans="1:26" x14ac:dyDescent="0.45">
      <c r="A12" s="19" t="s">
        <v>68</v>
      </c>
      <c r="B12" s="6">
        <f t="shared" ca="1" si="2"/>
        <v>73</v>
      </c>
      <c r="C12" s="6">
        <f t="shared" ca="1" si="0"/>
        <v>89</v>
      </c>
      <c r="D12" s="6">
        <f t="shared" ca="1" si="0"/>
        <v>99</v>
      </c>
      <c r="E12" s="6">
        <f t="shared" ca="1" si="0"/>
        <v>69</v>
      </c>
      <c r="F12" s="6">
        <f t="shared" ca="1" si="0"/>
        <v>91</v>
      </c>
      <c r="G12" s="6">
        <f t="shared" ca="1" si="0"/>
        <v>82</v>
      </c>
      <c r="H12" s="6">
        <f t="shared" ca="1" si="0"/>
        <v>72</v>
      </c>
      <c r="I12" s="6">
        <f t="shared" ca="1" si="0"/>
        <v>60</v>
      </c>
      <c r="J12" s="6">
        <f t="shared" ca="1" si="0"/>
        <v>58</v>
      </c>
      <c r="K12" s="6">
        <f t="shared" ca="1" si="0"/>
        <v>90</v>
      </c>
      <c r="L12" s="6">
        <f t="shared" ca="1" si="0"/>
        <v>74</v>
      </c>
      <c r="M12" s="6">
        <f t="shared" ca="1" si="0"/>
        <v>88</v>
      </c>
      <c r="N12" s="6">
        <f t="shared" ca="1" si="0"/>
        <v>99</v>
      </c>
      <c r="O12" s="6">
        <f t="shared" ca="1" si="0"/>
        <v>84</v>
      </c>
      <c r="P12" s="6">
        <f t="shared" ca="1" si="3"/>
        <v>201</v>
      </c>
      <c r="Q12" s="6">
        <f t="shared" ca="1" si="4"/>
        <v>1329</v>
      </c>
      <c r="R12" s="7">
        <f t="shared" ca="1" si="5"/>
        <v>0.73833333333333329</v>
      </c>
      <c r="S12" s="7" t="str">
        <f t="shared" ca="1" si="1"/>
        <v>C</v>
      </c>
      <c r="U12" s="18" t="s">
        <v>100</v>
      </c>
      <c r="V12" s="22" t="str">
        <f>$V$6</f>
        <v>student 4</v>
      </c>
      <c r="W12" s="17"/>
      <c r="X12" s="17"/>
      <c r="Y12" s="18" t="s">
        <v>100</v>
      </c>
      <c r="Z12" s="22" t="str">
        <f>$V$6</f>
        <v>student 4</v>
      </c>
    </row>
    <row r="13" spans="1:26" x14ac:dyDescent="0.45">
      <c r="A13" s="19" t="s">
        <v>69</v>
      </c>
      <c r="B13" s="6">
        <f t="shared" ca="1" si="2"/>
        <v>68</v>
      </c>
      <c r="C13" s="6">
        <f t="shared" ca="1" si="0"/>
        <v>65</v>
      </c>
      <c r="D13" s="6">
        <f t="shared" ca="1" si="0"/>
        <v>84</v>
      </c>
      <c r="E13" s="6">
        <f t="shared" ca="1" si="0"/>
        <v>96</v>
      </c>
      <c r="F13" s="6">
        <f t="shared" ca="1" si="0"/>
        <v>74</v>
      </c>
      <c r="G13" s="6">
        <f t="shared" ca="1" si="0"/>
        <v>97</v>
      </c>
      <c r="H13" s="6">
        <f t="shared" ca="1" si="0"/>
        <v>75</v>
      </c>
      <c r="I13" s="6">
        <f t="shared" ca="1" si="0"/>
        <v>61</v>
      </c>
      <c r="J13" s="6">
        <f t="shared" ca="1" si="0"/>
        <v>62</v>
      </c>
      <c r="K13" s="6">
        <f t="shared" ca="1" si="0"/>
        <v>58</v>
      </c>
      <c r="L13" s="6">
        <f t="shared" ca="1" si="0"/>
        <v>95</v>
      </c>
      <c r="M13" s="6">
        <f t="shared" ca="1" si="0"/>
        <v>67</v>
      </c>
      <c r="N13" s="6">
        <f t="shared" ca="1" si="0"/>
        <v>68</v>
      </c>
      <c r="O13" s="6">
        <f t="shared" ca="1" si="0"/>
        <v>80</v>
      </c>
      <c r="P13" s="6">
        <f t="shared" ca="1" si="3"/>
        <v>389</v>
      </c>
      <c r="Q13" s="6">
        <f t="shared" ca="1" si="4"/>
        <v>1439</v>
      </c>
      <c r="R13" s="7">
        <f t="shared" ca="1" si="5"/>
        <v>0.7994444444444444</v>
      </c>
      <c r="S13" s="7" t="str">
        <f t="shared" ca="1" si="1"/>
        <v>C</v>
      </c>
      <c r="U13" s="7" t="s">
        <v>99</v>
      </c>
      <c r="V13" s="8">
        <f>MATCH(V12,$A$3:$A$34,0)</f>
        <v>4</v>
      </c>
      <c r="Y13" s="7" t="s">
        <v>99</v>
      </c>
      <c r="Z13" s="8"/>
    </row>
    <row r="14" spans="1:26" x14ac:dyDescent="0.45">
      <c r="A14" s="19" t="s">
        <v>70</v>
      </c>
      <c r="B14" s="6">
        <f t="shared" ca="1" si="2"/>
        <v>90</v>
      </c>
      <c r="C14" s="6">
        <f t="shared" ca="1" si="0"/>
        <v>64</v>
      </c>
      <c r="D14" s="6">
        <f t="shared" ca="1" si="0"/>
        <v>85</v>
      </c>
      <c r="E14" s="6">
        <f t="shared" ca="1" si="0"/>
        <v>90</v>
      </c>
      <c r="F14" s="6">
        <f t="shared" ca="1" si="0"/>
        <v>78</v>
      </c>
      <c r="G14" s="6">
        <f t="shared" ca="1" si="0"/>
        <v>76</v>
      </c>
      <c r="H14" s="6">
        <f t="shared" ca="1" si="0"/>
        <v>95</v>
      </c>
      <c r="I14" s="6">
        <f t="shared" ca="1" si="0"/>
        <v>93</v>
      </c>
      <c r="J14" s="6">
        <f t="shared" ca="1" si="0"/>
        <v>98</v>
      </c>
      <c r="K14" s="6">
        <f t="shared" ca="1" si="0"/>
        <v>76</v>
      </c>
      <c r="L14" s="6">
        <f t="shared" ca="1" si="0"/>
        <v>84</v>
      </c>
      <c r="M14" s="6">
        <f t="shared" ca="1" si="0"/>
        <v>98</v>
      </c>
      <c r="N14" s="6">
        <f t="shared" ca="1" si="0"/>
        <v>90</v>
      </c>
      <c r="O14" s="6">
        <f t="shared" ca="1" si="0"/>
        <v>58</v>
      </c>
      <c r="P14" s="6">
        <f t="shared" ca="1" si="3"/>
        <v>338</v>
      </c>
      <c r="Q14" s="6">
        <f t="shared" ca="1" si="4"/>
        <v>1513</v>
      </c>
      <c r="R14" s="7">
        <f t="shared" ca="1" si="5"/>
        <v>0.8405555555555555</v>
      </c>
      <c r="S14" s="7" t="str">
        <f t="shared" ca="1" si="1"/>
        <v>B</v>
      </c>
      <c r="U14" s="7" t="s">
        <v>98</v>
      </c>
      <c r="V14" s="8">
        <f ca="1">INDEX($A$3:$R$34,V13,17)</f>
        <v>1485</v>
      </c>
      <c r="Y14" s="7" t="s">
        <v>98</v>
      </c>
      <c r="Z14" s="8"/>
    </row>
    <row r="15" spans="1:26" x14ac:dyDescent="0.45">
      <c r="A15" s="19" t="s">
        <v>71</v>
      </c>
      <c r="B15" s="6">
        <f t="shared" ca="1" si="2"/>
        <v>82</v>
      </c>
      <c r="C15" s="6">
        <f t="shared" ca="1" si="0"/>
        <v>94</v>
      </c>
      <c r="D15" s="6">
        <f t="shared" ca="1" si="0"/>
        <v>76</v>
      </c>
      <c r="E15" s="6">
        <f t="shared" ca="1" si="0"/>
        <v>61</v>
      </c>
      <c r="F15" s="6">
        <f t="shared" ca="1" si="0"/>
        <v>83</v>
      </c>
      <c r="G15" s="6">
        <f t="shared" ca="1" si="0"/>
        <v>100</v>
      </c>
      <c r="H15" s="6">
        <f t="shared" ca="1" si="0"/>
        <v>64</v>
      </c>
      <c r="I15" s="6">
        <f t="shared" ca="1" si="0"/>
        <v>85</v>
      </c>
      <c r="J15" s="6">
        <f t="shared" ca="1" si="0"/>
        <v>77</v>
      </c>
      <c r="K15" s="6">
        <f t="shared" ca="1" si="0"/>
        <v>70</v>
      </c>
      <c r="L15" s="6">
        <f t="shared" ca="1" si="0"/>
        <v>72</v>
      </c>
      <c r="M15" s="6">
        <f t="shared" ca="1" si="0"/>
        <v>98</v>
      </c>
      <c r="N15" s="6">
        <f t="shared" ca="1" si="0"/>
        <v>97</v>
      </c>
      <c r="O15" s="6">
        <f t="shared" ca="1" si="0"/>
        <v>76</v>
      </c>
      <c r="P15" s="6">
        <f t="shared" ca="1" si="3"/>
        <v>303</v>
      </c>
      <c r="Q15" s="6">
        <f t="shared" ca="1" si="4"/>
        <v>1438</v>
      </c>
      <c r="R15" s="7">
        <f t="shared" ca="1" si="5"/>
        <v>0.79888888888888887</v>
      </c>
      <c r="S15" s="7" t="str">
        <f t="shared" ca="1" si="1"/>
        <v>C</v>
      </c>
      <c r="V15" s="8"/>
      <c r="Z15" s="8"/>
    </row>
    <row r="16" spans="1:26" x14ac:dyDescent="0.45">
      <c r="A16" s="19" t="s">
        <v>72</v>
      </c>
      <c r="B16" s="6">
        <f t="shared" ca="1" si="2"/>
        <v>89</v>
      </c>
      <c r="C16" s="6">
        <f t="shared" ca="1" si="0"/>
        <v>83</v>
      </c>
      <c r="D16" s="6">
        <f t="shared" ca="1" si="0"/>
        <v>64</v>
      </c>
      <c r="E16" s="6">
        <f t="shared" ca="1" si="0"/>
        <v>64</v>
      </c>
      <c r="F16" s="6">
        <f t="shared" ca="1" si="0"/>
        <v>94</v>
      </c>
      <c r="G16" s="6">
        <f t="shared" ca="1" si="0"/>
        <v>71</v>
      </c>
      <c r="H16" s="6">
        <f t="shared" ca="1" si="0"/>
        <v>94</v>
      </c>
      <c r="I16" s="6">
        <f t="shared" ca="1" si="0"/>
        <v>64</v>
      </c>
      <c r="J16" s="6">
        <f t="shared" ca="1" si="0"/>
        <v>77</v>
      </c>
      <c r="K16" s="6">
        <f t="shared" ca="1" si="0"/>
        <v>69</v>
      </c>
      <c r="L16" s="6">
        <f t="shared" ca="1" si="0"/>
        <v>76</v>
      </c>
      <c r="M16" s="6">
        <f t="shared" ca="1" si="0"/>
        <v>65</v>
      </c>
      <c r="N16" s="6">
        <f t="shared" ca="1" si="0"/>
        <v>98</v>
      </c>
      <c r="O16" s="6">
        <f t="shared" ca="1" si="0"/>
        <v>98</v>
      </c>
      <c r="P16" s="6">
        <f t="shared" ca="1" si="3"/>
        <v>214</v>
      </c>
      <c r="Q16" s="6">
        <f t="shared" ca="1" si="4"/>
        <v>1320</v>
      </c>
      <c r="R16" s="7">
        <f t="shared" ca="1" si="5"/>
        <v>0.73333333333333328</v>
      </c>
      <c r="S16" s="7" t="str">
        <f t="shared" ca="1" si="1"/>
        <v>C</v>
      </c>
      <c r="V16" s="8"/>
      <c r="Z16" s="8"/>
    </row>
    <row r="17" spans="1:26" x14ac:dyDescent="0.45">
      <c r="A17" s="19" t="s">
        <v>73</v>
      </c>
      <c r="B17" s="6">
        <f t="shared" ca="1" si="2"/>
        <v>76</v>
      </c>
      <c r="C17" s="6">
        <f t="shared" ca="1" si="0"/>
        <v>63</v>
      </c>
      <c r="D17" s="6">
        <f t="shared" ca="1" si="0"/>
        <v>85</v>
      </c>
      <c r="E17" s="6">
        <f t="shared" ca="1" si="0"/>
        <v>74</v>
      </c>
      <c r="F17" s="6">
        <f t="shared" ca="1" si="0"/>
        <v>100</v>
      </c>
      <c r="G17" s="6">
        <f t="shared" ca="1" si="0"/>
        <v>74</v>
      </c>
      <c r="H17" s="6">
        <f t="shared" ca="1" si="0"/>
        <v>67</v>
      </c>
      <c r="I17" s="6">
        <f t="shared" ca="1" si="0"/>
        <v>61</v>
      </c>
      <c r="J17" s="6">
        <f t="shared" ca="1" si="0"/>
        <v>93</v>
      </c>
      <c r="K17" s="6">
        <f t="shared" ca="1" si="0"/>
        <v>70</v>
      </c>
      <c r="L17" s="6">
        <f t="shared" ca="1" si="0"/>
        <v>75</v>
      </c>
      <c r="M17" s="6">
        <f t="shared" ca="1" si="0"/>
        <v>72</v>
      </c>
      <c r="N17" s="6">
        <f t="shared" ca="1" si="0"/>
        <v>59</v>
      </c>
      <c r="O17" s="6">
        <f t="shared" ca="1" si="0"/>
        <v>83</v>
      </c>
      <c r="P17" s="6">
        <f t="shared" ca="1" si="3"/>
        <v>351</v>
      </c>
      <c r="Q17" s="6">
        <f t="shared" ca="1" si="4"/>
        <v>1403</v>
      </c>
      <c r="R17" s="7">
        <f t="shared" ca="1" si="5"/>
        <v>0.7794444444444445</v>
      </c>
      <c r="S17" s="7" t="str">
        <f t="shared" ca="1" si="1"/>
        <v>C</v>
      </c>
      <c r="U17" s="15"/>
      <c r="V17" s="20"/>
      <c r="W17" s="16"/>
      <c r="X17" s="16"/>
      <c r="Y17" s="15"/>
      <c r="Z17" s="20"/>
    </row>
    <row r="18" spans="1:26" x14ac:dyDescent="0.45">
      <c r="A18" s="19" t="s">
        <v>74</v>
      </c>
      <c r="B18" s="6">
        <f t="shared" ca="1" si="2"/>
        <v>97</v>
      </c>
      <c r="C18" s="6">
        <f t="shared" ca="1" si="0"/>
        <v>81</v>
      </c>
      <c r="D18" s="6">
        <f t="shared" ca="1" si="0"/>
        <v>98</v>
      </c>
      <c r="E18" s="6">
        <f t="shared" ca="1" si="0"/>
        <v>81</v>
      </c>
      <c r="F18" s="6">
        <f t="shared" ca="1" si="0"/>
        <v>87</v>
      </c>
      <c r="G18" s="6">
        <f t="shared" ca="1" si="0"/>
        <v>79</v>
      </c>
      <c r="H18" s="6">
        <f t="shared" ca="1" si="0"/>
        <v>76</v>
      </c>
      <c r="I18" s="6">
        <f t="shared" ca="1" si="0"/>
        <v>87</v>
      </c>
      <c r="J18" s="6">
        <f t="shared" ca="1" si="0"/>
        <v>67</v>
      </c>
      <c r="K18" s="6">
        <f t="shared" ca="1" si="0"/>
        <v>85</v>
      </c>
      <c r="L18" s="6">
        <f t="shared" ca="1" si="0"/>
        <v>82</v>
      </c>
      <c r="M18" s="6">
        <f t="shared" ca="1" si="0"/>
        <v>72</v>
      </c>
      <c r="N18" s="6">
        <f t="shared" ca="1" si="0"/>
        <v>80</v>
      </c>
      <c r="O18" s="6">
        <f t="shared" ca="1" si="0"/>
        <v>97</v>
      </c>
      <c r="P18" s="6">
        <f t="shared" ca="1" si="3"/>
        <v>245</v>
      </c>
      <c r="Q18" s="6">
        <f t="shared" ca="1" si="4"/>
        <v>1414</v>
      </c>
      <c r="R18" s="7">
        <f t="shared" ca="1" si="5"/>
        <v>0.78555555555555556</v>
      </c>
      <c r="S18" s="7" t="str">
        <f t="shared" ca="1" si="1"/>
        <v>C</v>
      </c>
      <c r="U18" s="18" t="s">
        <v>100</v>
      </c>
      <c r="V18" s="22" t="str">
        <f>$V$6</f>
        <v>student 4</v>
      </c>
      <c r="W18" s="17"/>
      <c r="X18" s="17"/>
      <c r="Y18" s="18" t="s">
        <v>100</v>
      </c>
      <c r="Z18" s="22" t="str">
        <f>$V$6</f>
        <v>student 4</v>
      </c>
    </row>
    <row r="19" spans="1:26" x14ac:dyDescent="0.45">
      <c r="A19" s="19" t="s">
        <v>75</v>
      </c>
      <c r="B19" s="6">
        <f t="shared" ca="1" si="2"/>
        <v>61</v>
      </c>
      <c r="C19" s="6">
        <f t="shared" ca="1" si="2"/>
        <v>67</v>
      </c>
      <c r="D19" s="6">
        <f t="shared" ca="1" si="2"/>
        <v>95</v>
      </c>
      <c r="E19" s="6">
        <f t="shared" ca="1" si="2"/>
        <v>58</v>
      </c>
      <c r="F19" s="6">
        <f t="shared" ca="1" si="2"/>
        <v>72</v>
      </c>
      <c r="G19" s="6">
        <f t="shared" ca="1" si="2"/>
        <v>69</v>
      </c>
      <c r="H19" s="6">
        <f t="shared" ca="1" si="2"/>
        <v>64</v>
      </c>
      <c r="I19" s="6">
        <f t="shared" ca="1" si="2"/>
        <v>74</v>
      </c>
      <c r="J19" s="6">
        <f t="shared" ca="1" si="2"/>
        <v>75</v>
      </c>
      <c r="K19" s="6">
        <f t="shared" ca="1" si="2"/>
        <v>93</v>
      </c>
      <c r="L19" s="6">
        <f t="shared" ca="1" si="2"/>
        <v>89</v>
      </c>
      <c r="M19" s="6">
        <f t="shared" ca="1" si="2"/>
        <v>61</v>
      </c>
      <c r="N19" s="6">
        <f t="shared" ca="1" si="2"/>
        <v>79</v>
      </c>
      <c r="O19" s="6">
        <f t="shared" ca="1" si="2"/>
        <v>67</v>
      </c>
      <c r="P19" s="6">
        <f t="shared" ca="1" si="3"/>
        <v>260</v>
      </c>
      <c r="Q19" s="6">
        <f t="shared" ca="1" si="4"/>
        <v>1284</v>
      </c>
      <c r="R19" s="7">
        <f t="shared" ca="1" si="5"/>
        <v>0.71333333333333337</v>
      </c>
      <c r="S19" s="7" t="str">
        <f t="shared" ca="1" si="1"/>
        <v>C</v>
      </c>
      <c r="U19" s="7" t="s">
        <v>99</v>
      </c>
      <c r="V19" s="8">
        <f>MATCH(V18,$A$3:$A$34,0)</f>
        <v>4</v>
      </c>
      <c r="Y19" s="7" t="s">
        <v>99</v>
      </c>
      <c r="Z19" s="8"/>
    </row>
    <row r="20" spans="1:26" x14ac:dyDescent="0.45">
      <c r="A20" s="19" t="s">
        <v>76</v>
      </c>
      <c r="B20" s="6">
        <f t="shared" ca="1" si="2"/>
        <v>61</v>
      </c>
      <c r="C20" s="6">
        <f t="shared" ca="1" si="2"/>
        <v>94</v>
      </c>
      <c r="D20" s="6">
        <f t="shared" ca="1" si="2"/>
        <v>73</v>
      </c>
      <c r="E20" s="6">
        <f t="shared" ca="1" si="2"/>
        <v>65</v>
      </c>
      <c r="F20" s="6">
        <f t="shared" ca="1" si="2"/>
        <v>91</v>
      </c>
      <c r="G20" s="6">
        <f t="shared" ca="1" si="2"/>
        <v>76</v>
      </c>
      <c r="H20" s="6">
        <f t="shared" ca="1" si="2"/>
        <v>66</v>
      </c>
      <c r="I20" s="6">
        <f t="shared" ca="1" si="2"/>
        <v>62</v>
      </c>
      <c r="J20" s="6">
        <f t="shared" ca="1" si="2"/>
        <v>74</v>
      </c>
      <c r="K20" s="6">
        <f t="shared" ca="1" si="2"/>
        <v>88</v>
      </c>
      <c r="L20" s="6">
        <f t="shared" ca="1" si="2"/>
        <v>92</v>
      </c>
      <c r="M20" s="6">
        <f t="shared" ca="1" si="2"/>
        <v>73</v>
      </c>
      <c r="N20" s="6">
        <f t="shared" ca="1" si="2"/>
        <v>80</v>
      </c>
      <c r="O20" s="6">
        <f t="shared" ca="1" si="2"/>
        <v>77</v>
      </c>
      <c r="P20" s="6">
        <f t="shared" ca="1" si="3"/>
        <v>341</v>
      </c>
      <c r="Q20" s="6">
        <f t="shared" ca="1" si="4"/>
        <v>1413</v>
      </c>
      <c r="R20" s="7">
        <f t="shared" ca="1" si="5"/>
        <v>0.78500000000000003</v>
      </c>
      <c r="S20" s="7" t="str">
        <f t="shared" ca="1" si="1"/>
        <v>C</v>
      </c>
      <c r="U20" s="7" t="s">
        <v>98</v>
      </c>
      <c r="V20" s="8">
        <f ca="1">INDEX(A3:R34,V19,17)</f>
        <v>1485</v>
      </c>
      <c r="Y20" s="7" t="s">
        <v>98</v>
      </c>
      <c r="Z20" s="8"/>
    </row>
    <row r="21" spans="1:26" x14ac:dyDescent="0.45">
      <c r="A21" s="19" t="s">
        <v>77</v>
      </c>
      <c r="B21" s="6">
        <f t="shared" ca="1" si="2"/>
        <v>63</v>
      </c>
      <c r="C21" s="6">
        <f t="shared" ca="1" si="2"/>
        <v>89</v>
      </c>
      <c r="D21" s="6">
        <f t="shared" ca="1" si="2"/>
        <v>79</v>
      </c>
      <c r="E21" s="6">
        <f t="shared" ca="1" si="2"/>
        <v>60</v>
      </c>
      <c r="F21" s="6">
        <f t="shared" ca="1" si="2"/>
        <v>58</v>
      </c>
      <c r="G21" s="6">
        <f t="shared" ca="1" si="2"/>
        <v>89</v>
      </c>
      <c r="H21" s="6">
        <f t="shared" ca="1" si="2"/>
        <v>70</v>
      </c>
      <c r="I21" s="6">
        <f t="shared" ca="1" si="2"/>
        <v>80</v>
      </c>
      <c r="J21" s="6">
        <f t="shared" ca="1" si="2"/>
        <v>59</v>
      </c>
      <c r="K21" s="6">
        <f t="shared" ca="1" si="2"/>
        <v>86</v>
      </c>
      <c r="L21" s="6">
        <f t="shared" ca="1" si="2"/>
        <v>67</v>
      </c>
      <c r="M21" s="6">
        <f t="shared" ca="1" si="2"/>
        <v>61</v>
      </c>
      <c r="N21" s="6">
        <f t="shared" ca="1" si="2"/>
        <v>96</v>
      </c>
      <c r="O21" s="6">
        <f t="shared" ca="1" si="2"/>
        <v>100</v>
      </c>
      <c r="P21" s="6">
        <f t="shared" ca="1" si="3"/>
        <v>246</v>
      </c>
      <c r="Q21" s="6">
        <f t="shared" ca="1" si="4"/>
        <v>1303</v>
      </c>
      <c r="R21" s="7">
        <f t="shared" ca="1" si="5"/>
        <v>0.72388888888888892</v>
      </c>
      <c r="S21" s="7" t="str">
        <f t="shared" ca="1" si="1"/>
        <v>C</v>
      </c>
      <c r="V21" s="8"/>
      <c r="Z21" s="8"/>
    </row>
    <row r="22" spans="1:26" x14ac:dyDescent="0.45">
      <c r="A22" s="19" t="s">
        <v>78</v>
      </c>
      <c r="B22" s="6">
        <f t="shared" ca="1" si="2"/>
        <v>72</v>
      </c>
      <c r="C22" s="6">
        <f t="shared" ca="1" si="2"/>
        <v>70</v>
      </c>
      <c r="D22" s="6">
        <f t="shared" ca="1" si="2"/>
        <v>73</v>
      </c>
      <c r="E22" s="6">
        <f t="shared" ca="1" si="2"/>
        <v>81</v>
      </c>
      <c r="F22" s="6">
        <f t="shared" ca="1" si="2"/>
        <v>71</v>
      </c>
      <c r="G22" s="6">
        <f t="shared" ca="1" si="2"/>
        <v>88</v>
      </c>
      <c r="H22" s="6">
        <f t="shared" ca="1" si="2"/>
        <v>85</v>
      </c>
      <c r="I22" s="6">
        <f t="shared" ca="1" si="2"/>
        <v>75</v>
      </c>
      <c r="J22" s="6">
        <f t="shared" ca="1" si="2"/>
        <v>88</v>
      </c>
      <c r="K22" s="6">
        <f t="shared" ca="1" si="2"/>
        <v>92</v>
      </c>
      <c r="L22" s="6">
        <f t="shared" ca="1" si="2"/>
        <v>60</v>
      </c>
      <c r="M22" s="6">
        <f t="shared" ca="1" si="2"/>
        <v>74</v>
      </c>
      <c r="N22" s="6">
        <f t="shared" ca="1" si="2"/>
        <v>76</v>
      </c>
      <c r="O22" s="6">
        <f t="shared" ca="1" si="2"/>
        <v>73</v>
      </c>
      <c r="P22" s="6">
        <f t="shared" ca="1" si="3"/>
        <v>354</v>
      </c>
      <c r="Q22" s="6">
        <f t="shared" ca="1" si="4"/>
        <v>1432</v>
      </c>
      <c r="R22" s="7">
        <f t="shared" ca="1" si="5"/>
        <v>0.79555555555555557</v>
      </c>
      <c r="S22" s="7" t="str">
        <f t="shared" ca="1" si="1"/>
        <v>C</v>
      </c>
      <c r="V22" s="8"/>
      <c r="Z22" s="8"/>
    </row>
    <row r="23" spans="1:26" x14ac:dyDescent="0.45">
      <c r="A23" s="19" t="s">
        <v>79</v>
      </c>
      <c r="B23" s="6">
        <f t="shared" ca="1" si="2"/>
        <v>90</v>
      </c>
      <c r="C23" s="6">
        <f t="shared" ca="1" si="2"/>
        <v>78</v>
      </c>
      <c r="D23" s="6">
        <f t="shared" ca="1" si="2"/>
        <v>89</v>
      </c>
      <c r="E23" s="6">
        <f t="shared" ca="1" si="2"/>
        <v>76</v>
      </c>
      <c r="F23" s="6">
        <f t="shared" ca="1" si="2"/>
        <v>98</v>
      </c>
      <c r="G23" s="6">
        <f t="shared" ca="1" si="2"/>
        <v>78</v>
      </c>
      <c r="H23" s="6">
        <f t="shared" ca="1" si="2"/>
        <v>92</v>
      </c>
      <c r="I23" s="6">
        <f t="shared" ca="1" si="2"/>
        <v>69</v>
      </c>
      <c r="J23" s="6">
        <f t="shared" ca="1" si="2"/>
        <v>99</v>
      </c>
      <c r="K23" s="6">
        <f t="shared" ca="1" si="2"/>
        <v>67</v>
      </c>
      <c r="L23" s="6">
        <f t="shared" ca="1" si="2"/>
        <v>93</v>
      </c>
      <c r="M23" s="6">
        <f t="shared" ca="1" si="2"/>
        <v>84</v>
      </c>
      <c r="N23" s="6">
        <f t="shared" ca="1" si="2"/>
        <v>89</v>
      </c>
      <c r="O23" s="6">
        <f t="shared" ca="1" si="2"/>
        <v>88</v>
      </c>
      <c r="P23" s="6">
        <f t="shared" ca="1" si="3"/>
        <v>375</v>
      </c>
      <c r="Q23" s="6">
        <f t="shared" ca="1" si="4"/>
        <v>1565</v>
      </c>
      <c r="R23" s="7">
        <f t="shared" ca="1" si="5"/>
        <v>0.86944444444444446</v>
      </c>
      <c r="S23" s="7" t="str">
        <f t="shared" ca="1" si="1"/>
        <v>B</v>
      </c>
      <c r="U23" s="15"/>
      <c r="V23" s="20"/>
      <c r="W23" s="16"/>
      <c r="X23" s="16"/>
      <c r="Y23" s="15"/>
      <c r="Z23" s="20"/>
    </row>
    <row r="24" spans="1:26" x14ac:dyDescent="0.45">
      <c r="A24" s="19" t="s">
        <v>80</v>
      </c>
      <c r="B24" s="6">
        <f t="shared" ca="1" si="2"/>
        <v>91</v>
      </c>
      <c r="C24" s="6">
        <f t="shared" ca="1" si="2"/>
        <v>64</v>
      </c>
      <c r="D24" s="6">
        <f t="shared" ca="1" si="2"/>
        <v>62</v>
      </c>
      <c r="E24" s="6">
        <f t="shared" ca="1" si="2"/>
        <v>60</v>
      </c>
      <c r="F24" s="6">
        <f t="shared" ca="1" si="2"/>
        <v>79</v>
      </c>
      <c r="G24" s="6">
        <f t="shared" ca="1" si="2"/>
        <v>84</v>
      </c>
      <c r="H24" s="6">
        <f t="shared" ca="1" si="2"/>
        <v>99</v>
      </c>
      <c r="I24" s="6">
        <f t="shared" ca="1" si="2"/>
        <v>85</v>
      </c>
      <c r="J24" s="6">
        <f t="shared" ca="1" si="2"/>
        <v>79</v>
      </c>
      <c r="K24" s="6">
        <f t="shared" ca="1" si="2"/>
        <v>91</v>
      </c>
      <c r="L24" s="6">
        <f t="shared" ca="1" si="2"/>
        <v>82</v>
      </c>
      <c r="M24" s="6">
        <f t="shared" ca="1" si="2"/>
        <v>71</v>
      </c>
      <c r="N24" s="6">
        <f t="shared" ca="1" si="2"/>
        <v>71</v>
      </c>
      <c r="O24" s="6">
        <f t="shared" ca="1" si="2"/>
        <v>77</v>
      </c>
      <c r="P24" s="6">
        <f t="shared" ca="1" si="3"/>
        <v>312</v>
      </c>
      <c r="Q24" s="6">
        <f t="shared" ca="1" si="4"/>
        <v>1407</v>
      </c>
      <c r="R24" s="7">
        <f t="shared" ca="1" si="5"/>
        <v>0.78166666666666662</v>
      </c>
      <c r="S24" s="7" t="str">
        <f t="shared" ca="1" si="1"/>
        <v>C</v>
      </c>
      <c r="U24" s="18" t="s">
        <v>100</v>
      </c>
      <c r="V24" s="22" t="str">
        <f>$V$6</f>
        <v>student 4</v>
      </c>
      <c r="W24" s="17"/>
      <c r="X24" s="17"/>
      <c r="Y24" s="18" t="s">
        <v>100</v>
      </c>
      <c r="Z24" s="22" t="str">
        <f>$V$6</f>
        <v>student 4</v>
      </c>
    </row>
    <row r="25" spans="1:26" x14ac:dyDescent="0.45">
      <c r="A25" s="19" t="s">
        <v>81</v>
      </c>
      <c r="B25" s="6">
        <f t="shared" ca="1" si="2"/>
        <v>86</v>
      </c>
      <c r="C25" s="6">
        <f t="shared" ca="1" si="2"/>
        <v>68</v>
      </c>
      <c r="D25" s="6">
        <f t="shared" ca="1" si="2"/>
        <v>97</v>
      </c>
      <c r="E25" s="6">
        <f t="shared" ca="1" si="2"/>
        <v>64</v>
      </c>
      <c r="F25" s="6">
        <f t="shared" ca="1" si="2"/>
        <v>69</v>
      </c>
      <c r="G25" s="6">
        <f t="shared" ca="1" si="2"/>
        <v>59</v>
      </c>
      <c r="H25" s="6">
        <f t="shared" ca="1" si="2"/>
        <v>62</v>
      </c>
      <c r="I25" s="6">
        <f t="shared" ca="1" si="2"/>
        <v>83</v>
      </c>
      <c r="J25" s="6">
        <f t="shared" ca="1" si="2"/>
        <v>83</v>
      </c>
      <c r="K25" s="6">
        <f t="shared" ca="1" si="2"/>
        <v>80</v>
      </c>
      <c r="L25" s="6">
        <f t="shared" ca="1" si="2"/>
        <v>66</v>
      </c>
      <c r="M25" s="6">
        <f t="shared" ca="1" si="2"/>
        <v>63</v>
      </c>
      <c r="N25" s="6">
        <f t="shared" ca="1" si="2"/>
        <v>73</v>
      </c>
      <c r="O25" s="6">
        <f t="shared" ca="1" si="2"/>
        <v>90</v>
      </c>
      <c r="P25" s="6">
        <f t="shared" ca="1" si="3"/>
        <v>349</v>
      </c>
      <c r="Q25" s="6">
        <f t="shared" ca="1" si="4"/>
        <v>1392</v>
      </c>
      <c r="R25" s="7">
        <f t="shared" ca="1" si="5"/>
        <v>0.77333333333333332</v>
      </c>
      <c r="S25" s="7" t="str">
        <f t="shared" ca="1" si="1"/>
        <v>C</v>
      </c>
      <c r="U25" s="7" t="s">
        <v>99</v>
      </c>
      <c r="V25" s="8">
        <f>MATCH(V24,$A$3:$A$34,0)</f>
        <v>4</v>
      </c>
      <c r="Y25" s="7" t="s">
        <v>99</v>
      </c>
      <c r="Z25" s="8"/>
    </row>
    <row r="26" spans="1:26" x14ac:dyDescent="0.45">
      <c r="A26" s="19" t="s">
        <v>82</v>
      </c>
      <c r="B26" s="6">
        <f t="shared" ca="1" si="2"/>
        <v>93</v>
      </c>
      <c r="C26" s="6">
        <f t="shared" ca="1" si="2"/>
        <v>83</v>
      </c>
      <c r="D26" s="6">
        <f t="shared" ca="1" si="2"/>
        <v>67</v>
      </c>
      <c r="E26" s="6">
        <f t="shared" ca="1" si="2"/>
        <v>67</v>
      </c>
      <c r="F26" s="6">
        <f t="shared" ca="1" si="2"/>
        <v>98</v>
      </c>
      <c r="G26" s="6">
        <f t="shared" ca="1" si="2"/>
        <v>98</v>
      </c>
      <c r="H26" s="6">
        <f t="shared" ca="1" si="2"/>
        <v>65</v>
      </c>
      <c r="I26" s="6">
        <f t="shared" ca="1" si="2"/>
        <v>75</v>
      </c>
      <c r="J26" s="6">
        <f t="shared" ca="1" si="2"/>
        <v>90</v>
      </c>
      <c r="K26" s="6">
        <f t="shared" ca="1" si="2"/>
        <v>66</v>
      </c>
      <c r="L26" s="6">
        <f t="shared" ca="1" si="2"/>
        <v>85</v>
      </c>
      <c r="M26" s="6">
        <f t="shared" ca="1" si="2"/>
        <v>88</v>
      </c>
      <c r="N26" s="6">
        <f t="shared" ca="1" si="2"/>
        <v>83</v>
      </c>
      <c r="O26" s="6">
        <f t="shared" ca="1" si="2"/>
        <v>80</v>
      </c>
      <c r="P26" s="6">
        <f t="shared" ca="1" si="3"/>
        <v>354</v>
      </c>
      <c r="Q26" s="6">
        <f t="shared" ca="1" si="4"/>
        <v>1492</v>
      </c>
      <c r="R26" s="7">
        <f t="shared" ca="1" si="5"/>
        <v>0.8288888888888889</v>
      </c>
      <c r="S26" s="7" t="str">
        <f t="shared" ca="1" si="1"/>
        <v>B</v>
      </c>
      <c r="U26" s="7" t="s">
        <v>98</v>
      </c>
      <c r="V26" s="8">
        <f>INDEX((A3:R34,A55:R86),V25,17,2)</f>
        <v>2204</v>
      </c>
      <c r="Y26" s="7" t="s">
        <v>98</v>
      </c>
      <c r="Z26" s="8"/>
    </row>
    <row r="27" spans="1:26" x14ac:dyDescent="0.45">
      <c r="A27" s="19" t="s">
        <v>83</v>
      </c>
      <c r="B27" s="6">
        <f t="shared" ca="1" si="2"/>
        <v>89</v>
      </c>
      <c r="C27" s="6">
        <f t="shared" ca="1" si="2"/>
        <v>66</v>
      </c>
      <c r="D27" s="6">
        <f t="shared" ca="1" si="2"/>
        <v>70</v>
      </c>
      <c r="E27" s="6">
        <f t="shared" ca="1" si="2"/>
        <v>90</v>
      </c>
      <c r="F27" s="6">
        <f t="shared" ca="1" si="2"/>
        <v>60</v>
      </c>
      <c r="G27" s="6">
        <f t="shared" ca="1" si="2"/>
        <v>95</v>
      </c>
      <c r="H27" s="6">
        <f t="shared" ca="1" si="2"/>
        <v>73</v>
      </c>
      <c r="I27" s="6">
        <f t="shared" ca="1" si="2"/>
        <v>81</v>
      </c>
      <c r="J27" s="6">
        <f t="shared" ca="1" si="2"/>
        <v>92</v>
      </c>
      <c r="K27" s="6">
        <f t="shared" ca="1" si="2"/>
        <v>99</v>
      </c>
      <c r="L27" s="6">
        <f t="shared" ca="1" si="2"/>
        <v>84</v>
      </c>
      <c r="M27" s="6">
        <f t="shared" ca="1" si="2"/>
        <v>76</v>
      </c>
      <c r="N27" s="6">
        <f t="shared" ca="1" si="2"/>
        <v>94</v>
      </c>
      <c r="O27" s="6">
        <f t="shared" ca="1" si="2"/>
        <v>84</v>
      </c>
      <c r="P27" s="6">
        <f t="shared" ca="1" si="3"/>
        <v>346</v>
      </c>
      <c r="Q27" s="6">
        <f t="shared" ca="1" si="4"/>
        <v>1499</v>
      </c>
      <c r="R27" s="7">
        <f t="shared" ca="1" si="5"/>
        <v>0.83277777777777773</v>
      </c>
      <c r="S27" s="7" t="str">
        <f t="shared" ca="1" si="1"/>
        <v>B</v>
      </c>
    </row>
    <row r="28" spans="1:26" x14ac:dyDescent="0.45">
      <c r="A28" s="19" t="s">
        <v>84</v>
      </c>
      <c r="B28" s="6">
        <f t="shared" ca="1" si="2"/>
        <v>83</v>
      </c>
      <c r="C28" s="6">
        <f t="shared" ca="1" si="2"/>
        <v>90</v>
      </c>
      <c r="D28" s="6">
        <f t="shared" ca="1" si="2"/>
        <v>83</v>
      </c>
      <c r="E28" s="6">
        <f t="shared" ca="1" si="2"/>
        <v>77</v>
      </c>
      <c r="F28" s="6">
        <f t="shared" ca="1" si="2"/>
        <v>73</v>
      </c>
      <c r="G28" s="6">
        <f t="shared" ca="1" si="2"/>
        <v>76</v>
      </c>
      <c r="H28" s="6">
        <f t="shared" ca="1" si="2"/>
        <v>84</v>
      </c>
      <c r="I28" s="6">
        <f t="shared" ca="1" si="2"/>
        <v>83</v>
      </c>
      <c r="J28" s="6">
        <f t="shared" ca="1" si="2"/>
        <v>92</v>
      </c>
      <c r="K28" s="6">
        <f t="shared" ca="1" si="2"/>
        <v>64</v>
      </c>
      <c r="L28" s="6">
        <f t="shared" ca="1" si="2"/>
        <v>58</v>
      </c>
      <c r="M28" s="6">
        <f t="shared" ca="1" si="2"/>
        <v>75</v>
      </c>
      <c r="N28" s="6">
        <f t="shared" ca="1" si="2"/>
        <v>94</v>
      </c>
      <c r="O28" s="6">
        <f t="shared" ca="1" si="2"/>
        <v>89</v>
      </c>
      <c r="P28" s="6">
        <f t="shared" ca="1" si="3"/>
        <v>263</v>
      </c>
      <c r="Q28" s="6">
        <f t="shared" ca="1" si="4"/>
        <v>1384</v>
      </c>
      <c r="R28" s="7">
        <f t="shared" ca="1" si="5"/>
        <v>0.76888888888888884</v>
      </c>
      <c r="S28" s="7" t="str">
        <f t="shared" ca="1" si="1"/>
        <v>C</v>
      </c>
    </row>
    <row r="29" spans="1:26" x14ac:dyDescent="0.45">
      <c r="A29" s="19" t="s">
        <v>85</v>
      </c>
      <c r="B29" s="6">
        <f t="shared" ca="1" si="2"/>
        <v>69</v>
      </c>
      <c r="C29" s="6">
        <f t="shared" ca="1" si="2"/>
        <v>91</v>
      </c>
      <c r="D29" s="6">
        <f t="shared" ca="1" si="2"/>
        <v>80</v>
      </c>
      <c r="E29" s="6">
        <f t="shared" ca="1" si="2"/>
        <v>76</v>
      </c>
      <c r="F29" s="6">
        <f t="shared" ca="1" si="2"/>
        <v>63</v>
      </c>
      <c r="G29" s="6">
        <f t="shared" ca="1" si="2"/>
        <v>72</v>
      </c>
      <c r="H29" s="6">
        <f t="shared" ca="1" si="2"/>
        <v>67</v>
      </c>
      <c r="I29" s="6">
        <f t="shared" ca="1" si="2"/>
        <v>74</v>
      </c>
      <c r="J29" s="6">
        <f t="shared" ca="1" si="2"/>
        <v>83</v>
      </c>
      <c r="K29" s="6">
        <f t="shared" ca="1" si="2"/>
        <v>76</v>
      </c>
      <c r="L29" s="6">
        <f t="shared" ca="1" si="2"/>
        <v>84</v>
      </c>
      <c r="M29" s="6">
        <f t="shared" ca="1" si="2"/>
        <v>89</v>
      </c>
      <c r="N29" s="6">
        <f t="shared" ca="1" si="2"/>
        <v>72</v>
      </c>
      <c r="O29" s="6">
        <f t="shared" ca="1" si="2"/>
        <v>93</v>
      </c>
      <c r="P29" s="6">
        <f t="shared" ca="1" si="3"/>
        <v>207</v>
      </c>
      <c r="Q29" s="6">
        <f t="shared" ca="1" si="4"/>
        <v>1296</v>
      </c>
      <c r="R29" s="7">
        <f t="shared" ca="1" si="5"/>
        <v>0.72</v>
      </c>
      <c r="S29" s="7" t="str">
        <f t="shared" ca="1" si="1"/>
        <v>C</v>
      </c>
    </row>
    <row r="30" spans="1:26" x14ac:dyDescent="0.45">
      <c r="A30" s="19" t="s">
        <v>86</v>
      </c>
      <c r="B30" s="6">
        <f t="shared" ca="1" si="2"/>
        <v>59</v>
      </c>
      <c r="C30" s="6">
        <f t="shared" ca="1" si="2"/>
        <v>87</v>
      </c>
      <c r="D30" s="6">
        <f t="shared" ca="1" si="2"/>
        <v>60</v>
      </c>
      <c r="E30" s="6">
        <f t="shared" ca="1" si="2"/>
        <v>89</v>
      </c>
      <c r="F30" s="6">
        <f t="shared" ca="1" si="2"/>
        <v>88</v>
      </c>
      <c r="G30" s="6">
        <f t="shared" ca="1" si="2"/>
        <v>93</v>
      </c>
      <c r="H30" s="6">
        <f t="shared" ca="1" si="2"/>
        <v>64</v>
      </c>
      <c r="I30" s="6">
        <f t="shared" ca="1" si="2"/>
        <v>96</v>
      </c>
      <c r="J30" s="6">
        <f t="shared" ca="1" si="2"/>
        <v>84</v>
      </c>
      <c r="K30" s="6">
        <f t="shared" ca="1" si="2"/>
        <v>88</v>
      </c>
      <c r="L30" s="6">
        <f t="shared" ca="1" si="2"/>
        <v>70</v>
      </c>
      <c r="M30" s="6">
        <f t="shared" ca="1" si="2"/>
        <v>96</v>
      </c>
      <c r="N30" s="6">
        <f t="shared" ca="1" si="2"/>
        <v>82</v>
      </c>
      <c r="O30" s="6">
        <f t="shared" ca="1" si="2"/>
        <v>74</v>
      </c>
      <c r="P30" s="6">
        <f t="shared" ca="1" si="3"/>
        <v>380</v>
      </c>
      <c r="Q30" s="6">
        <f t="shared" ca="1" si="4"/>
        <v>1510</v>
      </c>
      <c r="R30" s="7">
        <f t="shared" ca="1" si="5"/>
        <v>0.83888888888888891</v>
      </c>
      <c r="S30" s="7" t="str">
        <f t="shared" ca="1" si="1"/>
        <v>B</v>
      </c>
    </row>
    <row r="31" spans="1:26" x14ac:dyDescent="0.45">
      <c r="A31" s="19" t="s">
        <v>87</v>
      </c>
      <c r="B31" s="6">
        <f t="shared" ca="1" si="2"/>
        <v>75</v>
      </c>
      <c r="C31" s="6">
        <f t="shared" ca="1" si="2"/>
        <v>92</v>
      </c>
      <c r="D31" s="6">
        <f t="shared" ca="1" si="2"/>
        <v>69</v>
      </c>
      <c r="E31" s="6">
        <f t="shared" ca="1" si="2"/>
        <v>61</v>
      </c>
      <c r="F31" s="6">
        <f t="shared" ca="1" si="2"/>
        <v>72</v>
      </c>
      <c r="G31" s="6">
        <f t="shared" ca="1" si="2"/>
        <v>82</v>
      </c>
      <c r="H31" s="6">
        <f t="shared" ca="1" si="2"/>
        <v>92</v>
      </c>
      <c r="I31" s="6">
        <f t="shared" ca="1" si="2"/>
        <v>94</v>
      </c>
      <c r="J31" s="6">
        <f t="shared" ca="1" si="2"/>
        <v>73</v>
      </c>
      <c r="K31" s="6">
        <f t="shared" ca="1" si="2"/>
        <v>89</v>
      </c>
      <c r="L31" s="6">
        <f t="shared" ca="1" si="2"/>
        <v>86</v>
      </c>
      <c r="M31" s="6">
        <f t="shared" ca="1" si="2"/>
        <v>84</v>
      </c>
      <c r="N31" s="6">
        <f t="shared" ca="1" si="2"/>
        <v>86</v>
      </c>
      <c r="O31" s="6">
        <f t="shared" ca="1" si="2"/>
        <v>93</v>
      </c>
      <c r="P31" s="6">
        <f t="shared" ca="1" si="3"/>
        <v>316</v>
      </c>
      <c r="Q31" s="6">
        <f t="shared" ca="1" si="4"/>
        <v>1464</v>
      </c>
      <c r="R31" s="7">
        <f t="shared" ca="1" si="5"/>
        <v>0.81333333333333335</v>
      </c>
      <c r="S31" s="7" t="str">
        <f t="shared" ca="1" si="1"/>
        <v>B</v>
      </c>
    </row>
    <row r="32" spans="1:26" x14ac:dyDescent="0.45">
      <c r="A32" s="19" t="s">
        <v>88</v>
      </c>
      <c r="B32" s="6">
        <f t="shared" ca="1" si="2"/>
        <v>75</v>
      </c>
      <c r="C32" s="6">
        <f t="shared" ca="1" si="2"/>
        <v>67</v>
      </c>
      <c r="D32" s="6">
        <f t="shared" ca="1" si="2"/>
        <v>70</v>
      </c>
      <c r="E32" s="6">
        <f t="shared" ca="1" si="2"/>
        <v>71</v>
      </c>
      <c r="F32" s="6">
        <f t="shared" ca="1" si="2"/>
        <v>86</v>
      </c>
      <c r="G32" s="6">
        <f t="shared" ca="1" si="2"/>
        <v>60</v>
      </c>
      <c r="H32" s="6">
        <f t="shared" ca="1" si="2"/>
        <v>78</v>
      </c>
      <c r="I32" s="6">
        <f t="shared" ca="1" si="2"/>
        <v>79</v>
      </c>
      <c r="J32" s="6">
        <f t="shared" ca="1" si="2"/>
        <v>70</v>
      </c>
      <c r="K32" s="6">
        <f t="shared" ca="1" si="2"/>
        <v>76</v>
      </c>
      <c r="L32" s="6">
        <f t="shared" ca="1" si="2"/>
        <v>89</v>
      </c>
      <c r="M32" s="6">
        <f t="shared" ca="1" si="2"/>
        <v>74</v>
      </c>
      <c r="N32" s="6">
        <f t="shared" ca="1" si="2"/>
        <v>86</v>
      </c>
      <c r="O32" s="6">
        <f t="shared" ca="1" si="2"/>
        <v>88</v>
      </c>
      <c r="P32" s="6">
        <f t="shared" ca="1" si="3"/>
        <v>326</v>
      </c>
      <c r="Q32" s="6">
        <f t="shared" ca="1" si="4"/>
        <v>1395</v>
      </c>
      <c r="R32" s="7">
        <f t="shared" ca="1" si="5"/>
        <v>0.77500000000000002</v>
      </c>
      <c r="S32" s="7" t="str">
        <f t="shared" ca="1" si="1"/>
        <v>C</v>
      </c>
    </row>
    <row r="33" spans="1:19" x14ac:dyDescent="0.45">
      <c r="A33" s="19" t="s">
        <v>89</v>
      </c>
      <c r="B33" s="6">
        <f t="shared" ca="1" si="2"/>
        <v>74</v>
      </c>
      <c r="C33" s="6">
        <f t="shared" ca="1" si="2"/>
        <v>71</v>
      </c>
      <c r="D33" s="6">
        <f t="shared" ca="1" si="2"/>
        <v>84</v>
      </c>
      <c r="E33" s="6">
        <f t="shared" ca="1" si="2"/>
        <v>68</v>
      </c>
      <c r="F33" s="6">
        <f t="shared" ca="1" si="2"/>
        <v>66</v>
      </c>
      <c r="G33" s="6">
        <f t="shared" ca="1" si="2"/>
        <v>87</v>
      </c>
      <c r="H33" s="6">
        <f t="shared" ca="1" si="2"/>
        <v>91</v>
      </c>
      <c r="I33" s="6">
        <f t="shared" ca="1" si="2"/>
        <v>85</v>
      </c>
      <c r="J33" s="6">
        <f t="shared" ca="1" si="2"/>
        <v>86</v>
      </c>
      <c r="K33" s="6">
        <f t="shared" ca="1" si="2"/>
        <v>100</v>
      </c>
      <c r="L33" s="6">
        <f t="shared" ca="1" si="2"/>
        <v>93</v>
      </c>
      <c r="M33" s="6">
        <f t="shared" ca="1" si="2"/>
        <v>98</v>
      </c>
      <c r="N33" s="6">
        <f t="shared" ca="1" si="2"/>
        <v>90</v>
      </c>
      <c r="O33" s="6">
        <f t="shared" ca="1" si="2"/>
        <v>69</v>
      </c>
      <c r="P33" s="6">
        <f t="shared" ca="1" si="3"/>
        <v>332</v>
      </c>
      <c r="Q33" s="6">
        <f t="shared" ca="1" si="4"/>
        <v>1494</v>
      </c>
      <c r="R33" s="7">
        <f t="shared" ca="1" si="5"/>
        <v>0.83</v>
      </c>
      <c r="S33" s="7" t="str">
        <f t="shared" ca="1" si="1"/>
        <v>B</v>
      </c>
    </row>
    <row r="34" spans="1:19" x14ac:dyDescent="0.45">
      <c r="A34" s="19" t="s">
        <v>90</v>
      </c>
      <c r="B34" s="6">
        <f t="shared" ca="1" si="2"/>
        <v>62</v>
      </c>
      <c r="C34" s="6">
        <f t="shared" ca="1" si="2"/>
        <v>95</v>
      </c>
      <c r="D34" s="6">
        <f t="shared" ca="1" si="2"/>
        <v>63</v>
      </c>
      <c r="E34" s="6">
        <f t="shared" ca="1" si="2"/>
        <v>58</v>
      </c>
      <c r="F34" s="6">
        <f t="shared" ca="1" si="2"/>
        <v>58</v>
      </c>
      <c r="G34" s="6">
        <f t="shared" ca="1" si="2"/>
        <v>99</v>
      </c>
      <c r="H34" s="6">
        <f t="shared" ca="1" si="2"/>
        <v>78</v>
      </c>
      <c r="I34" s="6">
        <f t="shared" ca="1" si="2"/>
        <v>73</v>
      </c>
      <c r="J34" s="6">
        <f t="shared" ca="1" si="2"/>
        <v>73</v>
      </c>
      <c r="K34" s="6">
        <f t="shared" ca="1" si="2"/>
        <v>87</v>
      </c>
      <c r="L34" s="6">
        <f t="shared" ca="1" si="2"/>
        <v>75</v>
      </c>
      <c r="M34" s="6">
        <f t="shared" ca="1" si="2"/>
        <v>99</v>
      </c>
      <c r="N34" s="6">
        <f t="shared" ca="1" si="2"/>
        <v>97</v>
      </c>
      <c r="O34" s="6">
        <f t="shared" ca="1" si="2"/>
        <v>90</v>
      </c>
      <c r="P34" s="6">
        <f t="shared" ca="1" si="3"/>
        <v>243</v>
      </c>
      <c r="Q34" s="6">
        <f t="shared" ca="1" si="4"/>
        <v>1350</v>
      </c>
      <c r="R34" s="7">
        <f t="shared" ca="1" si="5"/>
        <v>0.75</v>
      </c>
      <c r="S34" s="7" t="str">
        <f t="shared" ca="1" si="1"/>
        <v>C</v>
      </c>
    </row>
    <row r="53" spans="1:19" ht="68.25" x14ac:dyDescent="0.45">
      <c r="A53" s="2"/>
      <c r="B53" s="3" t="s">
        <v>41</v>
      </c>
      <c r="C53" s="3" t="s">
        <v>42</v>
      </c>
      <c r="D53" s="3" t="s">
        <v>43</v>
      </c>
      <c r="E53" s="3" t="s">
        <v>44</v>
      </c>
      <c r="F53" s="3" t="s">
        <v>45</v>
      </c>
      <c r="G53" s="3" t="s">
        <v>46</v>
      </c>
      <c r="H53" s="3" t="s">
        <v>47</v>
      </c>
      <c r="I53" s="3" t="s">
        <v>48</v>
      </c>
      <c r="J53" s="3" t="s">
        <v>49</v>
      </c>
      <c r="K53" s="3" t="s">
        <v>50</v>
      </c>
      <c r="L53" s="3" t="s">
        <v>51</v>
      </c>
      <c r="M53" s="3" t="s">
        <v>52</v>
      </c>
      <c r="N53" s="3" t="s">
        <v>53</v>
      </c>
      <c r="O53" s="3" t="s">
        <v>54</v>
      </c>
      <c r="P53" s="3" t="s">
        <v>55</v>
      </c>
      <c r="Q53" s="3"/>
      <c r="R53" s="4" t="s">
        <v>56</v>
      </c>
      <c r="S53" s="4" t="s">
        <v>57</v>
      </c>
    </row>
    <row r="54" spans="1:19" x14ac:dyDescent="0.45">
      <c r="A54" s="1" t="s">
        <v>58</v>
      </c>
      <c r="B54" s="5">
        <v>100</v>
      </c>
      <c r="C54" s="5">
        <v>100</v>
      </c>
      <c r="D54" s="5">
        <v>100</v>
      </c>
      <c r="E54" s="5">
        <v>100</v>
      </c>
      <c r="F54" s="5">
        <v>100</v>
      </c>
      <c r="G54" s="5">
        <v>100</v>
      </c>
      <c r="H54" s="5">
        <v>100</v>
      </c>
      <c r="I54" s="5">
        <v>100</v>
      </c>
      <c r="J54" s="5">
        <v>100</v>
      </c>
      <c r="K54" s="5">
        <v>100</v>
      </c>
      <c r="L54" s="5">
        <v>100</v>
      </c>
      <c r="M54" s="5">
        <v>100</v>
      </c>
      <c r="N54" s="5">
        <v>100</v>
      </c>
      <c r="O54" s="5">
        <v>100</v>
      </c>
      <c r="P54" s="5">
        <v>400</v>
      </c>
      <c r="Q54" s="5">
        <f>SUM(B54:P54)</f>
        <v>1800</v>
      </c>
    </row>
    <row r="55" spans="1:19" x14ac:dyDescent="0.45">
      <c r="A55" t="s">
        <v>59</v>
      </c>
      <c r="B55" s="6">
        <f ca="1">RANDBETWEEN(58,100)</f>
        <v>68</v>
      </c>
      <c r="C55" s="6">
        <f t="shared" ref="C55:O70" ca="1" si="6">RANDBETWEEN(58,100)</f>
        <v>70</v>
      </c>
      <c r="D55" s="6">
        <f t="shared" ca="1" si="6"/>
        <v>64</v>
      </c>
      <c r="E55" s="6">
        <f t="shared" ca="1" si="6"/>
        <v>70</v>
      </c>
      <c r="F55" s="6">
        <f t="shared" ca="1" si="6"/>
        <v>62</v>
      </c>
      <c r="G55" s="6">
        <f t="shared" ca="1" si="6"/>
        <v>62</v>
      </c>
      <c r="H55" s="6">
        <f t="shared" ca="1" si="6"/>
        <v>99</v>
      </c>
      <c r="I55" s="6">
        <f t="shared" ca="1" si="6"/>
        <v>97</v>
      </c>
      <c r="J55" s="6">
        <f t="shared" ca="1" si="6"/>
        <v>78</v>
      </c>
      <c r="K55" s="6">
        <f t="shared" ca="1" si="6"/>
        <v>83</v>
      </c>
      <c r="L55" s="6">
        <f t="shared" ca="1" si="6"/>
        <v>100</v>
      </c>
      <c r="M55" s="6">
        <f t="shared" ca="1" si="6"/>
        <v>81</v>
      </c>
      <c r="N55" s="6">
        <f t="shared" ca="1" si="6"/>
        <v>72</v>
      </c>
      <c r="O55" s="6">
        <f t="shared" ca="1" si="6"/>
        <v>69</v>
      </c>
      <c r="P55" s="6">
        <f ca="1">RANDBETWEEN(200,400)</f>
        <v>210</v>
      </c>
      <c r="Q55" s="6">
        <v>2201</v>
      </c>
      <c r="R55" s="7">
        <f>Q55/$Q$2</f>
        <v>1.2227777777777777</v>
      </c>
      <c r="S55" s="7" t="str">
        <f t="shared" ref="S55:S86" si="7">HLOOKUP(R55,$U$1:$Y$2,2)</f>
        <v>A</v>
      </c>
    </row>
    <row r="56" spans="1:19" x14ac:dyDescent="0.45">
      <c r="A56" t="s">
        <v>60</v>
      </c>
      <c r="B56" s="6">
        <f t="shared" ref="B56:O86" ca="1" si="8">RANDBETWEEN(58,100)</f>
        <v>66</v>
      </c>
      <c r="C56" s="6">
        <f t="shared" ca="1" si="6"/>
        <v>95</v>
      </c>
      <c r="D56" s="6">
        <f t="shared" ca="1" si="6"/>
        <v>60</v>
      </c>
      <c r="E56" s="6">
        <f t="shared" ca="1" si="6"/>
        <v>89</v>
      </c>
      <c r="F56" s="6">
        <f t="shared" ca="1" si="6"/>
        <v>87</v>
      </c>
      <c r="G56" s="6">
        <f t="shared" ca="1" si="6"/>
        <v>76</v>
      </c>
      <c r="H56" s="6">
        <f t="shared" ca="1" si="6"/>
        <v>89</v>
      </c>
      <c r="I56" s="6">
        <f t="shared" ca="1" si="6"/>
        <v>59</v>
      </c>
      <c r="J56" s="6">
        <f t="shared" ca="1" si="6"/>
        <v>82</v>
      </c>
      <c r="K56" s="6">
        <f t="shared" ca="1" si="6"/>
        <v>66</v>
      </c>
      <c r="L56" s="6">
        <f t="shared" ca="1" si="6"/>
        <v>95</v>
      </c>
      <c r="M56" s="6">
        <f t="shared" ca="1" si="6"/>
        <v>61</v>
      </c>
      <c r="N56" s="6">
        <f t="shared" ca="1" si="6"/>
        <v>81</v>
      </c>
      <c r="O56" s="6">
        <f t="shared" ca="1" si="6"/>
        <v>93</v>
      </c>
      <c r="P56" s="6">
        <f t="shared" ref="P56:P86" ca="1" si="9">RANDBETWEEN(200,400)</f>
        <v>347</v>
      </c>
      <c r="Q56" s="6">
        <v>2202</v>
      </c>
      <c r="R56" s="7">
        <f t="shared" ref="R56:R86" si="10">Q56/$Q$2</f>
        <v>1.2233333333333334</v>
      </c>
      <c r="S56" s="7" t="str">
        <f t="shared" si="7"/>
        <v>A</v>
      </c>
    </row>
    <row r="57" spans="1:19" x14ac:dyDescent="0.45">
      <c r="A57" t="s">
        <v>61</v>
      </c>
      <c r="B57" s="6">
        <f t="shared" ca="1" si="8"/>
        <v>64</v>
      </c>
      <c r="C57" s="6">
        <f t="shared" ca="1" si="6"/>
        <v>100</v>
      </c>
      <c r="D57" s="6">
        <f t="shared" ca="1" si="6"/>
        <v>90</v>
      </c>
      <c r="E57" s="6">
        <f t="shared" ca="1" si="6"/>
        <v>88</v>
      </c>
      <c r="F57" s="6">
        <f t="shared" ca="1" si="6"/>
        <v>70</v>
      </c>
      <c r="G57" s="6">
        <f t="shared" ca="1" si="6"/>
        <v>87</v>
      </c>
      <c r="H57" s="6">
        <f t="shared" ca="1" si="6"/>
        <v>83</v>
      </c>
      <c r="I57" s="6">
        <f t="shared" ca="1" si="6"/>
        <v>82</v>
      </c>
      <c r="J57" s="6">
        <f t="shared" ca="1" si="6"/>
        <v>85</v>
      </c>
      <c r="K57" s="6">
        <f t="shared" ca="1" si="6"/>
        <v>100</v>
      </c>
      <c r="L57" s="6">
        <f t="shared" ca="1" si="6"/>
        <v>59</v>
      </c>
      <c r="M57" s="6">
        <f t="shared" ca="1" si="6"/>
        <v>78</v>
      </c>
      <c r="N57" s="6">
        <f t="shared" ca="1" si="6"/>
        <v>94</v>
      </c>
      <c r="O57" s="6">
        <f t="shared" ca="1" si="6"/>
        <v>87</v>
      </c>
      <c r="P57" s="6">
        <f t="shared" ca="1" si="9"/>
        <v>353</v>
      </c>
      <c r="Q57" s="6">
        <v>2203</v>
      </c>
      <c r="R57" s="7">
        <f t="shared" si="10"/>
        <v>1.2238888888888888</v>
      </c>
      <c r="S57" s="7" t="str">
        <f t="shared" si="7"/>
        <v>A</v>
      </c>
    </row>
    <row r="58" spans="1:19" x14ac:dyDescent="0.45">
      <c r="A58" t="s">
        <v>62</v>
      </c>
      <c r="B58" s="6">
        <f t="shared" ca="1" si="8"/>
        <v>68</v>
      </c>
      <c r="C58" s="6">
        <f t="shared" ca="1" si="6"/>
        <v>86</v>
      </c>
      <c r="D58" s="6">
        <f t="shared" ca="1" si="6"/>
        <v>94</v>
      </c>
      <c r="E58" s="6">
        <f t="shared" ca="1" si="6"/>
        <v>86</v>
      </c>
      <c r="F58" s="6">
        <f t="shared" ca="1" si="6"/>
        <v>73</v>
      </c>
      <c r="G58" s="6">
        <f t="shared" ca="1" si="6"/>
        <v>67</v>
      </c>
      <c r="H58" s="6">
        <f t="shared" ca="1" si="6"/>
        <v>85</v>
      </c>
      <c r="I58" s="6">
        <f t="shared" ca="1" si="6"/>
        <v>95</v>
      </c>
      <c r="J58" s="6">
        <f t="shared" ca="1" si="6"/>
        <v>71</v>
      </c>
      <c r="K58" s="6">
        <f t="shared" ca="1" si="6"/>
        <v>88</v>
      </c>
      <c r="L58" s="6">
        <f t="shared" ca="1" si="6"/>
        <v>67</v>
      </c>
      <c r="M58" s="6">
        <f t="shared" ca="1" si="6"/>
        <v>65</v>
      </c>
      <c r="N58" s="6">
        <f t="shared" ca="1" si="6"/>
        <v>82</v>
      </c>
      <c r="O58" s="6">
        <f t="shared" ca="1" si="6"/>
        <v>59</v>
      </c>
      <c r="P58" s="6">
        <f t="shared" ca="1" si="9"/>
        <v>230</v>
      </c>
      <c r="Q58" s="6">
        <v>2204</v>
      </c>
      <c r="R58" s="7">
        <f t="shared" si="10"/>
        <v>1.2244444444444444</v>
      </c>
      <c r="S58" s="7" t="str">
        <f t="shared" si="7"/>
        <v>A</v>
      </c>
    </row>
    <row r="59" spans="1:19" x14ac:dyDescent="0.45">
      <c r="A59" t="s">
        <v>63</v>
      </c>
      <c r="B59" s="6">
        <f t="shared" ca="1" si="8"/>
        <v>59</v>
      </c>
      <c r="C59" s="6">
        <f t="shared" ca="1" si="6"/>
        <v>82</v>
      </c>
      <c r="D59" s="6">
        <f t="shared" ca="1" si="6"/>
        <v>86</v>
      </c>
      <c r="E59" s="6">
        <f t="shared" ca="1" si="6"/>
        <v>84</v>
      </c>
      <c r="F59" s="6">
        <f t="shared" ca="1" si="6"/>
        <v>98</v>
      </c>
      <c r="G59" s="6">
        <f t="shared" ca="1" si="6"/>
        <v>70</v>
      </c>
      <c r="H59" s="6">
        <f t="shared" ca="1" si="6"/>
        <v>86</v>
      </c>
      <c r="I59" s="6">
        <f t="shared" ca="1" si="6"/>
        <v>62</v>
      </c>
      <c r="J59" s="6">
        <f t="shared" ca="1" si="6"/>
        <v>67</v>
      </c>
      <c r="K59" s="6">
        <f t="shared" ca="1" si="6"/>
        <v>98</v>
      </c>
      <c r="L59" s="6">
        <f t="shared" ca="1" si="6"/>
        <v>58</v>
      </c>
      <c r="M59" s="6">
        <f t="shared" ca="1" si="6"/>
        <v>97</v>
      </c>
      <c r="N59" s="6">
        <f t="shared" ca="1" si="6"/>
        <v>60</v>
      </c>
      <c r="O59" s="6">
        <f t="shared" ca="1" si="6"/>
        <v>59</v>
      </c>
      <c r="P59" s="6">
        <f t="shared" ca="1" si="9"/>
        <v>212</v>
      </c>
      <c r="Q59" s="6">
        <v>2205</v>
      </c>
      <c r="R59" s="7">
        <f t="shared" si="10"/>
        <v>1.2250000000000001</v>
      </c>
      <c r="S59" s="7" t="str">
        <f t="shared" si="7"/>
        <v>A</v>
      </c>
    </row>
    <row r="60" spans="1:19" x14ac:dyDescent="0.45">
      <c r="A60" t="s">
        <v>64</v>
      </c>
      <c r="B60" s="6">
        <f t="shared" ca="1" si="8"/>
        <v>87</v>
      </c>
      <c r="C60" s="6">
        <f t="shared" ca="1" si="6"/>
        <v>60</v>
      </c>
      <c r="D60" s="6">
        <f t="shared" ca="1" si="6"/>
        <v>81</v>
      </c>
      <c r="E60" s="6">
        <f t="shared" ca="1" si="6"/>
        <v>67</v>
      </c>
      <c r="F60" s="6">
        <f t="shared" ca="1" si="6"/>
        <v>71</v>
      </c>
      <c r="G60" s="6">
        <f t="shared" ca="1" si="6"/>
        <v>62</v>
      </c>
      <c r="H60" s="6">
        <f t="shared" ca="1" si="6"/>
        <v>74</v>
      </c>
      <c r="I60" s="6">
        <f t="shared" ca="1" si="6"/>
        <v>62</v>
      </c>
      <c r="J60" s="6">
        <f t="shared" ca="1" si="6"/>
        <v>74</v>
      </c>
      <c r="K60" s="6">
        <f t="shared" ca="1" si="6"/>
        <v>89</v>
      </c>
      <c r="L60" s="6">
        <f t="shared" ca="1" si="6"/>
        <v>94</v>
      </c>
      <c r="M60" s="6">
        <f t="shared" ca="1" si="6"/>
        <v>75</v>
      </c>
      <c r="N60" s="6">
        <f t="shared" ca="1" si="6"/>
        <v>72</v>
      </c>
      <c r="O60" s="6">
        <f t="shared" ca="1" si="6"/>
        <v>87</v>
      </c>
      <c r="P60" s="6">
        <f t="shared" ca="1" si="9"/>
        <v>391</v>
      </c>
      <c r="Q60" s="6">
        <v>2206</v>
      </c>
      <c r="R60" s="7">
        <f t="shared" si="10"/>
        <v>1.2255555555555555</v>
      </c>
      <c r="S60" s="7" t="str">
        <f t="shared" si="7"/>
        <v>A</v>
      </c>
    </row>
    <row r="61" spans="1:19" x14ac:dyDescent="0.45">
      <c r="A61" t="s">
        <v>65</v>
      </c>
      <c r="B61" s="6">
        <f t="shared" ca="1" si="8"/>
        <v>99</v>
      </c>
      <c r="C61" s="6">
        <f t="shared" ca="1" si="6"/>
        <v>83</v>
      </c>
      <c r="D61" s="6">
        <f t="shared" ca="1" si="6"/>
        <v>93</v>
      </c>
      <c r="E61" s="6">
        <f t="shared" ca="1" si="6"/>
        <v>77</v>
      </c>
      <c r="F61" s="6">
        <f t="shared" ca="1" si="6"/>
        <v>89</v>
      </c>
      <c r="G61" s="6">
        <f t="shared" ca="1" si="6"/>
        <v>88</v>
      </c>
      <c r="H61" s="6">
        <f t="shared" ca="1" si="6"/>
        <v>79</v>
      </c>
      <c r="I61" s="6">
        <f t="shared" ca="1" si="6"/>
        <v>78</v>
      </c>
      <c r="J61" s="6">
        <f t="shared" ca="1" si="6"/>
        <v>90</v>
      </c>
      <c r="K61" s="6">
        <f t="shared" ca="1" si="6"/>
        <v>59</v>
      </c>
      <c r="L61" s="6">
        <f t="shared" ca="1" si="6"/>
        <v>62</v>
      </c>
      <c r="M61" s="6">
        <f t="shared" ca="1" si="6"/>
        <v>97</v>
      </c>
      <c r="N61" s="6">
        <f t="shared" ca="1" si="6"/>
        <v>91</v>
      </c>
      <c r="O61" s="6">
        <f t="shared" ca="1" si="6"/>
        <v>91</v>
      </c>
      <c r="P61" s="6">
        <f t="shared" ca="1" si="9"/>
        <v>388</v>
      </c>
      <c r="Q61" s="6">
        <v>2207</v>
      </c>
      <c r="R61" s="7">
        <f t="shared" si="10"/>
        <v>1.2261111111111112</v>
      </c>
      <c r="S61" s="7" t="str">
        <f t="shared" si="7"/>
        <v>A</v>
      </c>
    </row>
    <row r="62" spans="1:19" x14ac:dyDescent="0.45">
      <c r="A62" t="s">
        <v>66</v>
      </c>
      <c r="B62" s="6">
        <f t="shared" ca="1" si="8"/>
        <v>62</v>
      </c>
      <c r="C62" s="6">
        <f t="shared" ca="1" si="6"/>
        <v>60</v>
      </c>
      <c r="D62" s="6">
        <f t="shared" ca="1" si="6"/>
        <v>81</v>
      </c>
      <c r="E62" s="6">
        <f t="shared" ca="1" si="6"/>
        <v>87</v>
      </c>
      <c r="F62" s="6">
        <f t="shared" ca="1" si="6"/>
        <v>79</v>
      </c>
      <c r="G62" s="6">
        <f t="shared" ca="1" si="6"/>
        <v>60</v>
      </c>
      <c r="H62" s="6">
        <f t="shared" ca="1" si="6"/>
        <v>97</v>
      </c>
      <c r="I62" s="6">
        <f t="shared" ca="1" si="6"/>
        <v>70</v>
      </c>
      <c r="J62" s="6">
        <f t="shared" ca="1" si="6"/>
        <v>72</v>
      </c>
      <c r="K62" s="6">
        <f t="shared" ca="1" si="6"/>
        <v>62</v>
      </c>
      <c r="L62" s="6">
        <f t="shared" ca="1" si="6"/>
        <v>66</v>
      </c>
      <c r="M62" s="6">
        <f t="shared" ca="1" si="6"/>
        <v>94</v>
      </c>
      <c r="N62" s="6">
        <f t="shared" ca="1" si="6"/>
        <v>78</v>
      </c>
      <c r="O62" s="6">
        <f t="shared" ca="1" si="6"/>
        <v>69</v>
      </c>
      <c r="P62" s="6">
        <f t="shared" ca="1" si="9"/>
        <v>297</v>
      </c>
      <c r="Q62" s="6">
        <v>2208</v>
      </c>
      <c r="R62" s="7">
        <f t="shared" si="10"/>
        <v>1.2266666666666666</v>
      </c>
      <c r="S62" s="7" t="str">
        <f t="shared" si="7"/>
        <v>A</v>
      </c>
    </row>
    <row r="63" spans="1:19" x14ac:dyDescent="0.45">
      <c r="A63" t="s">
        <v>67</v>
      </c>
      <c r="B63" s="6">
        <f t="shared" ca="1" si="8"/>
        <v>80</v>
      </c>
      <c r="C63" s="6">
        <f t="shared" ca="1" si="6"/>
        <v>67</v>
      </c>
      <c r="D63" s="6">
        <f t="shared" ca="1" si="6"/>
        <v>72</v>
      </c>
      <c r="E63" s="6">
        <f t="shared" ca="1" si="6"/>
        <v>77</v>
      </c>
      <c r="F63" s="6">
        <f t="shared" ca="1" si="6"/>
        <v>70</v>
      </c>
      <c r="G63" s="6">
        <f t="shared" ca="1" si="6"/>
        <v>89</v>
      </c>
      <c r="H63" s="6">
        <f t="shared" ca="1" si="6"/>
        <v>61</v>
      </c>
      <c r="I63" s="6">
        <f t="shared" ca="1" si="6"/>
        <v>90</v>
      </c>
      <c r="J63" s="6">
        <f t="shared" ca="1" si="6"/>
        <v>64</v>
      </c>
      <c r="K63" s="6">
        <f t="shared" ca="1" si="6"/>
        <v>75</v>
      </c>
      <c r="L63" s="6">
        <f t="shared" ca="1" si="6"/>
        <v>60</v>
      </c>
      <c r="M63" s="6">
        <f t="shared" ca="1" si="6"/>
        <v>72</v>
      </c>
      <c r="N63" s="6">
        <f t="shared" ca="1" si="6"/>
        <v>98</v>
      </c>
      <c r="O63" s="6">
        <f t="shared" ca="1" si="6"/>
        <v>82</v>
      </c>
      <c r="P63" s="6">
        <f t="shared" ca="1" si="9"/>
        <v>268</v>
      </c>
      <c r="Q63" s="6">
        <v>2209</v>
      </c>
      <c r="R63" s="7">
        <f t="shared" si="10"/>
        <v>1.2272222222222222</v>
      </c>
      <c r="S63" s="7" t="str">
        <f t="shared" si="7"/>
        <v>A</v>
      </c>
    </row>
    <row r="64" spans="1:19" x14ac:dyDescent="0.45">
      <c r="A64" t="s">
        <v>68</v>
      </c>
      <c r="B64" s="6">
        <f t="shared" ca="1" si="8"/>
        <v>74</v>
      </c>
      <c r="C64" s="6">
        <f t="shared" ca="1" si="6"/>
        <v>90</v>
      </c>
      <c r="D64" s="6">
        <f t="shared" ca="1" si="6"/>
        <v>68</v>
      </c>
      <c r="E64" s="6">
        <f t="shared" ca="1" si="6"/>
        <v>92</v>
      </c>
      <c r="F64" s="6">
        <f t="shared" ca="1" si="6"/>
        <v>80</v>
      </c>
      <c r="G64" s="6">
        <f t="shared" ca="1" si="6"/>
        <v>83</v>
      </c>
      <c r="H64" s="6">
        <f t="shared" ca="1" si="6"/>
        <v>97</v>
      </c>
      <c r="I64" s="6">
        <f t="shared" ca="1" si="6"/>
        <v>74</v>
      </c>
      <c r="J64" s="6">
        <f t="shared" ca="1" si="6"/>
        <v>81</v>
      </c>
      <c r="K64" s="6">
        <f t="shared" ca="1" si="6"/>
        <v>62</v>
      </c>
      <c r="L64" s="6">
        <f t="shared" ca="1" si="6"/>
        <v>74</v>
      </c>
      <c r="M64" s="6">
        <f t="shared" ca="1" si="6"/>
        <v>77</v>
      </c>
      <c r="N64" s="6">
        <f t="shared" ca="1" si="6"/>
        <v>90</v>
      </c>
      <c r="O64" s="6">
        <f t="shared" ca="1" si="6"/>
        <v>94</v>
      </c>
      <c r="P64" s="6">
        <f t="shared" ca="1" si="9"/>
        <v>361</v>
      </c>
      <c r="Q64" s="6">
        <v>2210</v>
      </c>
      <c r="R64" s="7">
        <f t="shared" si="10"/>
        <v>1.2277777777777779</v>
      </c>
      <c r="S64" s="7" t="str">
        <f t="shared" si="7"/>
        <v>A</v>
      </c>
    </row>
    <row r="65" spans="1:19" x14ac:dyDescent="0.45">
      <c r="A65" t="s">
        <v>69</v>
      </c>
      <c r="B65" s="6">
        <f t="shared" ca="1" si="8"/>
        <v>66</v>
      </c>
      <c r="C65" s="6">
        <f t="shared" ca="1" si="6"/>
        <v>85</v>
      </c>
      <c r="D65" s="6">
        <f t="shared" ca="1" si="6"/>
        <v>68</v>
      </c>
      <c r="E65" s="6">
        <f t="shared" ca="1" si="6"/>
        <v>84</v>
      </c>
      <c r="F65" s="6">
        <f t="shared" ca="1" si="6"/>
        <v>71</v>
      </c>
      <c r="G65" s="6">
        <f t="shared" ca="1" si="6"/>
        <v>72</v>
      </c>
      <c r="H65" s="6">
        <f t="shared" ca="1" si="6"/>
        <v>81</v>
      </c>
      <c r="I65" s="6">
        <f t="shared" ca="1" si="6"/>
        <v>74</v>
      </c>
      <c r="J65" s="6">
        <f t="shared" ca="1" si="6"/>
        <v>88</v>
      </c>
      <c r="K65" s="6">
        <f t="shared" ca="1" si="6"/>
        <v>75</v>
      </c>
      <c r="L65" s="6">
        <f t="shared" ca="1" si="6"/>
        <v>67</v>
      </c>
      <c r="M65" s="6">
        <f t="shared" ca="1" si="6"/>
        <v>71</v>
      </c>
      <c r="N65" s="6">
        <f t="shared" ca="1" si="6"/>
        <v>89</v>
      </c>
      <c r="O65" s="6">
        <f t="shared" ca="1" si="6"/>
        <v>82</v>
      </c>
      <c r="P65" s="6">
        <f t="shared" ca="1" si="9"/>
        <v>384</v>
      </c>
      <c r="Q65" s="6">
        <v>2211</v>
      </c>
      <c r="R65" s="7">
        <f t="shared" si="10"/>
        <v>1.2283333333333333</v>
      </c>
      <c r="S65" s="7" t="str">
        <f t="shared" si="7"/>
        <v>A</v>
      </c>
    </row>
    <row r="66" spans="1:19" x14ac:dyDescent="0.45">
      <c r="A66" t="s">
        <v>70</v>
      </c>
      <c r="B66" s="6">
        <f t="shared" ca="1" si="8"/>
        <v>89</v>
      </c>
      <c r="C66" s="6">
        <f t="shared" ca="1" si="6"/>
        <v>80</v>
      </c>
      <c r="D66" s="6">
        <f t="shared" ca="1" si="6"/>
        <v>60</v>
      </c>
      <c r="E66" s="6">
        <f t="shared" ca="1" si="6"/>
        <v>62</v>
      </c>
      <c r="F66" s="6">
        <f t="shared" ca="1" si="6"/>
        <v>94</v>
      </c>
      <c r="G66" s="6">
        <f t="shared" ca="1" si="6"/>
        <v>91</v>
      </c>
      <c r="H66" s="6">
        <f t="shared" ca="1" si="6"/>
        <v>65</v>
      </c>
      <c r="I66" s="6">
        <f t="shared" ca="1" si="6"/>
        <v>75</v>
      </c>
      <c r="J66" s="6">
        <f t="shared" ca="1" si="6"/>
        <v>64</v>
      </c>
      <c r="K66" s="6">
        <f t="shared" ca="1" si="6"/>
        <v>93</v>
      </c>
      <c r="L66" s="6">
        <f t="shared" ca="1" si="6"/>
        <v>87</v>
      </c>
      <c r="M66" s="6">
        <f t="shared" ca="1" si="6"/>
        <v>72</v>
      </c>
      <c r="N66" s="6">
        <f t="shared" ca="1" si="6"/>
        <v>72</v>
      </c>
      <c r="O66" s="6">
        <f t="shared" ca="1" si="6"/>
        <v>81</v>
      </c>
      <c r="P66" s="6">
        <f t="shared" ca="1" si="9"/>
        <v>256</v>
      </c>
      <c r="Q66" s="6">
        <v>2212</v>
      </c>
      <c r="R66" s="7">
        <f t="shared" si="10"/>
        <v>1.2288888888888889</v>
      </c>
      <c r="S66" s="7" t="str">
        <f t="shared" si="7"/>
        <v>A</v>
      </c>
    </row>
    <row r="67" spans="1:19" x14ac:dyDescent="0.45">
      <c r="A67" t="s">
        <v>71</v>
      </c>
      <c r="B67" s="6">
        <f t="shared" ca="1" si="8"/>
        <v>67</v>
      </c>
      <c r="C67" s="6">
        <f t="shared" ca="1" si="6"/>
        <v>77</v>
      </c>
      <c r="D67" s="6">
        <f t="shared" ca="1" si="6"/>
        <v>76</v>
      </c>
      <c r="E67" s="6">
        <f t="shared" ca="1" si="6"/>
        <v>96</v>
      </c>
      <c r="F67" s="6">
        <f t="shared" ca="1" si="6"/>
        <v>61</v>
      </c>
      <c r="G67" s="6">
        <f t="shared" ca="1" si="6"/>
        <v>73</v>
      </c>
      <c r="H67" s="6">
        <f t="shared" ca="1" si="6"/>
        <v>100</v>
      </c>
      <c r="I67" s="6">
        <f t="shared" ca="1" si="6"/>
        <v>62</v>
      </c>
      <c r="J67" s="6">
        <f t="shared" ca="1" si="6"/>
        <v>59</v>
      </c>
      <c r="K67" s="6">
        <f t="shared" ca="1" si="6"/>
        <v>72</v>
      </c>
      <c r="L67" s="6">
        <f t="shared" ca="1" si="6"/>
        <v>75</v>
      </c>
      <c r="M67" s="6">
        <f t="shared" ca="1" si="6"/>
        <v>68</v>
      </c>
      <c r="N67" s="6">
        <f t="shared" ca="1" si="6"/>
        <v>83</v>
      </c>
      <c r="O67" s="6">
        <f t="shared" ca="1" si="6"/>
        <v>81</v>
      </c>
      <c r="P67" s="6">
        <f t="shared" ca="1" si="9"/>
        <v>256</v>
      </c>
      <c r="Q67" s="6">
        <v>2213</v>
      </c>
      <c r="R67" s="7">
        <f t="shared" si="10"/>
        <v>1.2294444444444443</v>
      </c>
      <c r="S67" s="7" t="str">
        <f t="shared" si="7"/>
        <v>A</v>
      </c>
    </row>
    <row r="68" spans="1:19" x14ac:dyDescent="0.45">
      <c r="A68" t="s">
        <v>72</v>
      </c>
      <c r="B68" s="6">
        <f t="shared" ca="1" si="8"/>
        <v>90</v>
      </c>
      <c r="C68" s="6">
        <f t="shared" ca="1" si="6"/>
        <v>64</v>
      </c>
      <c r="D68" s="6">
        <f t="shared" ca="1" si="6"/>
        <v>79</v>
      </c>
      <c r="E68" s="6">
        <f t="shared" ca="1" si="6"/>
        <v>99</v>
      </c>
      <c r="F68" s="6">
        <f t="shared" ca="1" si="6"/>
        <v>88</v>
      </c>
      <c r="G68" s="6">
        <f t="shared" ca="1" si="6"/>
        <v>75</v>
      </c>
      <c r="H68" s="6">
        <f t="shared" ca="1" si="6"/>
        <v>94</v>
      </c>
      <c r="I68" s="6">
        <f t="shared" ca="1" si="6"/>
        <v>89</v>
      </c>
      <c r="J68" s="6">
        <f t="shared" ca="1" si="6"/>
        <v>59</v>
      </c>
      <c r="K68" s="6">
        <f t="shared" ca="1" si="6"/>
        <v>92</v>
      </c>
      <c r="L68" s="6">
        <f t="shared" ca="1" si="6"/>
        <v>65</v>
      </c>
      <c r="M68" s="6">
        <f t="shared" ca="1" si="6"/>
        <v>68</v>
      </c>
      <c r="N68" s="6">
        <f t="shared" ca="1" si="6"/>
        <v>69</v>
      </c>
      <c r="O68" s="6">
        <f t="shared" ca="1" si="6"/>
        <v>84</v>
      </c>
      <c r="P68" s="6">
        <f t="shared" ca="1" si="9"/>
        <v>253</v>
      </c>
      <c r="Q68" s="6">
        <v>2214</v>
      </c>
      <c r="R68" s="7">
        <f t="shared" si="10"/>
        <v>1.23</v>
      </c>
      <c r="S68" s="7" t="str">
        <f t="shared" si="7"/>
        <v>A</v>
      </c>
    </row>
    <row r="69" spans="1:19" x14ac:dyDescent="0.45">
      <c r="A69" t="s">
        <v>73</v>
      </c>
      <c r="B69" s="6">
        <f t="shared" ca="1" si="8"/>
        <v>71</v>
      </c>
      <c r="C69" s="6">
        <f t="shared" ca="1" si="6"/>
        <v>65</v>
      </c>
      <c r="D69" s="6">
        <f t="shared" ca="1" si="6"/>
        <v>72</v>
      </c>
      <c r="E69" s="6">
        <f t="shared" ca="1" si="6"/>
        <v>88</v>
      </c>
      <c r="F69" s="6">
        <f t="shared" ca="1" si="6"/>
        <v>99</v>
      </c>
      <c r="G69" s="6">
        <f t="shared" ca="1" si="6"/>
        <v>100</v>
      </c>
      <c r="H69" s="6">
        <f t="shared" ca="1" si="6"/>
        <v>85</v>
      </c>
      <c r="I69" s="6">
        <f t="shared" ca="1" si="6"/>
        <v>99</v>
      </c>
      <c r="J69" s="6">
        <f t="shared" ca="1" si="6"/>
        <v>86</v>
      </c>
      <c r="K69" s="6">
        <f t="shared" ca="1" si="6"/>
        <v>87</v>
      </c>
      <c r="L69" s="6">
        <f t="shared" ca="1" si="6"/>
        <v>61</v>
      </c>
      <c r="M69" s="6">
        <f t="shared" ca="1" si="6"/>
        <v>88</v>
      </c>
      <c r="N69" s="6">
        <f t="shared" ca="1" si="6"/>
        <v>75</v>
      </c>
      <c r="O69" s="6">
        <f t="shared" ca="1" si="6"/>
        <v>61</v>
      </c>
      <c r="P69" s="6">
        <f t="shared" ca="1" si="9"/>
        <v>368</v>
      </c>
      <c r="Q69" s="6">
        <v>2215</v>
      </c>
      <c r="R69" s="7">
        <f t="shared" si="10"/>
        <v>1.2305555555555556</v>
      </c>
      <c r="S69" s="7" t="str">
        <f t="shared" si="7"/>
        <v>A</v>
      </c>
    </row>
    <row r="70" spans="1:19" x14ac:dyDescent="0.45">
      <c r="A70" t="s">
        <v>74</v>
      </c>
      <c r="B70" s="6">
        <f t="shared" ca="1" si="8"/>
        <v>97</v>
      </c>
      <c r="C70" s="6">
        <f t="shared" ca="1" si="6"/>
        <v>60</v>
      </c>
      <c r="D70" s="6">
        <f t="shared" ca="1" si="6"/>
        <v>87</v>
      </c>
      <c r="E70" s="6">
        <f t="shared" ca="1" si="6"/>
        <v>70</v>
      </c>
      <c r="F70" s="6">
        <f t="shared" ca="1" si="6"/>
        <v>90</v>
      </c>
      <c r="G70" s="6">
        <f t="shared" ca="1" si="6"/>
        <v>86</v>
      </c>
      <c r="H70" s="6">
        <f t="shared" ca="1" si="6"/>
        <v>76</v>
      </c>
      <c r="I70" s="6">
        <f t="shared" ca="1" si="6"/>
        <v>97</v>
      </c>
      <c r="J70" s="6">
        <f t="shared" ca="1" si="6"/>
        <v>100</v>
      </c>
      <c r="K70" s="6">
        <f t="shared" ca="1" si="6"/>
        <v>99</v>
      </c>
      <c r="L70" s="6">
        <f t="shared" ca="1" si="6"/>
        <v>78</v>
      </c>
      <c r="M70" s="6">
        <f t="shared" ca="1" si="6"/>
        <v>94</v>
      </c>
      <c r="N70" s="6">
        <f t="shared" ca="1" si="6"/>
        <v>90</v>
      </c>
      <c r="O70" s="6">
        <f t="shared" ca="1" si="6"/>
        <v>58</v>
      </c>
      <c r="P70" s="6">
        <f t="shared" ca="1" si="9"/>
        <v>312</v>
      </c>
      <c r="Q70" s="6">
        <v>2216</v>
      </c>
      <c r="R70" s="7">
        <f t="shared" si="10"/>
        <v>1.231111111111111</v>
      </c>
      <c r="S70" s="7" t="str">
        <f t="shared" si="7"/>
        <v>A</v>
      </c>
    </row>
    <row r="71" spans="1:19" x14ac:dyDescent="0.45">
      <c r="A71" t="s">
        <v>75</v>
      </c>
      <c r="B71" s="6">
        <f t="shared" ca="1" si="8"/>
        <v>81</v>
      </c>
      <c r="C71" s="6">
        <f t="shared" ca="1" si="8"/>
        <v>58</v>
      </c>
      <c r="D71" s="6">
        <f t="shared" ca="1" si="8"/>
        <v>96</v>
      </c>
      <c r="E71" s="6">
        <f t="shared" ca="1" si="8"/>
        <v>87</v>
      </c>
      <c r="F71" s="6">
        <f t="shared" ca="1" si="8"/>
        <v>60</v>
      </c>
      <c r="G71" s="6">
        <f t="shared" ca="1" si="8"/>
        <v>63</v>
      </c>
      <c r="H71" s="6">
        <f t="shared" ca="1" si="8"/>
        <v>96</v>
      </c>
      <c r="I71" s="6">
        <f t="shared" ca="1" si="8"/>
        <v>70</v>
      </c>
      <c r="J71" s="6">
        <f t="shared" ca="1" si="8"/>
        <v>80</v>
      </c>
      <c r="K71" s="6">
        <f t="shared" ca="1" si="8"/>
        <v>59</v>
      </c>
      <c r="L71" s="6">
        <f t="shared" ca="1" si="8"/>
        <v>91</v>
      </c>
      <c r="M71" s="6">
        <f t="shared" ca="1" si="8"/>
        <v>82</v>
      </c>
      <c r="N71" s="6">
        <f t="shared" ca="1" si="8"/>
        <v>66</v>
      </c>
      <c r="O71" s="6">
        <f t="shared" ca="1" si="8"/>
        <v>79</v>
      </c>
      <c r="P71" s="6">
        <f t="shared" ca="1" si="9"/>
        <v>386</v>
      </c>
      <c r="Q71" s="6">
        <v>2217</v>
      </c>
      <c r="R71" s="7">
        <f t="shared" si="10"/>
        <v>1.2316666666666667</v>
      </c>
      <c r="S71" s="7" t="str">
        <f t="shared" si="7"/>
        <v>A</v>
      </c>
    </row>
    <row r="72" spans="1:19" x14ac:dyDescent="0.45">
      <c r="A72" t="s">
        <v>76</v>
      </c>
      <c r="B72" s="6">
        <f t="shared" ca="1" si="8"/>
        <v>72</v>
      </c>
      <c r="C72" s="6">
        <f t="shared" ca="1" si="8"/>
        <v>65</v>
      </c>
      <c r="D72" s="6">
        <f t="shared" ca="1" si="8"/>
        <v>59</v>
      </c>
      <c r="E72" s="6">
        <f t="shared" ca="1" si="8"/>
        <v>88</v>
      </c>
      <c r="F72" s="6">
        <f t="shared" ca="1" si="8"/>
        <v>65</v>
      </c>
      <c r="G72" s="6">
        <f t="shared" ca="1" si="8"/>
        <v>76</v>
      </c>
      <c r="H72" s="6">
        <f t="shared" ca="1" si="8"/>
        <v>68</v>
      </c>
      <c r="I72" s="6">
        <f t="shared" ca="1" si="8"/>
        <v>85</v>
      </c>
      <c r="J72" s="6">
        <f t="shared" ca="1" si="8"/>
        <v>91</v>
      </c>
      <c r="K72" s="6">
        <f t="shared" ca="1" si="8"/>
        <v>60</v>
      </c>
      <c r="L72" s="6">
        <f t="shared" ca="1" si="8"/>
        <v>80</v>
      </c>
      <c r="M72" s="6">
        <f t="shared" ca="1" si="8"/>
        <v>59</v>
      </c>
      <c r="N72" s="6">
        <f t="shared" ca="1" si="8"/>
        <v>94</v>
      </c>
      <c r="O72" s="6">
        <f t="shared" ca="1" si="8"/>
        <v>91</v>
      </c>
      <c r="P72" s="6">
        <f t="shared" ca="1" si="9"/>
        <v>213</v>
      </c>
      <c r="Q72" s="6">
        <v>2218</v>
      </c>
      <c r="R72" s="7">
        <f t="shared" si="10"/>
        <v>1.2322222222222223</v>
      </c>
      <c r="S72" s="7" t="str">
        <f t="shared" si="7"/>
        <v>A</v>
      </c>
    </row>
    <row r="73" spans="1:19" x14ac:dyDescent="0.45">
      <c r="A73" t="s">
        <v>77</v>
      </c>
      <c r="B73" s="6">
        <f t="shared" ca="1" si="8"/>
        <v>83</v>
      </c>
      <c r="C73" s="6">
        <f t="shared" ca="1" si="8"/>
        <v>79</v>
      </c>
      <c r="D73" s="6">
        <f t="shared" ca="1" si="8"/>
        <v>62</v>
      </c>
      <c r="E73" s="6">
        <f t="shared" ca="1" si="8"/>
        <v>71</v>
      </c>
      <c r="F73" s="6">
        <f t="shared" ca="1" si="8"/>
        <v>76</v>
      </c>
      <c r="G73" s="6">
        <f t="shared" ca="1" si="8"/>
        <v>96</v>
      </c>
      <c r="H73" s="6">
        <f t="shared" ca="1" si="8"/>
        <v>66</v>
      </c>
      <c r="I73" s="6">
        <f t="shared" ca="1" si="8"/>
        <v>60</v>
      </c>
      <c r="J73" s="6">
        <f t="shared" ca="1" si="8"/>
        <v>78</v>
      </c>
      <c r="K73" s="6">
        <f t="shared" ca="1" si="8"/>
        <v>72</v>
      </c>
      <c r="L73" s="6">
        <f t="shared" ca="1" si="8"/>
        <v>69</v>
      </c>
      <c r="M73" s="6">
        <f t="shared" ca="1" si="8"/>
        <v>82</v>
      </c>
      <c r="N73" s="6">
        <f t="shared" ca="1" si="8"/>
        <v>92</v>
      </c>
      <c r="O73" s="6">
        <f t="shared" ca="1" si="8"/>
        <v>85</v>
      </c>
      <c r="P73" s="6">
        <f t="shared" ca="1" si="9"/>
        <v>262</v>
      </c>
      <c r="Q73" s="6">
        <v>2219</v>
      </c>
      <c r="R73" s="7">
        <f t="shared" si="10"/>
        <v>1.2327777777777778</v>
      </c>
      <c r="S73" s="7" t="str">
        <f t="shared" si="7"/>
        <v>A</v>
      </c>
    </row>
    <row r="74" spans="1:19" x14ac:dyDescent="0.45">
      <c r="A74" t="s">
        <v>78</v>
      </c>
      <c r="B74" s="6">
        <f t="shared" ca="1" si="8"/>
        <v>58</v>
      </c>
      <c r="C74" s="6">
        <f t="shared" ca="1" si="8"/>
        <v>85</v>
      </c>
      <c r="D74" s="6">
        <f t="shared" ca="1" si="8"/>
        <v>67</v>
      </c>
      <c r="E74" s="6">
        <f t="shared" ca="1" si="8"/>
        <v>59</v>
      </c>
      <c r="F74" s="6">
        <f t="shared" ca="1" si="8"/>
        <v>99</v>
      </c>
      <c r="G74" s="6">
        <f t="shared" ca="1" si="8"/>
        <v>66</v>
      </c>
      <c r="H74" s="6">
        <f t="shared" ca="1" si="8"/>
        <v>72</v>
      </c>
      <c r="I74" s="6">
        <f t="shared" ca="1" si="8"/>
        <v>94</v>
      </c>
      <c r="J74" s="6">
        <f t="shared" ca="1" si="8"/>
        <v>95</v>
      </c>
      <c r="K74" s="6">
        <f t="shared" ca="1" si="8"/>
        <v>59</v>
      </c>
      <c r="L74" s="6">
        <f t="shared" ca="1" si="8"/>
        <v>80</v>
      </c>
      <c r="M74" s="6">
        <f t="shared" ca="1" si="8"/>
        <v>96</v>
      </c>
      <c r="N74" s="6">
        <f t="shared" ca="1" si="8"/>
        <v>100</v>
      </c>
      <c r="O74" s="6">
        <f t="shared" ca="1" si="8"/>
        <v>100</v>
      </c>
      <c r="P74" s="6">
        <f t="shared" ca="1" si="9"/>
        <v>235</v>
      </c>
      <c r="Q74" s="6">
        <v>2220</v>
      </c>
      <c r="R74" s="7">
        <f t="shared" si="10"/>
        <v>1.2333333333333334</v>
      </c>
      <c r="S74" s="7" t="str">
        <f t="shared" si="7"/>
        <v>A</v>
      </c>
    </row>
    <row r="75" spans="1:19" x14ac:dyDescent="0.45">
      <c r="A75" t="s">
        <v>79</v>
      </c>
      <c r="B75" s="6">
        <f t="shared" ca="1" si="8"/>
        <v>59</v>
      </c>
      <c r="C75" s="6">
        <f t="shared" ca="1" si="8"/>
        <v>90</v>
      </c>
      <c r="D75" s="6">
        <f t="shared" ca="1" si="8"/>
        <v>97</v>
      </c>
      <c r="E75" s="6">
        <f t="shared" ca="1" si="8"/>
        <v>98</v>
      </c>
      <c r="F75" s="6">
        <f t="shared" ca="1" si="8"/>
        <v>99</v>
      </c>
      <c r="G75" s="6">
        <f t="shared" ca="1" si="8"/>
        <v>92</v>
      </c>
      <c r="H75" s="6">
        <f t="shared" ca="1" si="8"/>
        <v>82</v>
      </c>
      <c r="I75" s="6">
        <f t="shared" ca="1" si="8"/>
        <v>83</v>
      </c>
      <c r="J75" s="6">
        <f t="shared" ca="1" si="8"/>
        <v>82</v>
      </c>
      <c r="K75" s="6">
        <f t="shared" ca="1" si="8"/>
        <v>82</v>
      </c>
      <c r="L75" s="6">
        <f t="shared" ca="1" si="8"/>
        <v>68</v>
      </c>
      <c r="M75" s="6">
        <f t="shared" ca="1" si="8"/>
        <v>58</v>
      </c>
      <c r="N75" s="6">
        <f t="shared" ca="1" si="8"/>
        <v>96</v>
      </c>
      <c r="O75" s="6">
        <f t="shared" ca="1" si="8"/>
        <v>87</v>
      </c>
      <c r="P75" s="6">
        <f t="shared" ca="1" si="9"/>
        <v>236</v>
      </c>
      <c r="Q75" s="6">
        <v>2221</v>
      </c>
      <c r="R75" s="7">
        <f t="shared" si="10"/>
        <v>1.2338888888888888</v>
      </c>
      <c r="S75" s="7" t="str">
        <f t="shared" si="7"/>
        <v>A</v>
      </c>
    </row>
    <row r="76" spans="1:19" x14ac:dyDescent="0.45">
      <c r="A76" t="s">
        <v>80</v>
      </c>
      <c r="B76" s="6">
        <f t="shared" ca="1" si="8"/>
        <v>63</v>
      </c>
      <c r="C76" s="6">
        <f t="shared" ca="1" si="8"/>
        <v>88</v>
      </c>
      <c r="D76" s="6">
        <f t="shared" ca="1" si="8"/>
        <v>59</v>
      </c>
      <c r="E76" s="6">
        <f t="shared" ca="1" si="8"/>
        <v>81</v>
      </c>
      <c r="F76" s="6">
        <f t="shared" ca="1" si="8"/>
        <v>73</v>
      </c>
      <c r="G76" s="6">
        <f t="shared" ca="1" si="8"/>
        <v>86</v>
      </c>
      <c r="H76" s="6">
        <f t="shared" ca="1" si="8"/>
        <v>100</v>
      </c>
      <c r="I76" s="6">
        <f t="shared" ca="1" si="8"/>
        <v>73</v>
      </c>
      <c r="J76" s="6">
        <f t="shared" ca="1" si="8"/>
        <v>78</v>
      </c>
      <c r="K76" s="6">
        <f t="shared" ca="1" si="8"/>
        <v>75</v>
      </c>
      <c r="L76" s="6">
        <f t="shared" ca="1" si="8"/>
        <v>88</v>
      </c>
      <c r="M76" s="6">
        <f t="shared" ca="1" si="8"/>
        <v>68</v>
      </c>
      <c r="N76" s="6">
        <f t="shared" ca="1" si="8"/>
        <v>62</v>
      </c>
      <c r="O76" s="6">
        <f t="shared" ca="1" si="8"/>
        <v>65</v>
      </c>
      <c r="P76" s="6">
        <f t="shared" ca="1" si="9"/>
        <v>270</v>
      </c>
      <c r="Q76" s="6">
        <v>2222</v>
      </c>
      <c r="R76" s="7">
        <f t="shared" si="10"/>
        <v>1.2344444444444445</v>
      </c>
      <c r="S76" s="7" t="str">
        <f t="shared" si="7"/>
        <v>A</v>
      </c>
    </row>
    <row r="77" spans="1:19" x14ac:dyDescent="0.45">
      <c r="A77" t="s">
        <v>81</v>
      </c>
      <c r="B77" s="6">
        <f t="shared" ca="1" si="8"/>
        <v>98</v>
      </c>
      <c r="C77" s="6">
        <f t="shared" ca="1" si="8"/>
        <v>76</v>
      </c>
      <c r="D77" s="6">
        <f t="shared" ca="1" si="8"/>
        <v>66</v>
      </c>
      <c r="E77" s="6">
        <f t="shared" ca="1" si="8"/>
        <v>97</v>
      </c>
      <c r="F77" s="6">
        <f t="shared" ca="1" si="8"/>
        <v>84</v>
      </c>
      <c r="G77" s="6">
        <f t="shared" ca="1" si="8"/>
        <v>71</v>
      </c>
      <c r="H77" s="6">
        <f t="shared" ca="1" si="8"/>
        <v>83</v>
      </c>
      <c r="I77" s="6">
        <f t="shared" ca="1" si="8"/>
        <v>74</v>
      </c>
      <c r="J77" s="6">
        <f t="shared" ca="1" si="8"/>
        <v>59</v>
      </c>
      <c r="K77" s="6">
        <f t="shared" ca="1" si="8"/>
        <v>83</v>
      </c>
      <c r="L77" s="6">
        <f t="shared" ca="1" si="8"/>
        <v>91</v>
      </c>
      <c r="M77" s="6">
        <f t="shared" ca="1" si="8"/>
        <v>73</v>
      </c>
      <c r="N77" s="6">
        <f t="shared" ca="1" si="8"/>
        <v>77</v>
      </c>
      <c r="O77" s="6">
        <f t="shared" ca="1" si="8"/>
        <v>98</v>
      </c>
      <c r="P77" s="6">
        <f t="shared" ca="1" si="9"/>
        <v>206</v>
      </c>
      <c r="Q77" s="6">
        <v>2223</v>
      </c>
      <c r="R77" s="7">
        <f t="shared" si="10"/>
        <v>1.2350000000000001</v>
      </c>
      <c r="S77" s="7" t="str">
        <f t="shared" si="7"/>
        <v>A</v>
      </c>
    </row>
    <row r="78" spans="1:19" x14ac:dyDescent="0.45">
      <c r="A78" t="s">
        <v>82</v>
      </c>
      <c r="B78" s="6">
        <f t="shared" ca="1" si="8"/>
        <v>71</v>
      </c>
      <c r="C78" s="6">
        <f t="shared" ca="1" si="8"/>
        <v>88</v>
      </c>
      <c r="D78" s="6">
        <f t="shared" ca="1" si="8"/>
        <v>61</v>
      </c>
      <c r="E78" s="6">
        <f t="shared" ca="1" si="8"/>
        <v>86</v>
      </c>
      <c r="F78" s="6">
        <f t="shared" ca="1" si="8"/>
        <v>95</v>
      </c>
      <c r="G78" s="6">
        <f t="shared" ca="1" si="8"/>
        <v>96</v>
      </c>
      <c r="H78" s="6">
        <f t="shared" ca="1" si="8"/>
        <v>77</v>
      </c>
      <c r="I78" s="6">
        <f t="shared" ca="1" si="8"/>
        <v>78</v>
      </c>
      <c r="J78" s="6">
        <f t="shared" ca="1" si="8"/>
        <v>73</v>
      </c>
      <c r="K78" s="6">
        <f t="shared" ca="1" si="8"/>
        <v>73</v>
      </c>
      <c r="L78" s="6">
        <f t="shared" ca="1" si="8"/>
        <v>94</v>
      </c>
      <c r="M78" s="6">
        <f t="shared" ca="1" si="8"/>
        <v>76</v>
      </c>
      <c r="N78" s="6">
        <f t="shared" ca="1" si="8"/>
        <v>98</v>
      </c>
      <c r="O78" s="6">
        <f t="shared" ca="1" si="8"/>
        <v>85</v>
      </c>
      <c r="P78" s="6">
        <f t="shared" ca="1" si="9"/>
        <v>242</v>
      </c>
      <c r="Q78" s="6">
        <v>2224</v>
      </c>
      <c r="R78" s="7">
        <f t="shared" si="10"/>
        <v>1.2355555555555555</v>
      </c>
      <c r="S78" s="7" t="str">
        <f t="shared" si="7"/>
        <v>A</v>
      </c>
    </row>
    <row r="79" spans="1:19" x14ac:dyDescent="0.45">
      <c r="A79" t="s">
        <v>83</v>
      </c>
      <c r="B79" s="6">
        <f t="shared" ca="1" si="8"/>
        <v>58</v>
      </c>
      <c r="C79" s="6">
        <f t="shared" ca="1" si="8"/>
        <v>89</v>
      </c>
      <c r="D79" s="6">
        <f t="shared" ca="1" si="8"/>
        <v>98</v>
      </c>
      <c r="E79" s="6">
        <f t="shared" ca="1" si="8"/>
        <v>97</v>
      </c>
      <c r="F79" s="6">
        <f t="shared" ca="1" si="8"/>
        <v>81</v>
      </c>
      <c r="G79" s="6">
        <f t="shared" ca="1" si="8"/>
        <v>79</v>
      </c>
      <c r="H79" s="6">
        <f t="shared" ca="1" si="8"/>
        <v>91</v>
      </c>
      <c r="I79" s="6">
        <f t="shared" ca="1" si="8"/>
        <v>72</v>
      </c>
      <c r="J79" s="6">
        <f t="shared" ca="1" si="8"/>
        <v>98</v>
      </c>
      <c r="K79" s="6">
        <f t="shared" ca="1" si="8"/>
        <v>70</v>
      </c>
      <c r="L79" s="6">
        <f t="shared" ca="1" si="8"/>
        <v>67</v>
      </c>
      <c r="M79" s="6">
        <f t="shared" ca="1" si="8"/>
        <v>61</v>
      </c>
      <c r="N79" s="6">
        <f t="shared" ca="1" si="8"/>
        <v>83</v>
      </c>
      <c r="O79" s="6">
        <f t="shared" ca="1" si="8"/>
        <v>90</v>
      </c>
      <c r="P79" s="6">
        <f t="shared" ca="1" si="9"/>
        <v>277</v>
      </c>
      <c r="Q79" s="6">
        <v>2225</v>
      </c>
      <c r="R79" s="7">
        <f t="shared" si="10"/>
        <v>1.2361111111111112</v>
      </c>
      <c r="S79" s="7" t="str">
        <f t="shared" si="7"/>
        <v>A</v>
      </c>
    </row>
    <row r="80" spans="1:19" x14ac:dyDescent="0.45">
      <c r="A80" t="s">
        <v>84</v>
      </c>
      <c r="B80" s="6">
        <f t="shared" ca="1" si="8"/>
        <v>88</v>
      </c>
      <c r="C80" s="6">
        <f t="shared" ca="1" si="8"/>
        <v>92</v>
      </c>
      <c r="D80" s="6">
        <f t="shared" ca="1" si="8"/>
        <v>68</v>
      </c>
      <c r="E80" s="6">
        <f t="shared" ca="1" si="8"/>
        <v>89</v>
      </c>
      <c r="F80" s="6">
        <f t="shared" ca="1" si="8"/>
        <v>98</v>
      </c>
      <c r="G80" s="6">
        <f t="shared" ca="1" si="8"/>
        <v>82</v>
      </c>
      <c r="H80" s="6">
        <f t="shared" ca="1" si="8"/>
        <v>88</v>
      </c>
      <c r="I80" s="6">
        <f t="shared" ca="1" si="8"/>
        <v>68</v>
      </c>
      <c r="J80" s="6">
        <f t="shared" ca="1" si="8"/>
        <v>60</v>
      </c>
      <c r="K80" s="6">
        <f t="shared" ca="1" si="8"/>
        <v>83</v>
      </c>
      <c r="L80" s="6">
        <f t="shared" ca="1" si="8"/>
        <v>88</v>
      </c>
      <c r="M80" s="6">
        <f t="shared" ca="1" si="8"/>
        <v>97</v>
      </c>
      <c r="N80" s="6">
        <f t="shared" ca="1" si="8"/>
        <v>75</v>
      </c>
      <c r="O80" s="6">
        <f t="shared" ca="1" si="8"/>
        <v>76</v>
      </c>
      <c r="P80" s="6">
        <f t="shared" ca="1" si="9"/>
        <v>265</v>
      </c>
      <c r="Q80" s="6">
        <v>2226</v>
      </c>
      <c r="R80" s="7">
        <f t="shared" si="10"/>
        <v>1.2366666666666666</v>
      </c>
      <c r="S80" s="7" t="str">
        <f t="shared" si="7"/>
        <v>A</v>
      </c>
    </row>
    <row r="81" spans="1:19" x14ac:dyDescent="0.45">
      <c r="A81" t="s">
        <v>85</v>
      </c>
      <c r="B81" s="6">
        <f t="shared" ca="1" si="8"/>
        <v>90</v>
      </c>
      <c r="C81" s="6">
        <f t="shared" ca="1" si="8"/>
        <v>67</v>
      </c>
      <c r="D81" s="6">
        <f t="shared" ca="1" si="8"/>
        <v>64</v>
      </c>
      <c r="E81" s="6">
        <f t="shared" ca="1" si="8"/>
        <v>73</v>
      </c>
      <c r="F81" s="6">
        <f t="shared" ca="1" si="8"/>
        <v>66</v>
      </c>
      <c r="G81" s="6">
        <f t="shared" ca="1" si="8"/>
        <v>98</v>
      </c>
      <c r="H81" s="6">
        <f t="shared" ca="1" si="8"/>
        <v>61</v>
      </c>
      <c r="I81" s="6">
        <f t="shared" ca="1" si="8"/>
        <v>81</v>
      </c>
      <c r="J81" s="6">
        <f t="shared" ca="1" si="8"/>
        <v>85</v>
      </c>
      <c r="K81" s="6">
        <f t="shared" ca="1" si="8"/>
        <v>65</v>
      </c>
      <c r="L81" s="6">
        <f t="shared" ca="1" si="8"/>
        <v>96</v>
      </c>
      <c r="M81" s="6">
        <f t="shared" ca="1" si="8"/>
        <v>64</v>
      </c>
      <c r="N81" s="6">
        <f t="shared" ca="1" si="8"/>
        <v>95</v>
      </c>
      <c r="O81" s="6">
        <f t="shared" ca="1" si="8"/>
        <v>92</v>
      </c>
      <c r="P81" s="6">
        <f t="shared" ca="1" si="9"/>
        <v>267</v>
      </c>
      <c r="Q81" s="6">
        <v>2227</v>
      </c>
      <c r="R81" s="7">
        <f t="shared" si="10"/>
        <v>1.2372222222222222</v>
      </c>
      <c r="S81" s="7" t="str">
        <f t="shared" si="7"/>
        <v>A</v>
      </c>
    </row>
    <row r="82" spans="1:19" x14ac:dyDescent="0.45">
      <c r="A82" t="s">
        <v>86</v>
      </c>
      <c r="B82" s="6">
        <f t="shared" ca="1" si="8"/>
        <v>64</v>
      </c>
      <c r="C82" s="6">
        <f t="shared" ca="1" si="8"/>
        <v>100</v>
      </c>
      <c r="D82" s="6">
        <f t="shared" ca="1" si="8"/>
        <v>58</v>
      </c>
      <c r="E82" s="6">
        <f t="shared" ca="1" si="8"/>
        <v>77</v>
      </c>
      <c r="F82" s="6">
        <f t="shared" ca="1" si="8"/>
        <v>67</v>
      </c>
      <c r="G82" s="6">
        <f t="shared" ca="1" si="8"/>
        <v>69</v>
      </c>
      <c r="H82" s="6">
        <f t="shared" ca="1" si="8"/>
        <v>58</v>
      </c>
      <c r="I82" s="6">
        <f t="shared" ca="1" si="8"/>
        <v>94</v>
      </c>
      <c r="J82" s="6">
        <f t="shared" ca="1" si="8"/>
        <v>93</v>
      </c>
      <c r="K82" s="6">
        <f t="shared" ca="1" si="8"/>
        <v>86</v>
      </c>
      <c r="L82" s="6">
        <f t="shared" ca="1" si="8"/>
        <v>84</v>
      </c>
      <c r="M82" s="6">
        <f t="shared" ca="1" si="8"/>
        <v>70</v>
      </c>
      <c r="N82" s="6">
        <f t="shared" ca="1" si="8"/>
        <v>63</v>
      </c>
      <c r="O82" s="6">
        <f t="shared" ca="1" si="8"/>
        <v>89</v>
      </c>
      <c r="P82" s="6">
        <f t="shared" ca="1" si="9"/>
        <v>379</v>
      </c>
      <c r="Q82" s="6">
        <v>2228</v>
      </c>
      <c r="R82" s="7">
        <f t="shared" si="10"/>
        <v>1.2377777777777779</v>
      </c>
      <c r="S82" s="7" t="str">
        <f t="shared" si="7"/>
        <v>A</v>
      </c>
    </row>
    <row r="83" spans="1:19" x14ac:dyDescent="0.45">
      <c r="A83" t="s">
        <v>87</v>
      </c>
      <c r="B83" s="6">
        <f t="shared" ca="1" si="8"/>
        <v>84</v>
      </c>
      <c r="C83" s="6">
        <f t="shared" ca="1" si="8"/>
        <v>91</v>
      </c>
      <c r="D83" s="6">
        <f t="shared" ca="1" si="8"/>
        <v>61</v>
      </c>
      <c r="E83" s="6">
        <f t="shared" ca="1" si="8"/>
        <v>61</v>
      </c>
      <c r="F83" s="6">
        <f t="shared" ca="1" si="8"/>
        <v>82</v>
      </c>
      <c r="G83" s="6">
        <f t="shared" ca="1" si="8"/>
        <v>80</v>
      </c>
      <c r="H83" s="6">
        <f t="shared" ca="1" si="8"/>
        <v>63</v>
      </c>
      <c r="I83" s="6">
        <f t="shared" ca="1" si="8"/>
        <v>69</v>
      </c>
      <c r="J83" s="6">
        <f t="shared" ca="1" si="8"/>
        <v>100</v>
      </c>
      <c r="K83" s="6">
        <f t="shared" ca="1" si="8"/>
        <v>65</v>
      </c>
      <c r="L83" s="6">
        <f t="shared" ca="1" si="8"/>
        <v>68</v>
      </c>
      <c r="M83" s="6">
        <f t="shared" ca="1" si="8"/>
        <v>72</v>
      </c>
      <c r="N83" s="6">
        <f t="shared" ca="1" si="8"/>
        <v>75</v>
      </c>
      <c r="O83" s="6">
        <f t="shared" ca="1" si="8"/>
        <v>63</v>
      </c>
      <c r="P83" s="6">
        <f t="shared" ca="1" si="9"/>
        <v>390</v>
      </c>
      <c r="Q83" s="6">
        <v>2229</v>
      </c>
      <c r="R83" s="7">
        <f t="shared" si="10"/>
        <v>1.2383333333333333</v>
      </c>
      <c r="S83" s="7" t="str">
        <f t="shared" si="7"/>
        <v>A</v>
      </c>
    </row>
    <row r="84" spans="1:19" x14ac:dyDescent="0.45">
      <c r="A84" t="s">
        <v>88</v>
      </c>
      <c r="B84" s="6">
        <f t="shared" ca="1" si="8"/>
        <v>85</v>
      </c>
      <c r="C84" s="6">
        <f t="shared" ca="1" si="8"/>
        <v>78</v>
      </c>
      <c r="D84" s="6">
        <f t="shared" ca="1" si="8"/>
        <v>93</v>
      </c>
      <c r="E84" s="6">
        <f t="shared" ca="1" si="8"/>
        <v>73</v>
      </c>
      <c r="F84" s="6">
        <f t="shared" ca="1" si="8"/>
        <v>71</v>
      </c>
      <c r="G84" s="6">
        <f t="shared" ca="1" si="8"/>
        <v>79</v>
      </c>
      <c r="H84" s="6">
        <f t="shared" ca="1" si="8"/>
        <v>100</v>
      </c>
      <c r="I84" s="6">
        <f t="shared" ca="1" si="8"/>
        <v>70</v>
      </c>
      <c r="J84" s="6">
        <f t="shared" ca="1" si="8"/>
        <v>91</v>
      </c>
      <c r="K84" s="6">
        <f t="shared" ca="1" si="8"/>
        <v>65</v>
      </c>
      <c r="L84" s="6">
        <f t="shared" ca="1" si="8"/>
        <v>68</v>
      </c>
      <c r="M84" s="6">
        <f t="shared" ca="1" si="8"/>
        <v>91</v>
      </c>
      <c r="N84" s="6">
        <f t="shared" ca="1" si="8"/>
        <v>94</v>
      </c>
      <c r="O84" s="6">
        <f t="shared" ca="1" si="8"/>
        <v>59</v>
      </c>
      <c r="P84" s="6">
        <f t="shared" ca="1" si="9"/>
        <v>383</v>
      </c>
      <c r="Q84" s="6">
        <v>2230</v>
      </c>
      <c r="R84" s="7">
        <f t="shared" si="10"/>
        <v>1.2388888888888889</v>
      </c>
      <c r="S84" s="7" t="str">
        <f t="shared" si="7"/>
        <v>A</v>
      </c>
    </row>
    <row r="85" spans="1:19" x14ac:dyDescent="0.45">
      <c r="A85" t="s">
        <v>89</v>
      </c>
      <c r="B85" s="6">
        <f t="shared" ca="1" si="8"/>
        <v>65</v>
      </c>
      <c r="C85" s="6">
        <f t="shared" ca="1" si="8"/>
        <v>64</v>
      </c>
      <c r="D85" s="6">
        <f t="shared" ca="1" si="8"/>
        <v>73</v>
      </c>
      <c r="E85" s="6">
        <f t="shared" ca="1" si="8"/>
        <v>86</v>
      </c>
      <c r="F85" s="6">
        <f t="shared" ca="1" si="8"/>
        <v>72</v>
      </c>
      <c r="G85" s="6">
        <f t="shared" ca="1" si="8"/>
        <v>92</v>
      </c>
      <c r="H85" s="6">
        <f t="shared" ca="1" si="8"/>
        <v>74</v>
      </c>
      <c r="I85" s="6">
        <f t="shared" ca="1" si="8"/>
        <v>97</v>
      </c>
      <c r="J85" s="6">
        <f t="shared" ca="1" si="8"/>
        <v>94</v>
      </c>
      <c r="K85" s="6">
        <f t="shared" ca="1" si="8"/>
        <v>73</v>
      </c>
      <c r="L85" s="6">
        <f t="shared" ca="1" si="8"/>
        <v>95</v>
      </c>
      <c r="M85" s="6">
        <f t="shared" ca="1" si="8"/>
        <v>62</v>
      </c>
      <c r="N85" s="6">
        <f t="shared" ca="1" si="8"/>
        <v>86</v>
      </c>
      <c r="O85" s="6">
        <f t="shared" ca="1" si="8"/>
        <v>72</v>
      </c>
      <c r="P85" s="6">
        <f t="shared" ca="1" si="9"/>
        <v>275</v>
      </c>
      <c r="Q85" s="6">
        <v>2231</v>
      </c>
      <c r="R85" s="7">
        <f t="shared" si="10"/>
        <v>1.2394444444444443</v>
      </c>
      <c r="S85" s="7" t="str">
        <f t="shared" si="7"/>
        <v>A</v>
      </c>
    </row>
    <row r="86" spans="1:19" x14ac:dyDescent="0.45">
      <c r="A86" t="s">
        <v>90</v>
      </c>
      <c r="B86" s="6">
        <f t="shared" ca="1" si="8"/>
        <v>64</v>
      </c>
      <c r="C86" s="6">
        <f t="shared" ca="1" si="8"/>
        <v>58</v>
      </c>
      <c r="D86" s="6">
        <f t="shared" ca="1" si="8"/>
        <v>80</v>
      </c>
      <c r="E86" s="6">
        <f t="shared" ca="1" si="8"/>
        <v>72</v>
      </c>
      <c r="F86" s="6">
        <f t="shared" ca="1" si="8"/>
        <v>83</v>
      </c>
      <c r="G86" s="6">
        <f t="shared" ca="1" si="8"/>
        <v>90</v>
      </c>
      <c r="H86" s="6">
        <f t="shared" ca="1" si="8"/>
        <v>70</v>
      </c>
      <c r="I86" s="6">
        <f t="shared" ca="1" si="8"/>
        <v>85</v>
      </c>
      <c r="J86" s="6">
        <f t="shared" ca="1" si="8"/>
        <v>67</v>
      </c>
      <c r="K86" s="6">
        <f t="shared" ca="1" si="8"/>
        <v>73</v>
      </c>
      <c r="L86" s="6">
        <f t="shared" ca="1" si="8"/>
        <v>95</v>
      </c>
      <c r="M86" s="6">
        <f t="shared" ca="1" si="8"/>
        <v>94</v>
      </c>
      <c r="N86" s="6">
        <f t="shared" ca="1" si="8"/>
        <v>91</v>
      </c>
      <c r="O86" s="6">
        <f t="shared" ca="1" si="8"/>
        <v>82</v>
      </c>
      <c r="P86" s="6">
        <f t="shared" ca="1" si="9"/>
        <v>364</v>
      </c>
      <c r="Q86" s="6">
        <v>2232</v>
      </c>
      <c r="R86" s="7">
        <f t="shared" si="10"/>
        <v>1.24</v>
      </c>
      <c r="S86" s="7" t="str">
        <f t="shared" si="7"/>
        <v>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3"/>
  <sheetViews>
    <sheetView workbookViewId="0">
      <selection activeCell="H27" sqref="H27"/>
    </sheetView>
  </sheetViews>
  <sheetFormatPr defaultRowHeight="14.25" x14ac:dyDescent="0.45"/>
  <cols>
    <col min="5" max="10" width="9.06640625" style="6"/>
  </cols>
  <sheetData>
    <row r="7" spans="5:10" x14ac:dyDescent="0.45">
      <c r="E7" s="6" t="s">
        <v>101</v>
      </c>
    </row>
    <row r="8" spans="5:10" x14ac:dyDescent="0.45">
      <c r="E8" s="6" t="s">
        <v>102</v>
      </c>
    </row>
    <row r="9" spans="5:10" x14ac:dyDescent="0.45">
      <c r="E9" s="6" t="s">
        <v>103</v>
      </c>
    </row>
    <row r="10" spans="5:10" x14ac:dyDescent="0.45">
      <c r="E10" s="6" t="s">
        <v>104</v>
      </c>
    </row>
    <row r="12" spans="5:10" x14ac:dyDescent="0.45">
      <c r="J12" s="6">
        <v>4</v>
      </c>
    </row>
    <row r="13" spans="5:10" x14ac:dyDescent="0.45">
      <c r="E13" s="6" t="str">
        <f>CHOOSE(3,E7,E8,E9,E10)</f>
        <v>Nuts</v>
      </c>
      <c r="H13" s="6" t="str">
        <f>CHOOSE(2,"cat","dog","pig","cow")</f>
        <v>dog</v>
      </c>
      <c r="J13" s="6" t="str">
        <f>CHOOSE(J12,"cat","dog","pig","cow")</f>
        <v>cow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3"/>
  <sheetViews>
    <sheetView topLeftCell="D1" workbookViewId="0">
      <selection activeCell="F13" sqref="F13"/>
    </sheetView>
  </sheetViews>
  <sheetFormatPr defaultRowHeight="14.25" x14ac:dyDescent="0.45"/>
  <cols>
    <col min="5" max="10" width="9.06640625" style="6"/>
  </cols>
  <sheetData>
    <row r="7" spans="5:9" x14ac:dyDescent="0.45">
      <c r="E7" s="6" t="s">
        <v>101</v>
      </c>
    </row>
    <row r="8" spans="5:9" x14ac:dyDescent="0.45">
      <c r="E8" s="6" t="s">
        <v>102</v>
      </c>
    </row>
    <row r="9" spans="5:9" x14ac:dyDescent="0.45">
      <c r="E9" s="6" t="s">
        <v>103</v>
      </c>
    </row>
    <row r="10" spans="5:9" x14ac:dyDescent="0.45">
      <c r="E10" s="6" t="s">
        <v>104</v>
      </c>
    </row>
    <row r="13" spans="5:9" x14ac:dyDescent="0.45">
      <c r="F13" s="6" t="str">
        <f t="array" ref="F13:I13">TRANSPOSE(E7:E10)</f>
        <v>Nails</v>
      </c>
      <c r="G13" s="6" t="str">
        <v>Screws</v>
      </c>
      <c r="H13" s="6" t="str">
        <v>Nuts</v>
      </c>
      <c r="I13" s="6" t="str">
        <v>Bolts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8"/>
  <sheetViews>
    <sheetView tabSelected="1" workbookViewId="0">
      <selection activeCell="B8" sqref="B8"/>
    </sheetView>
  </sheetViews>
  <sheetFormatPr defaultRowHeight="14.25" x14ac:dyDescent="0.45"/>
  <cols>
    <col min="3" max="3" width="20.06640625" bestFit="1" customWidth="1"/>
    <col min="4" max="4" width="85.19921875" bestFit="1" customWidth="1"/>
  </cols>
  <sheetData>
    <row r="5" spans="2:4" x14ac:dyDescent="0.45">
      <c r="B5">
        <f>COLUMN(D5)</f>
        <v>4</v>
      </c>
      <c r="C5" t="s">
        <v>8</v>
      </c>
      <c r="D5" t="s">
        <v>9</v>
      </c>
    </row>
    <row r="6" spans="2:4" x14ac:dyDescent="0.45">
      <c r="B6">
        <f>COLUMNS(C5:D8)</f>
        <v>2</v>
      </c>
      <c r="C6" t="s">
        <v>10</v>
      </c>
      <c r="D6" t="s">
        <v>11</v>
      </c>
    </row>
    <row r="7" spans="2:4" x14ac:dyDescent="0.45">
      <c r="B7">
        <f>ROW(D5)</f>
        <v>5</v>
      </c>
      <c r="C7" t="s">
        <v>30</v>
      </c>
      <c r="D7" t="s">
        <v>31</v>
      </c>
    </row>
    <row r="8" spans="2:4" x14ac:dyDescent="0.45">
      <c r="B8">
        <f>ROWS(C5:D8)</f>
        <v>4</v>
      </c>
      <c r="C8" t="s">
        <v>32</v>
      </c>
      <c r="D8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workbookViewId="0">
      <selection activeCell="D13" sqref="D13"/>
    </sheetView>
  </sheetViews>
  <sheetFormatPr defaultRowHeight="14.25" x14ac:dyDescent="0.45"/>
  <cols>
    <col min="2" max="2" width="9.06640625" style="6"/>
    <col min="3" max="3" width="20.06640625" bestFit="1" customWidth="1"/>
    <col min="4" max="4" width="85.19921875" bestFit="1" customWidth="1"/>
  </cols>
  <sheetData>
    <row r="3" spans="2:9" x14ac:dyDescent="0.45">
      <c r="G3">
        <v>2</v>
      </c>
      <c r="H3">
        <v>42</v>
      </c>
      <c r="I3">
        <f>H3+G3</f>
        <v>44</v>
      </c>
    </row>
    <row r="5" spans="2:9" x14ac:dyDescent="0.45">
      <c r="B5" s="6" t="str">
        <f>ADDRESS(3,9)</f>
        <v>$I$3</v>
      </c>
      <c r="C5" t="s">
        <v>2</v>
      </c>
      <c r="D5" t="s">
        <v>3</v>
      </c>
    </row>
    <row r="6" spans="2:9" x14ac:dyDescent="0.45">
      <c r="B6" s="6" t="str">
        <f ca="1">_xlfn.FORMULATEXT(I3)</f>
        <v>=H3+G3</v>
      </c>
      <c r="C6" t="s">
        <v>12</v>
      </c>
      <c r="D6" t="s">
        <v>13</v>
      </c>
    </row>
    <row r="7" spans="2:9" x14ac:dyDescent="0.45">
      <c r="B7" s="6">
        <f ca="1">INDIRECT(B5)</f>
        <v>44</v>
      </c>
      <c r="C7" t="s">
        <v>22</v>
      </c>
      <c r="D7" t="s">
        <v>23</v>
      </c>
    </row>
    <row r="8" spans="2:9" x14ac:dyDescent="0.45">
      <c r="B8" s="6">
        <f ca="1">OFFSET(G3,0,2)</f>
        <v>44</v>
      </c>
      <c r="C8" t="s">
        <v>28</v>
      </c>
      <c r="D8" t="s">
        <v>29</v>
      </c>
    </row>
    <row r="10" spans="2:9" x14ac:dyDescent="0.45">
      <c r="B10" s="23" t="str">
        <f>HYPERLINK("https://www.google.com/","Google")</f>
        <v>Google</v>
      </c>
      <c r="C10" t="s">
        <v>18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lookup and reference</vt:lpstr>
      <vt:lpstr>vlookup</vt:lpstr>
      <vt:lpstr>hlookup</vt:lpstr>
      <vt:lpstr>index</vt:lpstr>
      <vt:lpstr>match</vt:lpstr>
      <vt:lpstr>choose</vt:lpstr>
      <vt:lpstr>transpose</vt:lpstr>
      <vt:lpstr>row(s) column(s)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2017-09-24T15:45:10Z</dcterms:created>
  <dcterms:modified xsi:type="dcterms:W3CDTF">2017-09-26T04:52:39Z</dcterms:modified>
</cp:coreProperties>
</file>