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queryTables/queryTable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/>
  </bookViews>
  <sheets>
    <sheet name="Creating Charts (graphs)" sheetId="7" r:id="rId1"/>
    <sheet name="GapMinder.org" sheetId="28" r:id="rId2"/>
    <sheet name="Aaron Koblin" sheetId="61" r:id="rId3"/>
    <sheet name="Pie" sheetId="18" r:id="rId4"/>
    <sheet name="Line" sheetId="19" r:id="rId5"/>
    <sheet name="Column - Month" sheetId="21" r:id="rId6"/>
    <sheet name="bar" sheetId="62" r:id="rId7"/>
    <sheet name="Pie Comparison" sheetId="35" r:id="rId8"/>
    <sheet name="Doughnut" sheetId="36" r:id="rId9"/>
    <sheet name="Scatter" sheetId="44" r:id="rId10"/>
    <sheet name="Life Exepectancy $" sheetId="45" r:id="rId11"/>
    <sheet name="Combo" sheetId="49" r:id="rId12"/>
    <sheet name="Combo 99 (2)" sheetId="51" r:id="rId13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  <definedName name="participation_by_year" localSheetId="12">'Combo 99 (2)'!#REF!</definedName>
    <definedName name="participation_by_year_1" localSheetId="12">'Combo 99 (2)'!#REF!</definedName>
    <definedName name="participation_by_year_2" localSheetId="12">'Combo 99 (2)'!#REF!</definedName>
    <definedName name="participation_by_year_3" localSheetId="12">'Combo 99 (2)'!$B$2:$D$36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1" l="1"/>
  <c r="N9" i="21"/>
  <c r="M9" i="21"/>
  <c r="L9" i="21"/>
  <c r="K9" i="21"/>
  <c r="J9" i="21"/>
  <c r="I9" i="21"/>
  <c r="H9" i="21"/>
  <c r="G9" i="21"/>
  <c r="F9" i="21"/>
  <c r="E9" i="21"/>
  <c r="D9" i="21"/>
  <c r="C9" i="21"/>
  <c r="D36" i="51" l="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N9" i="36" l="1"/>
  <c r="M9" i="36"/>
  <c r="L9" i="36"/>
  <c r="K9" i="36"/>
  <c r="J9" i="36"/>
  <c r="I9" i="36"/>
  <c r="H9" i="36"/>
  <c r="G9" i="36"/>
  <c r="F9" i="36"/>
  <c r="E9" i="36"/>
  <c r="D9" i="36"/>
  <c r="C9" i="36"/>
  <c r="O9" i="36" s="1"/>
  <c r="O8" i="36"/>
  <c r="O7" i="36"/>
  <c r="O6" i="36"/>
  <c r="O5" i="36"/>
  <c r="O4" i="36"/>
  <c r="O3" i="36"/>
  <c r="O2" i="36"/>
  <c r="N9" i="35"/>
  <c r="M9" i="35"/>
  <c r="L9" i="35"/>
  <c r="K9" i="35"/>
  <c r="J9" i="35"/>
  <c r="I9" i="35"/>
  <c r="H9" i="35"/>
  <c r="G9" i="35"/>
  <c r="F9" i="35"/>
  <c r="O9" i="35" s="1"/>
  <c r="E9" i="35"/>
  <c r="D9" i="35"/>
  <c r="C9" i="35"/>
  <c r="O8" i="35"/>
  <c r="O7" i="35"/>
  <c r="O6" i="35"/>
  <c r="O5" i="35"/>
  <c r="O4" i="35"/>
  <c r="O3" i="35"/>
  <c r="O2" i="35"/>
  <c r="O8" i="21"/>
  <c r="O7" i="21"/>
  <c r="O6" i="21"/>
  <c r="O5" i="21"/>
  <c r="O4" i="21"/>
  <c r="O3" i="21"/>
  <c r="O2" i="2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</calcChain>
</file>

<file path=xl/connections.xml><?xml version="1.0" encoding="utf-8"?>
<connections xmlns="http://schemas.openxmlformats.org/spreadsheetml/2006/main">
  <connection id="1" name="participation by year1122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<sst xmlns="http://schemas.openxmlformats.org/spreadsheetml/2006/main" count="463" uniqueCount="238">
  <si>
    <t>Week Beginning</t>
  </si>
  <si>
    <t>Total</t>
  </si>
  <si>
    <t>Totals</t>
  </si>
  <si>
    <t>REVENUES (SALES)</t>
  </si>
  <si>
    <t>TREND</t>
  </si>
  <si>
    <t>TOTAL SALES</t>
  </si>
  <si>
    <t>jan</t>
  </si>
  <si>
    <t>feb</t>
  </si>
  <si>
    <t>mar</t>
  </si>
  <si>
    <t>Creating Charts (Graphs)</t>
  </si>
  <si>
    <t>what are you trying to convey</t>
  </si>
  <si>
    <t>chart types</t>
  </si>
  <si>
    <t>Salesperson</t>
  </si>
  <si>
    <t>Order Amount</t>
  </si>
  <si>
    <t>Rose Moreno</t>
  </si>
  <si>
    <t>Richard  Garza</t>
  </si>
  <si>
    <t>Christopher Battah</t>
  </si>
  <si>
    <t>Margaret Pavlovich</t>
  </si>
  <si>
    <t>Johnathan A Wilhite</t>
  </si>
  <si>
    <t>Saif Perrine</t>
  </si>
  <si>
    <t>Janalee Eggleston</t>
  </si>
  <si>
    <t>Eric W. Kilbride</t>
  </si>
  <si>
    <t>Sales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</si>
  <si>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</si>
  <si>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</si>
  <si>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</si>
  <si>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</si>
  <si>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</si>
  <si>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</si>
  <si>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</si>
  <si>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</si>
  <si>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</si>
  <si>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</si>
  <si>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</si>
  <si>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</si>
  <si>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</si>
  <si>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</si>
  <si>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</si>
  <si>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</si>
  <si>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 Life expectancy at birth</t>
  </si>
  <si>
    <t>2011 GDP per capita (PPP) with projections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</si>
  <si>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</si>
  <si>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</si>
  <si>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</si>
  <si>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</si>
  <si>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</si>
  <si>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</si>
  <si>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</si>
  <si>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</si>
  <si>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</si>
  <si>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</si>
  <si>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</si>
  <si>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</si>
  <si>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</si>
  <si>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</si>
  <si>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</si>
  <si>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</si>
  <si>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</si>
  <si>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</si>
  <si>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</si>
  <si>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</si>
  <si>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</si>
  <si>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</si>
  <si>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</si>
  <si>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</si>
  <si>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</si>
  <si>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</si>
  <si>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</si>
  <si>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</si>
  <si>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</si>
  <si>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</si>
  <si>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</si>
  <si>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</si>
  <si>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</si>
  <si>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</si>
  <si>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</si>
  <si>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</si>
  <si>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</si>
  <si>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</si>
  <si>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</si>
  <si>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</si>
  <si>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</si>
  <si>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</si>
  <si>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</si>
  <si>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</si>
  <si>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</si>
  <si>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</si>
  <si>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</si>
  <si>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</si>
  <si>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</si>
  <si>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</si>
  <si>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</si>
  <si>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</si>
  <si>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</si>
  <si>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</si>
  <si>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</si>
  <si>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</si>
  <si>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</si>
  <si>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</si>
  <si>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</si>
  <si>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</si>
  <si>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</si>
  <si>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</si>
  <si>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</si>
  <si>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</si>
  <si>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</si>
  <si>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</si>
  <si>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</si>
  <si>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</si>
  <si>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</si>
  <si>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</si>
  <si>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</si>
  <si>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</si>
  <si>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</si>
  <si>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</si>
  <si>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</si>
  <si>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</si>
  <si>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</si>
  <si>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</si>
  <si>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</si>
  <si>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</si>
  <si>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</si>
  <si>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</si>
  <si>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</si>
  <si>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</si>
  <si>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</si>
  <si>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</si>
  <si>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</si>
  <si>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</si>
  <si>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</si>
  <si>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</si>
  <si>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</si>
  <si>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</si>
  <si>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</si>
  <si>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</si>
  <si>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</si>
  <si>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</si>
  <si>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</si>
  <si>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</si>
  <si>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</si>
  <si>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</si>
  <si>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</si>
  <si>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</si>
  <si>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</si>
  <si>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</si>
  <si>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</si>
  <si>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</si>
  <si>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</si>
  <si>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</si>
  <si>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</si>
  <si>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</si>
  <si>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</si>
  <si>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</si>
  <si>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</si>
  <si>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</si>
  <si>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Netherlands</t>
  </si>
  <si>
    <t>Netherlands Antilles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</si>
  <si>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</si>
  <si>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</si>
  <si>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</si>
  <si>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</si>
  <si>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</si>
  <si>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</si>
  <si>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</si>
  <si>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</si>
  <si>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</si>
  <si>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</si>
  <si>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</si>
  <si>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</si>
  <si>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</si>
  <si>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</si>
  <si>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</si>
  <si>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</si>
  <si>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</si>
  <si>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</si>
  <si>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</si>
  <si>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</si>
  <si>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</si>
  <si>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</si>
  <si>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</si>
  <si>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</si>
  <si>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</si>
  <si>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</si>
  <si>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</si>
  <si>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</si>
  <si>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</si>
  <si>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</si>
  <si>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</si>
  <si>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</si>
  <si>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</si>
  <si>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</si>
  <si>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</si>
  <si>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</si>
  <si>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</si>
  <si>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</si>
  <si>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</si>
  <si>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</si>
  <si>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</si>
  <si>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</si>
  <si>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</si>
  <si>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</si>
  <si>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</si>
  <si>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</si>
  <si>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</si>
  <si>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</si>
  <si>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</si>
  <si>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</si>
  <si>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</si>
  <si>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</si>
  <si>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</si>
  <si>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</si>
  <si>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</si>
  <si>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</si>
  <si>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</si>
  <si>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</si>
  <si>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</si>
  <si>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</si>
  <si>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</si>
  <si>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</si>
  <si>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total rainfall</t>
  </si>
  <si>
    <t>Umbrella Sales</t>
  </si>
  <si>
    <t>Profits</t>
  </si>
  <si>
    <t>Step 1 - Graph SALES</t>
  </si>
  <si>
    <t>Step 3 - Change chart type to COMBO</t>
  </si>
  <si>
    <t>Step 1 - Graph TOTAL RAINFALL</t>
  </si>
  <si>
    <t>Step 2 - Copy / Paste UMBRELLA SALES data onto chart</t>
  </si>
  <si>
    <t>Step 2 - Copy / Paste PROFITS data onto chart</t>
  </si>
  <si>
    <t>Step 5 - color coordinate axes and add legend</t>
  </si>
  <si>
    <t>Step 4 - Select SECONDARY AXIS</t>
  </si>
  <si>
    <t>(for comparison - before color coordinating axes and adding legend)</t>
  </si>
  <si>
    <t>pie</t>
  </si>
  <si>
    <t>parts of a whole</t>
  </si>
  <si>
    <t>line</t>
  </si>
  <si>
    <t xml:space="preserve">column and bars </t>
  </si>
  <si>
    <t>compare categories (single data, stacked data)</t>
  </si>
  <si>
    <t xml:space="preserve">scatter </t>
  </si>
  <si>
    <t>relationships between two variables</t>
  </si>
  <si>
    <t>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</si>
</sst>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mmmm\ d\,\ yyyy"/>
    <numFmt numFmtId="166" formatCode="mm/dd/yy"/>
    <numFmt numFmtId="167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166" fontId="6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5" fillId="0" borderId="0" xfId="0" applyFont="1"/>
    <xf numFmtId="0" fontId="7" fillId="2" borderId="2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Continuous" vertical="center"/>
      <protection hidden="1"/>
    </xf>
    <xf numFmtId="0" fontId="7" fillId="0" borderId="4" xfId="0" applyFont="1" applyBorder="1" applyAlignment="1" applyProtection="1">
      <alignment horizontal="center" wrapText="1"/>
      <protection hidden="1"/>
    </xf>
    <xf numFmtId="0" fontId="7" fillId="0" borderId="4" xfId="0" applyFont="1" applyFill="1" applyBorder="1" applyAlignment="1" applyProtection="1">
      <alignment horizontal="right"/>
      <protection hidden="1"/>
    </xf>
    <xf numFmtId="165" fontId="9" fillId="0" borderId="5" xfId="0" applyNumberFormat="1" applyFont="1" applyFill="1" applyBorder="1" applyAlignment="1" applyProtection="1">
      <alignment horizontal="left"/>
      <protection locked="0" hidden="1"/>
    </xf>
    <xf numFmtId="165" fontId="9" fillId="0" borderId="5" xfId="0" applyNumberFormat="1" applyFont="1" applyBorder="1" applyAlignment="1" applyProtection="1">
      <alignment horizontal="left"/>
      <protection hidden="1"/>
    </xf>
    <xf numFmtId="0" fontId="10" fillId="0" borderId="6" xfId="0" applyFont="1" applyBorder="1" applyProtection="1">
      <protection hidden="1"/>
    </xf>
    <xf numFmtId="167" fontId="11" fillId="3" borderId="7" xfId="1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right" indent="1"/>
    </xf>
    <xf numFmtId="0" fontId="11" fillId="0" borderId="0" xfId="0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center"/>
    </xf>
    <xf numFmtId="0" fontId="11" fillId="0" borderId="16" xfId="0" applyFont="1" applyBorder="1" applyAlignment="1">
      <alignment horizontal="right" indent="1"/>
    </xf>
    <xf numFmtId="42" fontId="11" fillId="0" borderId="17" xfId="1" applyNumberFormat="1" applyFont="1" applyBorder="1"/>
    <xf numFmtId="0" fontId="11" fillId="0" borderId="18" xfId="0" applyFont="1" applyBorder="1" applyAlignment="1">
      <alignment horizontal="right" indent="1"/>
    </xf>
    <xf numFmtId="42" fontId="11" fillId="0" borderId="19" xfId="1" applyNumberFormat="1" applyFont="1" applyBorder="1"/>
    <xf numFmtId="0" fontId="12" fillId="0" borderId="0" xfId="0" applyFont="1" applyFill="1" applyBorder="1" applyAlignment="1">
      <alignment horizontal="right" indent="1"/>
    </xf>
    <xf numFmtId="42" fontId="12" fillId="0" borderId="0" xfId="0" applyNumberFormat="1" applyFont="1" applyFill="1" applyBorder="1"/>
    <xf numFmtId="167" fontId="12" fillId="0" borderId="0" xfId="0" applyNumberFormat="1" applyFont="1" applyFill="1" applyBorder="1"/>
    <xf numFmtId="0" fontId="0" fillId="0" borderId="0" xfId="0" applyAlignment="1">
      <alignment horizontal="left" indent="4"/>
    </xf>
    <xf numFmtId="0" fontId="0" fillId="0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0" borderId="3" xfId="0" applyNumberFormat="1" applyBorder="1"/>
    <xf numFmtId="164" fontId="0" fillId="0" borderId="20" xfId="0" applyNumberForma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/>
    <xf numFmtId="1" fontId="18" fillId="0" borderId="0" xfId="0" applyNumberFormat="1" applyFont="1" applyAlignment="1">
      <alignment wrapText="1"/>
    </xf>
    <xf numFmtId="164" fontId="19" fillId="0" borderId="0" xfId="0" applyNumberFormat="1" applyFont="1"/>
    <xf numFmtId="1" fontId="18" fillId="0" borderId="0" xfId="0" applyNumberFormat="1" applyFont="1" applyAlignment="1">
      <alignment vertical="top" wrapText="1"/>
    </xf>
    <xf numFmtId="0" fontId="0" fillId="0" borderId="12" xfId="0" applyFill="1" applyBorder="1"/>
    <xf numFmtId="0" fontId="0" fillId="0" borderId="15" xfId="0" applyFill="1" applyBorder="1"/>
    <xf numFmtId="0" fontId="20" fillId="0" borderId="10" xfId="0" applyFont="1" applyFill="1" applyBorder="1" applyAlignment="1">
      <alignment wrapText="1"/>
    </xf>
    <xf numFmtId="0" fontId="20" fillId="4" borderId="8" xfId="0" applyFont="1" applyFill="1" applyBorder="1" applyAlignment="1">
      <alignment wrapText="1"/>
    </xf>
    <xf numFmtId="0" fontId="3" fillId="4" borderId="11" xfId="0" applyFont="1" applyFill="1" applyBorder="1"/>
    <xf numFmtId="0" fontId="3" fillId="4" borderId="13" xfId="0" applyFont="1" applyFill="1" applyBorder="1"/>
    <xf numFmtId="0" fontId="20" fillId="4" borderId="9" xfId="0" applyFont="1" applyFill="1" applyBorder="1" applyAlignment="1">
      <alignment wrapText="1"/>
    </xf>
    <xf numFmtId="0" fontId="0" fillId="4" borderId="0" xfId="0" applyFill="1" applyBorder="1"/>
    <xf numFmtId="0" fontId="0" fillId="4" borderId="14" xfId="0" applyFill="1" applyBorder="1"/>
    <xf numFmtId="0" fontId="20" fillId="0" borderId="0" xfId="0" applyFont="1"/>
    <xf numFmtId="0" fontId="21" fillId="0" borderId="0" xfId="0" applyFont="1"/>
    <xf numFmtId="0" fontId="13" fillId="0" borderId="0" xfId="0" applyFont="1" applyAlignment="1">
      <alignment horizontal="left" indent="3"/>
    </xf>
    <xf numFmtId="0" fontId="22" fillId="0" borderId="0" xfId="0" applyFont="1"/>
    <xf numFmtId="0" fontId="4" fillId="0" borderId="0" xfId="0" applyFont="1" applyAlignment="1">
      <alignment horizontal="center"/>
    </xf>
  </cellXfs>
  <cellStyles count="4">
    <cellStyle name="Currency" xfId="1" builtinId="4"/>
    <cellStyle name="Date_simple" xfId="3"/>
    <cellStyle name="Heading 1" xfId="2" builtinId="16"/>
    <cellStyle name="Normal" xfId="0" builtinId="0"/>
  </cellStyles>
  <dxfs count="18">
    <dxf>
      <numFmt numFmtId="164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7"/>
      <tableStyleElement type="headerRow" dxfId="16"/>
      <tableStyleElement type="totalRow" dxfId="15"/>
      <tableStyleElement type="firstRowStripe" dxfId="14"/>
      <tableStyleElement type="secondRowStripe" dxfId="13"/>
    </tableStyle>
    <tableStyle name="Profit &amp; Loss Revenue" pivot="0" count="5">
      <tableStyleElement type="wholeTable" dxfId="12"/>
      <tableStyleElement type="headerRow" dxfId="11"/>
      <tableStyleElement type="totalRow" dxfId="10"/>
      <tableStyleElement type="firstRowStripe" dxfId="9"/>
      <tableStyleElement type="secondRowStripe" dxfId="8"/>
    </tableStyle>
    <tableStyle name="Profit &amp; Loss Sales" pivot="0" count="5">
      <tableStyleElement type="wholeTable" dxfId="7"/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5-43E3-8645-48DE257BC4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A5-43E3-8645-48DE257BC4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5-43E3-8645-48DE257BC4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A5-43E3-8645-48DE257BC4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A5-43E3-8645-48DE257BC4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A5-43E3-8645-48DE257BC4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A5-43E3-8645-48DE257BC4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A5-43E3-8645-48DE257BC40C}"/>
              </c:ext>
            </c:extLst>
          </c:dPt>
          <c:cat>
            <c:strRef>
              <c:f>Pie!$C$5:$C$12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Pie!$D$5:$D$12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A5-43E3-8645-48DE257B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0AD-BAFE-7516BF29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6752"/>
        <c:axId val="338617144"/>
      </c:barChart>
      <c:catAx>
        <c:axId val="33861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144"/>
        <c:crosses val="autoZero"/>
        <c:auto val="1"/>
        <c:lblAlgn val="ctr"/>
        <c:lblOffset val="100"/>
        <c:noMultiLvlLbl val="0"/>
      </c:catAx>
      <c:valAx>
        <c:axId val="3386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6-430F-BC03-FB34DDF89079}"/>
            </c:ext>
          </c:extLst>
        </c:ser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6-430F-BC03-FB34DDF8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7928"/>
        <c:axId val="338618320"/>
      </c:barChart>
      <c:catAx>
        <c:axId val="33861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8320"/>
        <c:crosses val="autoZero"/>
        <c:auto val="1"/>
        <c:lblAlgn val="ctr"/>
        <c:lblOffset val="100"/>
        <c:noMultiLvlLbl val="0"/>
      </c:catAx>
      <c:valAx>
        <c:axId val="338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3-4E80-8C3E-8636805B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8619104"/>
        <c:axId val="338619496"/>
      </c:barChart>
      <c:lineChart>
        <c:grouping val="standard"/>
        <c:varyColors val="0"/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3-4E80-8C3E-8636805B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19104"/>
        <c:axId val="338619496"/>
      </c:lineChart>
      <c:catAx>
        <c:axId val="3386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496"/>
        <c:crosses val="autoZero"/>
        <c:auto val="1"/>
        <c:lblAlgn val="ctr"/>
        <c:lblOffset val="100"/>
        <c:noMultiLvlLbl val="0"/>
      </c:catAx>
      <c:valAx>
        <c:axId val="3386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4-45D6-8508-46AD9858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4168"/>
        <c:axId val="415954560"/>
      </c:barChart>
      <c:catAx>
        <c:axId val="4159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560"/>
        <c:crosses val="autoZero"/>
        <c:auto val="1"/>
        <c:lblAlgn val="ctr"/>
        <c:lblOffset val="100"/>
        <c:noMultiLvlLbl val="0"/>
      </c:catAx>
      <c:valAx>
        <c:axId val="415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7-42B0-9AF9-0E5E382924D8}"/>
            </c:ext>
          </c:extLst>
        </c:ser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7-42B0-9AF9-0E5E3829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5344"/>
        <c:axId val="415955736"/>
      </c:barChart>
      <c:catAx>
        <c:axId val="4159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736"/>
        <c:crosses val="autoZero"/>
        <c:auto val="1"/>
        <c:lblAlgn val="ctr"/>
        <c:lblOffset val="100"/>
        <c:noMultiLvlLbl val="0"/>
      </c:catAx>
      <c:valAx>
        <c:axId val="4159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1-473B-B69A-F5BC53E2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1968"/>
        <c:axId val="292521576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1-473B-B69A-F5BC53E2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56520"/>
        <c:axId val="292521184"/>
      </c:lineChart>
      <c:catAx>
        <c:axId val="4159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184"/>
        <c:crosses val="autoZero"/>
        <c:auto val="1"/>
        <c:lblAlgn val="ctr"/>
        <c:lblOffset val="100"/>
        <c:noMultiLvlLbl val="0"/>
      </c:catAx>
      <c:valAx>
        <c:axId val="2925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6520"/>
        <c:crosses val="autoZero"/>
        <c:crossBetween val="between"/>
      </c:valAx>
      <c:valAx>
        <c:axId val="292521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968"/>
        <c:crosses val="max"/>
        <c:crossBetween val="between"/>
      </c:valAx>
      <c:catAx>
        <c:axId val="29252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1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4-45F0-990D-E7A5A9F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3928"/>
        <c:axId val="292523536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4-45F0-990D-E7A5A9F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2752"/>
        <c:axId val="292523144"/>
      </c:lineChart>
      <c:catAx>
        <c:axId val="2925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144"/>
        <c:crosses val="autoZero"/>
        <c:auto val="1"/>
        <c:lblAlgn val="ctr"/>
        <c:lblOffset val="100"/>
        <c:noMultiLvlLbl val="0"/>
      </c:catAx>
      <c:valAx>
        <c:axId val="2925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2752"/>
        <c:crosses val="autoZero"/>
        <c:crossBetween val="between"/>
      </c:valAx>
      <c:valAx>
        <c:axId val="29252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928"/>
        <c:crosses val="max"/>
        <c:crossBetween val="between"/>
      </c:valAx>
      <c:catAx>
        <c:axId val="292523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435-91DB-0B147B18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99800"/>
        <c:axId val="292599408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D-4435-91DB-0B147B18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4712"/>
        <c:axId val="292599016"/>
      </c:lineChart>
      <c:catAx>
        <c:axId val="2925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016"/>
        <c:crosses val="autoZero"/>
        <c:auto val="1"/>
        <c:lblAlgn val="ctr"/>
        <c:lblOffset val="100"/>
        <c:noMultiLvlLbl val="0"/>
      </c:catAx>
      <c:valAx>
        <c:axId val="2925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4712"/>
        <c:crosses val="autoZero"/>
        <c:crossBetween val="between"/>
      </c:valAx>
      <c:valAx>
        <c:axId val="29259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800"/>
        <c:crosses val="max"/>
        <c:crossBetween val="between"/>
      </c:valAx>
      <c:catAx>
        <c:axId val="2925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B-44C8-8EA2-2E96CF3D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54352"/>
        <c:axId val="323156704"/>
      </c:lineChart>
      <c:dateAx>
        <c:axId val="323154352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6704"/>
        <c:crosses val="autoZero"/>
        <c:auto val="1"/>
        <c:lblOffset val="100"/>
        <c:baseTimeUnit val="days"/>
      </c:dateAx>
      <c:valAx>
        <c:axId val="3231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Month'!$C$2:$N$2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4203-9DC6-96E42CE69714}"/>
            </c:ext>
          </c:extLst>
        </c:ser>
        <c:ser>
          <c:idx val="1"/>
          <c:order val="1"/>
          <c:tx>
            <c:strRef>
              <c:f>'Column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Month'!$C$3:$N$3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8-4203-9DC6-96E42CE69714}"/>
            </c:ext>
          </c:extLst>
        </c:ser>
        <c:ser>
          <c:idx val="2"/>
          <c:order val="2"/>
          <c:tx>
            <c:strRef>
              <c:f>'Column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Month'!$C$4:$N$4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8-4203-9DC6-96E42CE69714}"/>
            </c:ext>
          </c:extLst>
        </c:ser>
        <c:ser>
          <c:idx val="3"/>
          <c:order val="3"/>
          <c:tx>
            <c:strRef>
              <c:f>'Column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Month'!$C$5:$N$5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8-4203-9DC6-96E42CE69714}"/>
            </c:ext>
          </c:extLst>
        </c:ser>
        <c:ser>
          <c:idx val="4"/>
          <c:order val="4"/>
          <c:tx>
            <c:strRef>
              <c:f>'Column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Month'!$C$6:$N$6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8-4203-9DC6-96E42CE69714}"/>
            </c:ext>
          </c:extLst>
        </c:ser>
        <c:ser>
          <c:idx val="5"/>
          <c:order val="5"/>
          <c:tx>
            <c:strRef>
              <c:f>'Column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Month'!$C$7:$N$7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8-4203-9DC6-96E42CE69714}"/>
            </c:ext>
          </c:extLst>
        </c:ser>
        <c:ser>
          <c:idx val="6"/>
          <c:order val="6"/>
          <c:tx>
            <c:strRef>
              <c:f>'Column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Month'!$C$8:$N$8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8-4203-9DC6-96E42CE6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312088"/>
        <c:axId val="295310520"/>
      </c:barChart>
      <c:catAx>
        <c:axId val="2953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0520"/>
        <c:crosses val="autoZero"/>
        <c:auto val="1"/>
        <c:lblAlgn val="ctr"/>
        <c:lblOffset val="100"/>
        <c:noMultiLvlLbl val="0"/>
      </c:catAx>
      <c:valAx>
        <c:axId val="2953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Month'!$C$2:$N$2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E-42D2-B44F-7CE975035C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Month'!$C$3:$N$3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E-42D2-B44F-7CE975035C0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Month'!$C$4:$N$4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E-42D2-B44F-7CE975035C0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Month'!$C$5:$N$5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E-42D2-B44F-7CE975035C0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Month'!$C$6:$N$6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E-42D2-B44F-7CE975035C0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Month'!$C$7:$N$7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E-42D2-B44F-7CE975035C0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Month'!$C$8:$N$8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E-42D2-B44F-7CE975035C0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E-42D2-B44F-7CE975035C0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E-42D2-B44F-7CE975035C0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0E-42D2-B44F-7CE975035C0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0E-42D2-B44F-7CE975035C0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0E-42D2-B44F-7CE975035C0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0E-42D2-B44F-7CE975035C0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0E-42D2-B44F-7CE97503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770480"/>
        <c:axId val="599775072"/>
      </c:barChart>
      <c:catAx>
        <c:axId val="59977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5072"/>
        <c:crosses val="autoZero"/>
        <c:auto val="1"/>
        <c:lblAlgn val="ctr"/>
        <c:lblOffset val="100"/>
        <c:noMultiLvlLbl val="0"/>
      </c:catAx>
      <c:valAx>
        <c:axId val="5997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A5-4CD4-BAD8-8F0E528B3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5-4CD4-BAD8-8F0E528B3E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A5-4CD4-BAD8-8F0E528B3E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A5-4CD4-BAD8-8F0E528B3E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A5-4CD4-BAD8-8F0E528B3E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A5-4CD4-BAD8-8F0E528B3E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A5-4CD4-BAD8-8F0E528B3E0B}"/>
              </c:ext>
            </c:extLst>
          </c:dPt>
          <c:cat>
            <c:strRef>
              <c:f>'Pie Comparison'!$A$2:$A$8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'Pie Comparison'!$O$2:$O$8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A5-4CD4-BAD8-8F0E528B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00-4BD5-AB13-57F90BE36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00-4BD5-AB13-57F90BE36C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00-4BD5-AB13-57F90BE36C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00-4BD5-AB13-57F90BE36C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500-4BD5-AB13-57F90BE36C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500-4BD5-AB13-57F90BE36C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500-4BD5-AB13-57F90BE36C09}"/>
              </c:ext>
            </c:extLst>
          </c:dPt>
          <c:cat>
            <c:strRef>
              <c:f>'Pie Comparison'!$A$2:$A$8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'Pie Comparison'!$O$2:$O$8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00-4BD5-AB13-57F90BE36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7-4C55-A102-0341D0086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7-4C55-A102-0341D0086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7-4C55-A102-0341D0086E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7-4C55-A102-0341D0086E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7-4C55-A102-0341D0086E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67-4C55-A102-0341D0086E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67-4C55-A102-0341D0086E83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D67-4C55-A102-0341D0086E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D67-4C55-A102-0341D0086E8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D67-4C55-A102-0341D0086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Doughnut!$O$2:$O$8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67-4C55-A102-0341D0086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Scatter!$C$1</c:f>
              <c:strCache>
                <c:ptCount val="1"/>
                <c:pt idx="0">
                  <c:v>2011 GDP per capita (PPP) with projections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Scatter!$B$2:$B$179</c:f>
              <c:numCache>
                <c:formatCode>0</c:formatCode>
                <c:ptCount val="178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  <c:pt idx="25">
                  <c:v>50.411000000000001</c:v>
                </c:pt>
                <c:pt idx="26">
                  <c:v>63.125</c:v>
                </c:pt>
                <c:pt idx="27">
                  <c:v>51.61</c:v>
                </c:pt>
                <c:pt idx="28">
                  <c:v>81.012</c:v>
                </c:pt>
                <c:pt idx="29">
                  <c:v>74.156000000000006</c:v>
                </c:pt>
                <c:pt idx="30">
                  <c:v>48.398000000000003</c:v>
                </c:pt>
                <c:pt idx="31">
                  <c:v>49.552999999999997</c:v>
                </c:pt>
                <c:pt idx="32">
                  <c:v>79.12</c:v>
                </c:pt>
                <c:pt idx="33">
                  <c:v>73.456000000000003</c:v>
                </c:pt>
                <c:pt idx="34">
                  <c:v>73.703000000000003</c:v>
                </c:pt>
                <c:pt idx="35">
                  <c:v>61.061</c:v>
                </c:pt>
                <c:pt idx="36">
                  <c:v>48.396999999999998</c:v>
                </c:pt>
                <c:pt idx="37">
                  <c:v>57.378999999999998</c:v>
                </c:pt>
                <c:pt idx="38">
                  <c:v>79.311000000000007</c:v>
                </c:pt>
                <c:pt idx="39">
                  <c:v>55.377000000000002</c:v>
                </c:pt>
                <c:pt idx="40">
                  <c:v>76.64</c:v>
                </c:pt>
                <c:pt idx="41">
                  <c:v>79.143000000000001</c:v>
                </c:pt>
                <c:pt idx="42">
                  <c:v>79.590999999999994</c:v>
                </c:pt>
                <c:pt idx="43">
                  <c:v>77.685000000000002</c:v>
                </c:pt>
                <c:pt idx="44">
                  <c:v>78.825999999999993</c:v>
                </c:pt>
                <c:pt idx="45">
                  <c:v>57.936999999999998</c:v>
                </c:pt>
                <c:pt idx="46">
                  <c:v>73.396000000000001</c:v>
                </c:pt>
                <c:pt idx="47">
                  <c:v>75.632000000000005</c:v>
                </c:pt>
                <c:pt idx="48">
                  <c:v>73.234999999999999</c:v>
                </c:pt>
                <c:pt idx="49">
                  <c:v>72.195999999999998</c:v>
                </c:pt>
                <c:pt idx="50">
                  <c:v>51.088000000000001</c:v>
                </c:pt>
                <c:pt idx="51">
                  <c:v>61.597000000000001</c:v>
                </c:pt>
                <c:pt idx="52">
                  <c:v>74.825000000000003</c:v>
                </c:pt>
                <c:pt idx="53">
                  <c:v>59.274000000000001</c:v>
                </c:pt>
                <c:pt idx="54">
                  <c:v>69.245000000000005</c:v>
                </c:pt>
                <c:pt idx="55">
                  <c:v>79.977000000000004</c:v>
                </c:pt>
                <c:pt idx="56">
                  <c:v>81.539000000000001</c:v>
                </c:pt>
                <c:pt idx="57">
                  <c:v>62.703000000000003</c:v>
                </c:pt>
                <c:pt idx="58">
                  <c:v>58.491</c:v>
                </c:pt>
                <c:pt idx="59">
                  <c:v>73.736999999999995</c:v>
                </c:pt>
                <c:pt idx="60">
                  <c:v>80.414000000000001</c:v>
                </c:pt>
                <c:pt idx="61">
                  <c:v>64.227999999999994</c:v>
                </c:pt>
                <c:pt idx="62">
                  <c:v>79.915000000000006</c:v>
                </c:pt>
                <c:pt idx="63">
                  <c:v>75.956000000000003</c:v>
                </c:pt>
                <c:pt idx="64">
                  <c:v>71.171999999999997</c:v>
                </c:pt>
                <c:pt idx="65">
                  <c:v>54.097000000000001</c:v>
                </c:pt>
                <c:pt idx="66">
                  <c:v>48.131999999999998</c:v>
                </c:pt>
                <c:pt idx="67">
                  <c:v>69.927000000000007</c:v>
                </c:pt>
                <c:pt idx="68">
                  <c:v>62.094999999999999</c:v>
                </c:pt>
                <c:pt idx="69">
                  <c:v>73.126000000000005</c:v>
                </c:pt>
                <c:pt idx="70">
                  <c:v>82.759</c:v>
                </c:pt>
                <c:pt idx="71">
                  <c:v>74.414000000000001</c:v>
                </c:pt>
                <c:pt idx="72">
                  <c:v>81.804000000000002</c:v>
                </c:pt>
                <c:pt idx="73">
                  <c:v>65.438000000000002</c:v>
                </c:pt>
                <c:pt idx="74">
                  <c:v>69.366</c:v>
                </c:pt>
                <c:pt idx="75">
                  <c:v>72.974000000000004</c:v>
                </c:pt>
                <c:pt idx="76">
                  <c:v>69.042000000000002</c:v>
                </c:pt>
                <c:pt idx="77">
                  <c:v>80.557000000000002</c:v>
                </c:pt>
                <c:pt idx="78">
                  <c:v>81.617999999999995</c:v>
                </c:pt>
                <c:pt idx="79">
                  <c:v>81.855000000000004</c:v>
                </c:pt>
                <c:pt idx="80">
                  <c:v>73.126999999999995</c:v>
                </c:pt>
                <c:pt idx="81">
                  <c:v>83.394000000000005</c:v>
                </c:pt>
                <c:pt idx="82">
                  <c:v>73.403000000000006</c:v>
                </c:pt>
                <c:pt idx="83">
                  <c:v>67.016999999999996</c:v>
                </c:pt>
                <c:pt idx="84">
                  <c:v>57.134</c:v>
                </c:pt>
                <c:pt idx="85">
                  <c:v>68.846000000000004</c:v>
                </c:pt>
                <c:pt idx="86">
                  <c:v>80.641999999999996</c:v>
                </c:pt>
                <c:pt idx="87">
                  <c:v>74.575999999999993</c:v>
                </c:pt>
                <c:pt idx="88">
                  <c:v>67.713999999999999</c:v>
                </c:pt>
                <c:pt idx="89">
                  <c:v>67.483999999999995</c:v>
                </c:pt>
                <c:pt idx="90">
                  <c:v>73.338999999999999</c:v>
                </c:pt>
                <c:pt idx="91">
                  <c:v>72.64</c:v>
                </c:pt>
                <c:pt idx="92">
                  <c:v>48.195999999999998</c:v>
                </c:pt>
                <c:pt idx="93">
                  <c:v>56.786000000000001</c:v>
                </c:pt>
                <c:pt idx="94">
                  <c:v>74.787999999999997</c:v>
                </c:pt>
                <c:pt idx="95">
                  <c:v>72.230999999999995</c:v>
                </c:pt>
                <c:pt idx="96">
                  <c:v>79.962999999999994</c:v>
                </c:pt>
                <c:pt idx="97">
                  <c:v>80.933999999999997</c:v>
                </c:pt>
                <c:pt idx="98">
                  <c:v>74.846999999999994</c:v>
                </c:pt>
                <c:pt idx="99">
                  <c:v>66.718000000000004</c:v>
                </c:pt>
                <c:pt idx="100">
                  <c:v>54.21</c:v>
                </c:pt>
                <c:pt idx="101">
                  <c:v>74.221000000000004</c:v>
                </c:pt>
                <c:pt idx="102">
                  <c:v>76.847999999999999</c:v>
                </c:pt>
                <c:pt idx="103">
                  <c:v>51.444000000000003</c:v>
                </c:pt>
                <c:pt idx="104">
                  <c:v>79.634</c:v>
                </c:pt>
                <c:pt idx="105">
                  <c:v>58.582000000000001</c:v>
                </c:pt>
                <c:pt idx="106">
                  <c:v>73.373000000000005</c:v>
                </c:pt>
                <c:pt idx="107">
                  <c:v>76.953999999999994</c:v>
                </c:pt>
                <c:pt idx="108">
                  <c:v>69.316999999999993</c:v>
                </c:pt>
                <c:pt idx="109">
                  <c:v>68.498000000000005</c:v>
                </c:pt>
                <c:pt idx="110">
                  <c:v>74.572999999999993</c:v>
                </c:pt>
                <c:pt idx="111">
                  <c:v>72.150000000000006</c:v>
                </c:pt>
                <c:pt idx="112">
                  <c:v>50.238999999999997</c:v>
                </c:pt>
                <c:pt idx="113">
                  <c:v>65.192999999999998</c:v>
                </c:pt>
                <c:pt idx="114">
                  <c:v>80.733999999999995</c:v>
                </c:pt>
                <c:pt idx="115">
                  <c:v>76.652000000000001</c:v>
                </c:pt>
                <c:pt idx="116">
                  <c:v>74.043999999999997</c:v>
                </c:pt>
                <c:pt idx="117">
                  <c:v>54.674999999999997</c:v>
                </c:pt>
                <c:pt idx="118">
                  <c:v>51.878999999999998</c:v>
                </c:pt>
                <c:pt idx="119">
                  <c:v>81.096999999999994</c:v>
                </c:pt>
                <c:pt idx="120">
                  <c:v>72.974000000000004</c:v>
                </c:pt>
                <c:pt idx="121">
                  <c:v>65.436999999999998</c:v>
                </c:pt>
                <c:pt idx="122">
                  <c:v>76.128</c:v>
                </c:pt>
                <c:pt idx="123">
                  <c:v>62.790999999999997</c:v>
                </c:pt>
                <c:pt idx="124">
                  <c:v>72.477000000000004</c:v>
                </c:pt>
                <c:pt idx="125">
                  <c:v>73.989999999999995</c:v>
                </c:pt>
                <c:pt idx="126">
                  <c:v>68.748999999999995</c:v>
                </c:pt>
                <c:pt idx="127">
                  <c:v>76.126000000000005</c:v>
                </c:pt>
                <c:pt idx="128">
                  <c:v>79.498999999999995</c:v>
                </c:pt>
                <c:pt idx="129">
                  <c:v>78.370999999999995</c:v>
                </c:pt>
                <c:pt idx="130">
                  <c:v>73.978999999999999</c:v>
                </c:pt>
                <c:pt idx="131">
                  <c:v>68.822999999999993</c:v>
                </c:pt>
                <c:pt idx="132">
                  <c:v>55.442</c:v>
                </c:pt>
                <c:pt idx="133">
                  <c:v>74.641000000000005</c:v>
                </c:pt>
                <c:pt idx="134">
                  <c:v>72.283000000000001</c:v>
                </c:pt>
                <c:pt idx="135">
                  <c:v>72.444000000000003</c:v>
                </c:pt>
                <c:pt idx="136">
                  <c:v>64.665999999999997</c:v>
                </c:pt>
                <c:pt idx="137">
                  <c:v>73.911000000000001</c:v>
                </c:pt>
                <c:pt idx="138">
                  <c:v>59.317999999999998</c:v>
                </c:pt>
                <c:pt idx="139">
                  <c:v>74.522000000000006</c:v>
                </c:pt>
                <c:pt idx="140">
                  <c:v>47.793999999999997</c:v>
                </c:pt>
                <c:pt idx="141">
                  <c:v>81.126000000000005</c:v>
                </c:pt>
                <c:pt idx="142">
                  <c:v>75.445999999999998</c:v>
                </c:pt>
                <c:pt idx="143">
                  <c:v>79.340999999999994</c:v>
                </c:pt>
                <c:pt idx="144">
                  <c:v>67.852000000000004</c:v>
                </c:pt>
                <c:pt idx="145">
                  <c:v>51.219000000000001</c:v>
                </c:pt>
                <c:pt idx="146">
                  <c:v>52.796999999999997</c:v>
                </c:pt>
                <c:pt idx="147">
                  <c:v>81.403999999999996</c:v>
                </c:pt>
                <c:pt idx="148">
                  <c:v>74.941000000000003</c:v>
                </c:pt>
                <c:pt idx="149">
                  <c:v>61.451999999999998</c:v>
                </c:pt>
                <c:pt idx="150">
                  <c:v>70.563000000000002</c:v>
                </c:pt>
                <c:pt idx="151">
                  <c:v>48.718000000000004</c:v>
                </c:pt>
                <c:pt idx="152">
                  <c:v>81.438999999999993</c:v>
                </c:pt>
                <c:pt idx="153">
                  <c:v>82.337999999999994</c:v>
                </c:pt>
                <c:pt idx="154">
                  <c:v>75.849999999999994</c:v>
                </c:pt>
                <c:pt idx="155">
                  <c:v>67.528999999999996</c:v>
                </c:pt>
                <c:pt idx="156">
                  <c:v>58.198999999999998</c:v>
                </c:pt>
                <c:pt idx="157">
                  <c:v>74.126000000000005</c:v>
                </c:pt>
                <c:pt idx="158">
                  <c:v>62.475000000000001</c:v>
                </c:pt>
                <c:pt idx="159">
                  <c:v>57.061999999999998</c:v>
                </c:pt>
                <c:pt idx="160">
                  <c:v>72.316999999999993</c:v>
                </c:pt>
                <c:pt idx="161">
                  <c:v>70.123999999999995</c:v>
                </c:pt>
                <c:pt idx="162">
                  <c:v>74.515000000000001</c:v>
                </c:pt>
                <c:pt idx="163">
                  <c:v>73.978999999999999</c:v>
                </c:pt>
                <c:pt idx="164">
                  <c:v>64.986000000000004</c:v>
                </c:pt>
                <c:pt idx="165">
                  <c:v>54.116</c:v>
                </c:pt>
                <c:pt idx="166">
                  <c:v>68.494</c:v>
                </c:pt>
                <c:pt idx="167">
                  <c:v>76.546000000000006</c:v>
                </c:pt>
                <c:pt idx="168">
                  <c:v>80.17</c:v>
                </c:pt>
                <c:pt idx="169">
                  <c:v>78.531000000000006</c:v>
                </c:pt>
                <c:pt idx="170">
                  <c:v>77.004999999999995</c:v>
                </c:pt>
                <c:pt idx="171">
                  <c:v>68.287000000000006</c:v>
                </c:pt>
                <c:pt idx="172">
                  <c:v>71.016999999999996</c:v>
                </c:pt>
                <c:pt idx="173">
                  <c:v>74.402000000000001</c:v>
                </c:pt>
                <c:pt idx="174">
                  <c:v>75.180999999999997</c:v>
                </c:pt>
                <c:pt idx="175">
                  <c:v>65.492999999999995</c:v>
                </c:pt>
                <c:pt idx="176">
                  <c:v>49.024999999999999</c:v>
                </c:pt>
                <c:pt idx="177">
                  <c:v>51.384</c:v>
                </c:pt>
              </c:numCache>
            </c:numRef>
          </c:xVal>
          <c:yVal>
            <c:numRef>
              <c:f>Scatter!$C$2:$C$179</c:f>
              <c:numCache>
                <c:formatCode>"$"#,##0</c:formatCode>
                <c:ptCount val="178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  <c:pt idx="25">
                  <c:v>484.14864408568502</c:v>
                </c:pt>
                <c:pt idx="26">
                  <c:v>1949.5895842054799</c:v>
                </c:pt>
                <c:pt idx="27">
                  <c:v>2033.23287630612</c:v>
                </c:pt>
                <c:pt idx="28">
                  <c:v>35689.571189325601</c:v>
                </c:pt>
                <c:pt idx="29">
                  <c:v>3787.64164023372</c:v>
                </c:pt>
                <c:pt idx="30">
                  <c:v>694.72166936236897</c:v>
                </c:pt>
                <c:pt idx="31">
                  <c:v>1745.674492437</c:v>
                </c:pt>
                <c:pt idx="32">
                  <c:v>14620.8725123289</c:v>
                </c:pt>
                <c:pt idx="33">
                  <c:v>8848.0922665782491</c:v>
                </c:pt>
                <c:pt idx="34">
                  <c:v>7767.6350646419996</c:v>
                </c:pt>
                <c:pt idx="35">
                  <c:v>1023.89860572626</c:v>
                </c:pt>
                <c:pt idx="36">
                  <c:v>387.22283772044</c:v>
                </c:pt>
                <c:pt idx="37">
                  <c:v>4110.5342829315796</c:v>
                </c:pt>
                <c:pt idx="38">
                  <c:v>10427.739355215899</c:v>
                </c:pt>
                <c:pt idx="39">
                  <c:v>1397.87733174905</c:v>
                </c:pt>
                <c:pt idx="40">
                  <c:v>13920.272901558301</c:v>
                </c:pt>
                <c:pt idx="41">
                  <c:v>9565.8850903696803</c:v>
                </c:pt>
                <c:pt idx="42">
                  <c:v>25405.825805238801</c:v>
                </c:pt>
                <c:pt idx="43">
                  <c:v>22859.954748841199</c:v>
                </c:pt>
                <c:pt idx="44">
                  <c:v>32868.961382910602</c:v>
                </c:pt>
                <c:pt idx="45">
                  <c:v>2241.5106588837298</c:v>
                </c:pt>
                <c:pt idx="46">
                  <c:v>6838.8589189469103</c:v>
                </c:pt>
                <c:pt idx="47">
                  <c:v>7681.5391645892196</c:v>
                </c:pt>
                <c:pt idx="48">
                  <c:v>6116.6137308977604</c:v>
                </c:pt>
                <c:pt idx="49">
                  <c:v>5644.1634173198199</c:v>
                </c:pt>
                <c:pt idx="50">
                  <c:v>15459.9933057085</c:v>
                </c:pt>
                <c:pt idx="51">
                  <c:v>591.46168766818801</c:v>
                </c:pt>
                <c:pt idx="52">
                  <c:v>18016.324059697701</c:v>
                </c:pt>
                <c:pt idx="53">
                  <c:v>900.35069044776606</c:v>
                </c:pt>
                <c:pt idx="54">
                  <c:v>4122.4139823387404</c:v>
                </c:pt>
                <c:pt idx="55">
                  <c:v>31975.6054416712</c:v>
                </c:pt>
                <c:pt idx="56">
                  <c:v>30235.359941089599</c:v>
                </c:pt>
                <c:pt idx="57">
                  <c:v>13905.667632078999</c:v>
                </c:pt>
                <c:pt idx="58">
                  <c:v>798.55205284560702</c:v>
                </c:pt>
                <c:pt idx="59">
                  <c:v>4659.3832447998102</c:v>
                </c:pt>
                <c:pt idx="60">
                  <c:v>33734.808961206698</c:v>
                </c:pt>
                <c:pt idx="61">
                  <c:v>1641.30111721504</c:v>
                </c:pt>
                <c:pt idx="62">
                  <c:v>23605.618704504599</c:v>
                </c:pt>
                <c:pt idx="63">
                  <c:v>8766.1265965275707</c:v>
                </c:pt>
                <c:pt idx="64">
                  <c:v>5241.3399701983299</c:v>
                </c:pt>
                <c:pt idx="65">
                  <c:v>949.01823768103804</c:v>
                </c:pt>
                <c:pt idx="66">
                  <c:v>608.15570604341599</c:v>
                </c:pt>
                <c:pt idx="67">
                  <c:v>4082.5669752869799</c:v>
                </c:pt>
                <c:pt idx="68">
                  <c:v>1193.86547227648</c:v>
                </c:pt>
                <c:pt idx="69">
                  <c:v>3517.3177711097601</c:v>
                </c:pt>
                <c:pt idx="70">
                  <c:v>43928.426158980001</c:v>
                </c:pt>
                <c:pt idx="71">
                  <c:v>17329.595452535799</c:v>
                </c:pt>
                <c:pt idx="72">
                  <c:v>33948.124697364401</c:v>
                </c:pt>
                <c:pt idx="73">
                  <c:v>3162.6105770108102</c:v>
                </c:pt>
                <c:pt idx="74">
                  <c:v>4179.3469061666101</c:v>
                </c:pt>
                <c:pt idx="75">
                  <c:v>12474.9937581591</c:v>
                </c:pt>
                <c:pt idx="76">
                  <c:v>3707.7328456278401</c:v>
                </c:pt>
                <c:pt idx="77">
                  <c:v>34420.465983702801</c:v>
                </c:pt>
                <c:pt idx="78">
                  <c:v>26957.718655523</c:v>
                </c:pt>
                <c:pt idx="79">
                  <c:v>26559.135593817799</c:v>
                </c:pt>
                <c:pt idx="80">
                  <c:v>6969.5636108753197</c:v>
                </c:pt>
                <c:pt idx="81">
                  <c:v>30487.9385074249</c:v>
                </c:pt>
                <c:pt idx="82">
                  <c:v>5210.2742591594097</c:v>
                </c:pt>
                <c:pt idx="83">
                  <c:v>11523.6711006026</c:v>
                </c:pt>
                <c:pt idx="84">
                  <c:v>1496.46727985339</c:v>
                </c:pt>
                <c:pt idx="85">
                  <c:v>1548.61423344845</c:v>
                </c:pt>
                <c:pt idx="86">
                  <c:v>26206.2504808999</c:v>
                </c:pt>
                <c:pt idx="87">
                  <c:v>44729.861034886002</c:v>
                </c:pt>
                <c:pt idx="88">
                  <c:v>2111.7187025957501</c:v>
                </c:pt>
                <c:pt idx="89">
                  <c:v>2578.5014771174701</c:v>
                </c:pt>
                <c:pt idx="90">
                  <c:v>13854.8234314195</c:v>
                </c:pt>
                <c:pt idx="91">
                  <c:v>13488.8902835598</c:v>
                </c:pt>
                <c:pt idx="92">
                  <c:v>1874.8470074844299</c:v>
                </c:pt>
                <c:pt idx="93">
                  <c:v>425.36369883703401</c:v>
                </c:pt>
                <c:pt idx="94">
                  <c:v>4768.4099734245601</c:v>
                </c:pt>
                <c:pt idx="95">
                  <c:v>16400.332538932598</c:v>
                </c:pt>
                <c:pt idx="96">
                  <c:v>70061.729727083904</c:v>
                </c:pt>
                <c:pt idx="97">
                  <c:v>88084.114014654595</c:v>
                </c:pt>
                <c:pt idx="98">
                  <c:v>8896.0872692486791</c:v>
                </c:pt>
                <c:pt idx="99">
                  <c:v>976.32002623467997</c:v>
                </c:pt>
                <c:pt idx="100">
                  <c:v>865.54531568237201</c:v>
                </c:pt>
                <c:pt idx="101">
                  <c:v>13836.955920927299</c:v>
                </c:pt>
                <c:pt idx="102">
                  <c:v>5818.9235158420697</c:v>
                </c:pt>
                <c:pt idx="103">
                  <c:v>1116.70899961344</c:v>
                </c:pt>
                <c:pt idx="104">
                  <c:v>22116.147896123399</c:v>
                </c:pt>
                <c:pt idx="105">
                  <c:v>1838.7935405063099</c:v>
                </c:pt>
                <c:pt idx="106">
                  <c:v>12771.755287649001</c:v>
                </c:pt>
                <c:pt idx="107">
                  <c:v>11684.303449843601</c:v>
                </c:pt>
                <c:pt idx="108">
                  <c:v>2964.1351094085899</c:v>
                </c:pt>
                <c:pt idx="109">
                  <c:v>3865.3708787394398</c:v>
                </c:pt>
                <c:pt idx="110">
                  <c:v>10022.8256032384</c:v>
                </c:pt>
                <c:pt idx="111">
                  <c:v>4409.3795045962797</c:v>
                </c:pt>
                <c:pt idx="112">
                  <c:v>999.71134765831505</c:v>
                </c:pt>
                <c:pt idx="113">
                  <c:v>1590.14816435698</c:v>
                </c:pt>
                <c:pt idx="114">
                  <c:v>1306.7064642620901</c:v>
                </c:pt>
                <c:pt idx="115">
                  <c:v>36895.836566232298</c:v>
                </c:pt>
                <c:pt idx="116">
                  <c:v>2887.9629908007801</c:v>
                </c:pt>
                <c:pt idx="117">
                  <c:v>668.027215260758</c:v>
                </c:pt>
                <c:pt idx="118">
                  <c:v>2396.6197150437802</c:v>
                </c:pt>
                <c:pt idx="119">
                  <c:v>46882.052300299903</c:v>
                </c:pt>
                <c:pt idx="120">
                  <c:v>24334.004909283001</c:v>
                </c:pt>
                <c:pt idx="121">
                  <c:v>2640.2577997726899</c:v>
                </c:pt>
                <c:pt idx="122">
                  <c:v>12502.2532596371</c:v>
                </c:pt>
                <c:pt idx="123">
                  <c:v>2203.5997444906602</c:v>
                </c:pt>
                <c:pt idx="124">
                  <c:v>4687.6917655677698</c:v>
                </c:pt>
                <c:pt idx="125">
                  <c:v>8864.5802885610192</c:v>
                </c:pt>
                <c:pt idx="126">
                  <c:v>3441.4235950975899</c:v>
                </c:pt>
                <c:pt idx="127">
                  <c:v>17928.334170276699</c:v>
                </c:pt>
                <c:pt idx="128">
                  <c:v>19905.954788494</c:v>
                </c:pt>
                <c:pt idx="129">
                  <c:v>93818.238644163197</c:v>
                </c:pt>
                <c:pt idx="130">
                  <c:v>10964.4165597028</c:v>
                </c:pt>
                <c:pt idx="131">
                  <c:v>14737.633597472601</c:v>
                </c:pt>
                <c:pt idx="132">
                  <c:v>1123.54932921931</c:v>
                </c:pt>
                <c:pt idx="133">
                  <c:v>10598.284527166799</c:v>
                </c:pt>
                <c:pt idx="134">
                  <c:v>6919.0351866216297</c:v>
                </c:pt>
                <c:pt idx="135">
                  <c:v>4998.46060951032</c:v>
                </c:pt>
                <c:pt idx="136">
                  <c:v>1890.42761423612</c:v>
                </c:pt>
                <c:pt idx="137">
                  <c:v>21364.373679256401</c:v>
                </c:pt>
                <c:pt idx="138">
                  <c:v>1766.99899116757</c:v>
                </c:pt>
                <c:pt idx="139">
                  <c:v>9719.4334675106402</c:v>
                </c:pt>
                <c:pt idx="140">
                  <c:v>924.40833036860499</c:v>
                </c:pt>
                <c:pt idx="141">
                  <c:v>49683.2670995027</c:v>
                </c:pt>
                <c:pt idx="142">
                  <c:v>20364.907992967499</c:v>
                </c:pt>
                <c:pt idx="143">
                  <c:v>24873.731920551501</c:v>
                </c:pt>
                <c:pt idx="144">
                  <c:v>2011.50036406906</c:v>
                </c:pt>
                <c:pt idx="145">
                  <c:v>943.03545346007297</c:v>
                </c:pt>
                <c:pt idx="146">
                  <c:v>9482.0906633483501</c:v>
                </c:pt>
                <c:pt idx="147">
                  <c:v>26766.861768965398</c:v>
                </c:pt>
                <c:pt idx="148">
                  <c:v>4901.3384293941399</c:v>
                </c:pt>
                <c:pt idx="149">
                  <c:v>3181.9258911778002</c:v>
                </c:pt>
                <c:pt idx="150">
                  <c:v>8706.3139714571407</c:v>
                </c:pt>
                <c:pt idx="151">
                  <c:v>4728.5938167762497</c:v>
                </c:pt>
                <c:pt idx="152">
                  <c:v>34395.314132985201</c:v>
                </c:pt>
                <c:pt idx="153">
                  <c:v>37942.468433511203</c:v>
                </c:pt>
                <c:pt idx="154">
                  <c:v>4520</c:v>
                </c:pt>
                <c:pt idx="155">
                  <c:v>1842.56944444444</c:v>
                </c:pt>
                <c:pt idx="156">
                  <c:v>1348.36497915782</c:v>
                </c:pt>
                <c:pt idx="157">
                  <c:v>7982.6111904023901</c:v>
                </c:pt>
                <c:pt idx="158">
                  <c:v>3228.4111568130202</c:v>
                </c:pt>
                <c:pt idx="159">
                  <c:v>933.18012832357499</c:v>
                </c:pt>
                <c:pt idx="160">
                  <c:v>4885.70866717441</c:v>
                </c:pt>
                <c:pt idx="161">
                  <c:v>17459.849752842201</c:v>
                </c:pt>
                <c:pt idx="162">
                  <c:v>7520.8255283302296</c:v>
                </c:pt>
                <c:pt idx="163">
                  <c:v>9148.3311483060697</c:v>
                </c:pt>
                <c:pt idx="164">
                  <c:v>7256.5522475846601</c:v>
                </c:pt>
                <c:pt idx="165">
                  <c:v>1277.80560024325</c:v>
                </c:pt>
                <c:pt idx="166">
                  <c:v>6379.5811237656399</c:v>
                </c:pt>
                <c:pt idx="167">
                  <c:v>31984.851148594498</c:v>
                </c:pt>
                <c:pt idx="168">
                  <c:v>31330.4772417653</c:v>
                </c:pt>
                <c:pt idx="169">
                  <c:v>41728.140891156698</c:v>
                </c:pt>
                <c:pt idx="170">
                  <c:v>12741.7920245887</c:v>
                </c:pt>
                <c:pt idx="171">
                  <c:v>2947.2040023746699</c:v>
                </c:pt>
                <c:pt idx="172">
                  <c:v>4028.2320552086398</c:v>
                </c:pt>
                <c:pt idx="173">
                  <c:v>10958.0483576565</c:v>
                </c:pt>
                <c:pt idx="174">
                  <c:v>2961.8346049001502</c:v>
                </c:pt>
                <c:pt idx="175">
                  <c:v>2102.2164613979098</c:v>
                </c:pt>
                <c:pt idx="176">
                  <c:v>1476.9348293190501</c:v>
                </c:pt>
                <c:pt idx="177">
                  <c:v>511.25840754995198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469D-A4DE-70BD4E2E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22504"/>
        <c:axId val="322122896"/>
      </c:scatterChart>
      <c:valAx>
        <c:axId val="3221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2896"/>
        <c:crosses val="autoZero"/>
        <c:crossBetween val="midCat"/>
      </c:valAx>
      <c:valAx>
        <c:axId val="3221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'Life Exepectancy $'!$C$1</c:f>
              <c:strCache>
                <c:ptCount val="1"/>
                <c:pt idx="0">
                  <c:v>2011 Life expectancy at birth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'Life Exepectancy $'!$B$2:$B$179</c:f>
              <c:numCache>
                <c:formatCode>"$"#,##0</c:formatCode>
                <c:ptCount val="178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  <c:pt idx="25">
                  <c:v>484.14864408568502</c:v>
                </c:pt>
                <c:pt idx="26">
                  <c:v>1949.5895842054799</c:v>
                </c:pt>
                <c:pt idx="27">
                  <c:v>2033.23287630612</c:v>
                </c:pt>
                <c:pt idx="28">
                  <c:v>35689.571189325601</c:v>
                </c:pt>
                <c:pt idx="29">
                  <c:v>3787.64164023372</c:v>
                </c:pt>
                <c:pt idx="30">
                  <c:v>694.72166936236897</c:v>
                </c:pt>
                <c:pt idx="31">
                  <c:v>1745.674492437</c:v>
                </c:pt>
                <c:pt idx="32">
                  <c:v>14620.8725123289</c:v>
                </c:pt>
                <c:pt idx="33">
                  <c:v>8848.0922665782491</c:v>
                </c:pt>
                <c:pt idx="34">
                  <c:v>7767.6350646419996</c:v>
                </c:pt>
                <c:pt idx="35">
                  <c:v>1023.89860572626</c:v>
                </c:pt>
                <c:pt idx="36">
                  <c:v>387.22283772044</c:v>
                </c:pt>
                <c:pt idx="37">
                  <c:v>4110.5342829315796</c:v>
                </c:pt>
                <c:pt idx="38">
                  <c:v>10427.739355215899</c:v>
                </c:pt>
                <c:pt idx="39">
                  <c:v>1397.87733174905</c:v>
                </c:pt>
                <c:pt idx="40">
                  <c:v>13920.272901558301</c:v>
                </c:pt>
                <c:pt idx="41">
                  <c:v>9565.8850903696803</c:v>
                </c:pt>
                <c:pt idx="42">
                  <c:v>25405.825805238801</c:v>
                </c:pt>
                <c:pt idx="43">
                  <c:v>22859.954748841199</c:v>
                </c:pt>
                <c:pt idx="44">
                  <c:v>32868.961382910602</c:v>
                </c:pt>
                <c:pt idx="45">
                  <c:v>2241.5106588837298</c:v>
                </c:pt>
                <c:pt idx="46">
                  <c:v>6838.8589189469103</c:v>
                </c:pt>
                <c:pt idx="47">
                  <c:v>7681.5391645892196</c:v>
                </c:pt>
                <c:pt idx="48">
                  <c:v>6116.6137308977604</c:v>
                </c:pt>
                <c:pt idx="49">
                  <c:v>5644.1634173198199</c:v>
                </c:pt>
                <c:pt idx="50">
                  <c:v>15459.9933057085</c:v>
                </c:pt>
                <c:pt idx="51">
                  <c:v>591.46168766818801</c:v>
                </c:pt>
                <c:pt idx="52">
                  <c:v>18016.324059697701</c:v>
                </c:pt>
                <c:pt idx="53">
                  <c:v>900.35069044776606</c:v>
                </c:pt>
                <c:pt idx="54">
                  <c:v>4122.4139823387404</c:v>
                </c:pt>
                <c:pt idx="55">
                  <c:v>31975.6054416712</c:v>
                </c:pt>
                <c:pt idx="56">
                  <c:v>30235.359941089599</c:v>
                </c:pt>
                <c:pt idx="57">
                  <c:v>13905.667632078999</c:v>
                </c:pt>
                <c:pt idx="58">
                  <c:v>798.55205284560702</c:v>
                </c:pt>
                <c:pt idx="59">
                  <c:v>4659.3832447998102</c:v>
                </c:pt>
                <c:pt idx="60">
                  <c:v>33734.808961206698</c:v>
                </c:pt>
                <c:pt idx="61">
                  <c:v>1641.30111721504</c:v>
                </c:pt>
                <c:pt idx="62">
                  <c:v>23605.618704504599</c:v>
                </c:pt>
                <c:pt idx="63">
                  <c:v>8766.1265965275707</c:v>
                </c:pt>
                <c:pt idx="64">
                  <c:v>5241.3399701983299</c:v>
                </c:pt>
                <c:pt idx="65">
                  <c:v>949.01823768103804</c:v>
                </c:pt>
                <c:pt idx="66">
                  <c:v>608.15570604341599</c:v>
                </c:pt>
                <c:pt idx="67">
                  <c:v>4082.5669752869799</c:v>
                </c:pt>
                <c:pt idx="68">
                  <c:v>1193.86547227648</c:v>
                </c:pt>
                <c:pt idx="69">
                  <c:v>3517.3177711097601</c:v>
                </c:pt>
                <c:pt idx="70">
                  <c:v>43928.426158980001</c:v>
                </c:pt>
                <c:pt idx="71">
                  <c:v>17329.595452535799</c:v>
                </c:pt>
                <c:pt idx="72">
                  <c:v>33948.124697364401</c:v>
                </c:pt>
                <c:pt idx="73">
                  <c:v>3162.6105770108102</c:v>
                </c:pt>
                <c:pt idx="74">
                  <c:v>4179.3469061666101</c:v>
                </c:pt>
                <c:pt idx="75">
                  <c:v>12474.9937581591</c:v>
                </c:pt>
                <c:pt idx="76">
                  <c:v>3707.7328456278401</c:v>
                </c:pt>
                <c:pt idx="77">
                  <c:v>34420.465983702801</c:v>
                </c:pt>
                <c:pt idx="78">
                  <c:v>26957.718655523</c:v>
                </c:pt>
                <c:pt idx="79">
                  <c:v>26559.135593817799</c:v>
                </c:pt>
                <c:pt idx="80">
                  <c:v>6969.5636108753197</c:v>
                </c:pt>
                <c:pt idx="81">
                  <c:v>30487.9385074249</c:v>
                </c:pt>
                <c:pt idx="82">
                  <c:v>5210.2742591594097</c:v>
                </c:pt>
                <c:pt idx="83">
                  <c:v>11523.6711006026</c:v>
                </c:pt>
                <c:pt idx="84">
                  <c:v>1496.46727985339</c:v>
                </c:pt>
                <c:pt idx="85">
                  <c:v>1548.61423344845</c:v>
                </c:pt>
                <c:pt idx="86">
                  <c:v>26206.2504808999</c:v>
                </c:pt>
                <c:pt idx="87">
                  <c:v>44729.861034886002</c:v>
                </c:pt>
                <c:pt idx="88">
                  <c:v>2111.7187025957501</c:v>
                </c:pt>
                <c:pt idx="89">
                  <c:v>2578.5014771174701</c:v>
                </c:pt>
                <c:pt idx="90">
                  <c:v>13854.8234314195</c:v>
                </c:pt>
                <c:pt idx="91">
                  <c:v>13488.8902835598</c:v>
                </c:pt>
                <c:pt idx="92">
                  <c:v>1874.8470074844299</c:v>
                </c:pt>
                <c:pt idx="93">
                  <c:v>425.36369883703401</c:v>
                </c:pt>
                <c:pt idx="94">
                  <c:v>4768.4099734245601</c:v>
                </c:pt>
                <c:pt idx="95">
                  <c:v>16400.332538932598</c:v>
                </c:pt>
                <c:pt idx="96">
                  <c:v>70061.729727083904</c:v>
                </c:pt>
                <c:pt idx="97">
                  <c:v>88084.114014654595</c:v>
                </c:pt>
                <c:pt idx="98">
                  <c:v>8896.0872692486791</c:v>
                </c:pt>
                <c:pt idx="99">
                  <c:v>976.32002623467997</c:v>
                </c:pt>
                <c:pt idx="100">
                  <c:v>865.54531568237201</c:v>
                </c:pt>
                <c:pt idx="101">
                  <c:v>13836.955920927299</c:v>
                </c:pt>
                <c:pt idx="102">
                  <c:v>5818.9235158420697</c:v>
                </c:pt>
                <c:pt idx="103">
                  <c:v>1116.70899961344</c:v>
                </c:pt>
                <c:pt idx="104">
                  <c:v>22116.147896123399</c:v>
                </c:pt>
                <c:pt idx="105">
                  <c:v>1838.7935405063099</c:v>
                </c:pt>
                <c:pt idx="106">
                  <c:v>12771.755287649001</c:v>
                </c:pt>
                <c:pt idx="107">
                  <c:v>11684.303449843601</c:v>
                </c:pt>
                <c:pt idx="108">
                  <c:v>2964.1351094085899</c:v>
                </c:pt>
                <c:pt idx="109">
                  <c:v>3865.3708787394398</c:v>
                </c:pt>
                <c:pt idx="110">
                  <c:v>10022.8256032384</c:v>
                </c:pt>
                <c:pt idx="111">
                  <c:v>4409.3795045962797</c:v>
                </c:pt>
                <c:pt idx="112">
                  <c:v>999.71134765831505</c:v>
                </c:pt>
                <c:pt idx="113">
                  <c:v>1590.14816435698</c:v>
                </c:pt>
                <c:pt idx="114">
                  <c:v>1306.7064642620901</c:v>
                </c:pt>
                <c:pt idx="115">
                  <c:v>36895.836566232298</c:v>
                </c:pt>
                <c:pt idx="116">
                  <c:v>2887.9629908007801</c:v>
                </c:pt>
                <c:pt idx="117">
                  <c:v>668.027215260758</c:v>
                </c:pt>
                <c:pt idx="118">
                  <c:v>2396.6197150437802</c:v>
                </c:pt>
                <c:pt idx="119">
                  <c:v>46882.052300299903</c:v>
                </c:pt>
                <c:pt idx="120">
                  <c:v>24334.004909283001</c:v>
                </c:pt>
                <c:pt idx="121">
                  <c:v>2640.2577997726899</c:v>
                </c:pt>
                <c:pt idx="122">
                  <c:v>12502.2532596371</c:v>
                </c:pt>
                <c:pt idx="123">
                  <c:v>2203.5997444906602</c:v>
                </c:pt>
                <c:pt idx="124">
                  <c:v>4687.6917655677698</c:v>
                </c:pt>
                <c:pt idx="125">
                  <c:v>8864.5802885610192</c:v>
                </c:pt>
                <c:pt idx="126">
                  <c:v>3441.4235950975899</c:v>
                </c:pt>
                <c:pt idx="127">
                  <c:v>17928.334170276699</c:v>
                </c:pt>
                <c:pt idx="128">
                  <c:v>19905.954788494</c:v>
                </c:pt>
                <c:pt idx="129">
                  <c:v>93818.238644163197</c:v>
                </c:pt>
                <c:pt idx="130">
                  <c:v>10964.4165597028</c:v>
                </c:pt>
                <c:pt idx="131">
                  <c:v>14737.633597472601</c:v>
                </c:pt>
                <c:pt idx="132">
                  <c:v>1123.54932921931</c:v>
                </c:pt>
                <c:pt idx="133">
                  <c:v>10598.284527166799</c:v>
                </c:pt>
                <c:pt idx="134">
                  <c:v>6919.0351866216297</c:v>
                </c:pt>
                <c:pt idx="135">
                  <c:v>4998.46060951032</c:v>
                </c:pt>
                <c:pt idx="136">
                  <c:v>1890.42761423612</c:v>
                </c:pt>
                <c:pt idx="137">
                  <c:v>21364.373679256401</c:v>
                </c:pt>
                <c:pt idx="138">
                  <c:v>1766.99899116757</c:v>
                </c:pt>
                <c:pt idx="139">
                  <c:v>9719.4334675106402</c:v>
                </c:pt>
                <c:pt idx="140">
                  <c:v>924.40833036860499</c:v>
                </c:pt>
                <c:pt idx="141">
                  <c:v>49683.2670995027</c:v>
                </c:pt>
                <c:pt idx="142">
                  <c:v>20364.907992967499</c:v>
                </c:pt>
                <c:pt idx="143">
                  <c:v>24873.731920551501</c:v>
                </c:pt>
                <c:pt idx="144">
                  <c:v>2011.50036406906</c:v>
                </c:pt>
                <c:pt idx="145">
                  <c:v>943.03545346007297</c:v>
                </c:pt>
                <c:pt idx="146">
                  <c:v>9482.0906633483501</c:v>
                </c:pt>
                <c:pt idx="147">
                  <c:v>26766.861768965398</c:v>
                </c:pt>
                <c:pt idx="148">
                  <c:v>4901.3384293941399</c:v>
                </c:pt>
                <c:pt idx="149">
                  <c:v>3181.9258911778002</c:v>
                </c:pt>
                <c:pt idx="150">
                  <c:v>8706.3139714571407</c:v>
                </c:pt>
                <c:pt idx="151">
                  <c:v>4728.5938167762497</c:v>
                </c:pt>
                <c:pt idx="152">
                  <c:v>34395.314132985201</c:v>
                </c:pt>
                <c:pt idx="153">
                  <c:v>37942.468433511203</c:v>
                </c:pt>
                <c:pt idx="154">
                  <c:v>4520</c:v>
                </c:pt>
                <c:pt idx="155">
                  <c:v>1842.56944444444</c:v>
                </c:pt>
                <c:pt idx="156">
                  <c:v>1348.36497915782</c:v>
                </c:pt>
                <c:pt idx="157">
                  <c:v>7982.6111904023901</c:v>
                </c:pt>
                <c:pt idx="158">
                  <c:v>3228.4111568130202</c:v>
                </c:pt>
                <c:pt idx="159">
                  <c:v>933.18012832357499</c:v>
                </c:pt>
                <c:pt idx="160">
                  <c:v>4885.70866717441</c:v>
                </c:pt>
                <c:pt idx="161">
                  <c:v>17459.849752842201</c:v>
                </c:pt>
                <c:pt idx="162">
                  <c:v>7520.8255283302296</c:v>
                </c:pt>
                <c:pt idx="163">
                  <c:v>9148.3311483060697</c:v>
                </c:pt>
                <c:pt idx="164">
                  <c:v>7256.5522475846601</c:v>
                </c:pt>
                <c:pt idx="165">
                  <c:v>1277.80560024325</c:v>
                </c:pt>
                <c:pt idx="166">
                  <c:v>6379.5811237656399</c:v>
                </c:pt>
                <c:pt idx="167">
                  <c:v>31984.851148594498</c:v>
                </c:pt>
                <c:pt idx="168">
                  <c:v>31330.4772417653</c:v>
                </c:pt>
                <c:pt idx="169">
                  <c:v>41728.140891156698</c:v>
                </c:pt>
                <c:pt idx="170">
                  <c:v>12741.7920245887</c:v>
                </c:pt>
                <c:pt idx="171">
                  <c:v>2947.2040023746699</c:v>
                </c:pt>
                <c:pt idx="172">
                  <c:v>4028.2320552086398</c:v>
                </c:pt>
                <c:pt idx="173">
                  <c:v>10958.0483576565</c:v>
                </c:pt>
                <c:pt idx="174">
                  <c:v>2961.8346049001502</c:v>
                </c:pt>
                <c:pt idx="175">
                  <c:v>2102.2164613979098</c:v>
                </c:pt>
                <c:pt idx="176">
                  <c:v>1476.9348293190501</c:v>
                </c:pt>
                <c:pt idx="177">
                  <c:v>511.25840754995198</c:v>
                </c:pt>
              </c:numCache>
            </c:numRef>
          </c:xVal>
          <c:yVal>
            <c:numRef>
              <c:f>'Life Exepectancy $'!$C$2:$C$179</c:f>
              <c:numCache>
                <c:formatCode>0</c:formatCode>
                <c:ptCount val="178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  <c:pt idx="25">
                  <c:v>50.411000000000001</c:v>
                </c:pt>
                <c:pt idx="26">
                  <c:v>63.125</c:v>
                </c:pt>
                <c:pt idx="27">
                  <c:v>51.61</c:v>
                </c:pt>
                <c:pt idx="28">
                  <c:v>81.012</c:v>
                </c:pt>
                <c:pt idx="29">
                  <c:v>74.156000000000006</c:v>
                </c:pt>
                <c:pt idx="30">
                  <c:v>48.398000000000003</c:v>
                </c:pt>
                <c:pt idx="31">
                  <c:v>49.552999999999997</c:v>
                </c:pt>
                <c:pt idx="32">
                  <c:v>79.12</c:v>
                </c:pt>
                <c:pt idx="33">
                  <c:v>73.456000000000003</c:v>
                </c:pt>
                <c:pt idx="34">
                  <c:v>73.703000000000003</c:v>
                </c:pt>
                <c:pt idx="35">
                  <c:v>61.061</c:v>
                </c:pt>
                <c:pt idx="36">
                  <c:v>48.396999999999998</c:v>
                </c:pt>
                <c:pt idx="37">
                  <c:v>57.378999999999998</c:v>
                </c:pt>
                <c:pt idx="38">
                  <c:v>79.311000000000007</c:v>
                </c:pt>
                <c:pt idx="39">
                  <c:v>55.377000000000002</c:v>
                </c:pt>
                <c:pt idx="40">
                  <c:v>76.64</c:v>
                </c:pt>
                <c:pt idx="41">
                  <c:v>79.143000000000001</c:v>
                </c:pt>
                <c:pt idx="42">
                  <c:v>79.590999999999994</c:v>
                </c:pt>
                <c:pt idx="43">
                  <c:v>77.685000000000002</c:v>
                </c:pt>
                <c:pt idx="44">
                  <c:v>78.825999999999993</c:v>
                </c:pt>
                <c:pt idx="45">
                  <c:v>57.936999999999998</c:v>
                </c:pt>
                <c:pt idx="46">
                  <c:v>73.396000000000001</c:v>
                </c:pt>
                <c:pt idx="47">
                  <c:v>75.632000000000005</c:v>
                </c:pt>
                <c:pt idx="48">
                  <c:v>73.234999999999999</c:v>
                </c:pt>
                <c:pt idx="49">
                  <c:v>72.195999999999998</c:v>
                </c:pt>
                <c:pt idx="50">
                  <c:v>51.088000000000001</c:v>
                </c:pt>
                <c:pt idx="51">
                  <c:v>61.597000000000001</c:v>
                </c:pt>
                <c:pt idx="52">
                  <c:v>74.825000000000003</c:v>
                </c:pt>
                <c:pt idx="53">
                  <c:v>59.274000000000001</c:v>
                </c:pt>
                <c:pt idx="54">
                  <c:v>69.245000000000005</c:v>
                </c:pt>
                <c:pt idx="55">
                  <c:v>79.977000000000004</c:v>
                </c:pt>
                <c:pt idx="56">
                  <c:v>81.539000000000001</c:v>
                </c:pt>
                <c:pt idx="57">
                  <c:v>62.703000000000003</c:v>
                </c:pt>
                <c:pt idx="58">
                  <c:v>58.491</c:v>
                </c:pt>
                <c:pt idx="59">
                  <c:v>73.736999999999995</c:v>
                </c:pt>
                <c:pt idx="60">
                  <c:v>80.414000000000001</c:v>
                </c:pt>
                <c:pt idx="61">
                  <c:v>64.227999999999994</c:v>
                </c:pt>
                <c:pt idx="62">
                  <c:v>79.915000000000006</c:v>
                </c:pt>
                <c:pt idx="63">
                  <c:v>75.956000000000003</c:v>
                </c:pt>
                <c:pt idx="64">
                  <c:v>71.171999999999997</c:v>
                </c:pt>
                <c:pt idx="65">
                  <c:v>54.097000000000001</c:v>
                </c:pt>
                <c:pt idx="66">
                  <c:v>48.131999999999998</c:v>
                </c:pt>
                <c:pt idx="67">
                  <c:v>69.927000000000007</c:v>
                </c:pt>
                <c:pt idx="68">
                  <c:v>62.094999999999999</c:v>
                </c:pt>
                <c:pt idx="69">
                  <c:v>73.126000000000005</c:v>
                </c:pt>
                <c:pt idx="70">
                  <c:v>82.759</c:v>
                </c:pt>
                <c:pt idx="71">
                  <c:v>74.414000000000001</c:v>
                </c:pt>
                <c:pt idx="72">
                  <c:v>81.804000000000002</c:v>
                </c:pt>
                <c:pt idx="73">
                  <c:v>65.438000000000002</c:v>
                </c:pt>
                <c:pt idx="74">
                  <c:v>69.366</c:v>
                </c:pt>
                <c:pt idx="75">
                  <c:v>72.974000000000004</c:v>
                </c:pt>
                <c:pt idx="76">
                  <c:v>69.042000000000002</c:v>
                </c:pt>
                <c:pt idx="77">
                  <c:v>80.557000000000002</c:v>
                </c:pt>
                <c:pt idx="78">
                  <c:v>81.617999999999995</c:v>
                </c:pt>
                <c:pt idx="79">
                  <c:v>81.855000000000004</c:v>
                </c:pt>
                <c:pt idx="80">
                  <c:v>73.126999999999995</c:v>
                </c:pt>
                <c:pt idx="81">
                  <c:v>83.394000000000005</c:v>
                </c:pt>
                <c:pt idx="82">
                  <c:v>73.403000000000006</c:v>
                </c:pt>
                <c:pt idx="83">
                  <c:v>67.016999999999996</c:v>
                </c:pt>
                <c:pt idx="84">
                  <c:v>57.134</c:v>
                </c:pt>
                <c:pt idx="85">
                  <c:v>68.846000000000004</c:v>
                </c:pt>
                <c:pt idx="86">
                  <c:v>80.641999999999996</c:v>
                </c:pt>
                <c:pt idx="87">
                  <c:v>74.575999999999993</c:v>
                </c:pt>
                <c:pt idx="88">
                  <c:v>67.713999999999999</c:v>
                </c:pt>
                <c:pt idx="89">
                  <c:v>67.483999999999995</c:v>
                </c:pt>
                <c:pt idx="90">
                  <c:v>73.338999999999999</c:v>
                </c:pt>
                <c:pt idx="91">
                  <c:v>72.64</c:v>
                </c:pt>
                <c:pt idx="92">
                  <c:v>48.195999999999998</c:v>
                </c:pt>
                <c:pt idx="93">
                  <c:v>56.786000000000001</c:v>
                </c:pt>
                <c:pt idx="94">
                  <c:v>74.787999999999997</c:v>
                </c:pt>
                <c:pt idx="95">
                  <c:v>72.230999999999995</c:v>
                </c:pt>
                <c:pt idx="96">
                  <c:v>79.962999999999994</c:v>
                </c:pt>
                <c:pt idx="97">
                  <c:v>80.933999999999997</c:v>
                </c:pt>
                <c:pt idx="98">
                  <c:v>74.846999999999994</c:v>
                </c:pt>
                <c:pt idx="99">
                  <c:v>66.718000000000004</c:v>
                </c:pt>
                <c:pt idx="100">
                  <c:v>54.21</c:v>
                </c:pt>
                <c:pt idx="101">
                  <c:v>74.221000000000004</c:v>
                </c:pt>
                <c:pt idx="102">
                  <c:v>76.847999999999999</c:v>
                </c:pt>
                <c:pt idx="103">
                  <c:v>51.444000000000003</c:v>
                </c:pt>
                <c:pt idx="104">
                  <c:v>79.634</c:v>
                </c:pt>
                <c:pt idx="105">
                  <c:v>58.582000000000001</c:v>
                </c:pt>
                <c:pt idx="106">
                  <c:v>73.373000000000005</c:v>
                </c:pt>
                <c:pt idx="107">
                  <c:v>76.953999999999994</c:v>
                </c:pt>
                <c:pt idx="108">
                  <c:v>69.316999999999993</c:v>
                </c:pt>
                <c:pt idx="109">
                  <c:v>68.498000000000005</c:v>
                </c:pt>
                <c:pt idx="110">
                  <c:v>74.572999999999993</c:v>
                </c:pt>
                <c:pt idx="111">
                  <c:v>72.150000000000006</c:v>
                </c:pt>
                <c:pt idx="112">
                  <c:v>50.238999999999997</c:v>
                </c:pt>
                <c:pt idx="113">
                  <c:v>65.192999999999998</c:v>
                </c:pt>
                <c:pt idx="114">
                  <c:v>80.733999999999995</c:v>
                </c:pt>
                <c:pt idx="115">
                  <c:v>76.652000000000001</c:v>
                </c:pt>
                <c:pt idx="116">
                  <c:v>74.043999999999997</c:v>
                </c:pt>
                <c:pt idx="117">
                  <c:v>54.674999999999997</c:v>
                </c:pt>
                <c:pt idx="118">
                  <c:v>51.878999999999998</c:v>
                </c:pt>
                <c:pt idx="119">
                  <c:v>81.096999999999994</c:v>
                </c:pt>
                <c:pt idx="120">
                  <c:v>72.974000000000004</c:v>
                </c:pt>
                <c:pt idx="121">
                  <c:v>65.436999999999998</c:v>
                </c:pt>
                <c:pt idx="122">
                  <c:v>76.128</c:v>
                </c:pt>
                <c:pt idx="123">
                  <c:v>62.790999999999997</c:v>
                </c:pt>
                <c:pt idx="124">
                  <c:v>72.477000000000004</c:v>
                </c:pt>
                <c:pt idx="125">
                  <c:v>73.989999999999995</c:v>
                </c:pt>
                <c:pt idx="126">
                  <c:v>68.748999999999995</c:v>
                </c:pt>
                <c:pt idx="127">
                  <c:v>76.126000000000005</c:v>
                </c:pt>
                <c:pt idx="128">
                  <c:v>79.498999999999995</c:v>
                </c:pt>
                <c:pt idx="129">
                  <c:v>78.370999999999995</c:v>
                </c:pt>
                <c:pt idx="130">
                  <c:v>73.978999999999999</c:v>
                </c:pt>
                <c:pt idx="131">
                  <c:v>68.822999999999993</c:v>
                </c:pt>
                <c:pt idx="132">
                  <c:v>55.442</c:v>
                </c:pt>
                <c:pt idx="133">
                  <c:v>74.641000000000005</c:v>
                </c:pt>
                <c:pt idx="134">
                  <c:v>72.283000000000001</c:v>
                </c:pt>
                <c:pt idx="135">
                  <c:v>72.444000000000003</c:v>
                </c:pt>
                <c:pt idx="136">
                  <c:v>64.665999999999997</c:v>
                </c:pt>
                <c:pt idx="137">
                  <c:v>73.911000000000001</c:v>
                </c:pt>
                <c:pt idx="138">
                  <c:v>59.317999999999998</c:v>
                </c:pt>
                <c:pt idx="139">
                  <c:v>74.522000000000006</c:v>
                </c:pt>
                <c:pt idx="140">
                  <c:v>47.793999999999997</c:v>
                </c:pt>
                <c:pt idx="141">
                  <c:v>81.126000000000005</c:v>
                </c:pt>
                <c:pt idx="142">
                  <c:v>75.445999999999998</c:v>
                </c:pt>
                <c:pt idx="143">
                  <c:v>79.340999999999994</c:v>
                </c:pt>
                <c:pt idx="144">
                  <c:v>67.852000000000004</c:v>
                </c:pt>
                <c:pt idx="145">
                  <c:v>51.219000000000001</c:v>
                </c:pt>
                <c:pt idx="146">
                  <c:v>52.796999999999997</c:v>
                </c:pt>
                <c:pt idx="147">
                  <c:v>81.403999999999996</c:v>
                </c:pt>
                <c:pt idx="148">
                  <c:v>74.941000000000003</c:v>
                </c:pt>
                <c:pt idx="149">
                  <c:v>61.451999999999998</c:v>
                </c:pt>
                <c:pt idx="150">
                  <c:v>70.563000000000002</c:v>
                </c:pt>
                <c:pt idx="151">
                  <c:v>48.718000000000004</c:v>
                </c:pt>
                <c:pt idx="152">
                  <c:v>81.438999999999993</c:v>
                </c:pt>
                <c:pt idx="153">
                  <c:v>82.337999999999994</c:v>
                </c:pt>
                <c:pt idx="154">
                  <c:v>75.849999999999994</c:v>
                </c:pt>
                <c:pt idx="155">
                  <c:v>67.528999999999996</c:v>
                </c:pt>
                <c:pt idx="156">
                  <c:v>58.198999999999998</c:v>
                </c:pt>
                <c:pt idx="157">
                  <c:v>74.126000000000005</c:v>
                </c:pt>
                <c:pt idx="158">
                  <c:v>62.475000000000001</c:v>
                </c:pt>
                <c:pt idx="159">
                  <c:v>57.061999999999998</c:v>
                </c:pt>
                <c:pt idx="160">
                  <c:v>72.316999999999993</c:v>
                </c:pt>
                <c:pt idx="161">
                  <c:v>70.123999999999995</c:v>
                </c:pt>
                <c:pt idx="162">
                  <c:v>74.515000000000001</c:v>
                </c:pt>
                <c:pt idx="163">
                  <c:v>73.978999999999999</c:v>
                </c:pt>
                <c:pt idx="164">
                  <c:v>64.986000000000004</c:v>
                </c:pt>
                <c:pt idx="165">
                  <c:v>54.116</c:v>
                </c:pt>
                <c:pt idx="166">
                  <c:v>68.494</c:v>
                </c:pt>
                <c:pt idx="167">
                  <c:v>76.546000000000006</c:v>
                </c:pt>
                <c:pt idx="168">
                  <c:v>80.17</c:v>
                </c:pt>
                <c:pt idx="169">
                  <c:v>78.531000000000006</c:v>
                </c:pt>
                <c:pt idx="170">
                  <c:v>77.004999999999995</c:v>
                </c:pt>
                <c:pt idx="171">
                  <c:v>68.287000000000006</c:v>
                </c:pt>
                <c:pt idx="172">
                  <c:v>71.016999999999996</c:v>
                </c:pt>
                <c:pt idx="173">
                  <c:v>74.402000000000001</c:v>
                </c:pt>
                <c:pt idx="174">
                  <c:v>75.180999999999997</c:v>
                </c:pt>
                <c:pt idx="175">
                  <c:v>65.492999999999995</c:v>
                </c:pt>
                <c:pt idx="176">
                  <c:v>49.024999999999999</c:v>
                </c:pt>
                <c:pt idx="177">
                  <c:v>51.384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ABC-BC94-125680D7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17360"/>
        <c:axId val="244517752"/>
      </c:scatterChart>
      <c:valAx>
        <c:axId val="2445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7752"/>
        <c:crosses val="autoZero"/>
        <c:crossBetween val="midCat"/>
      </c:valAx>
      <c:valAx>
        <c:axId val="2445177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apminder.org/world/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aaronkoblin.com/work/flightpatterns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0</xdr:row>
      <xdr:rowOff>76200</xdr:rowOff>
    </xdr:from>
    <xdr:to>
      <xdr:col>22</xdr:col>
      <xdr:colOff>247650</xdr:colOff>
      <xdr:row>38</xdr:row>
      <xdr:rowOff>185145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76200"/>
          <a:ext cx="10058400" cy="73479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162174</xdr:colOff>
      <xdr:row>0</xdr:row>
      <xdr:rowOff>40855</xdr:rowOff>
    </xdr:from>
    <xdr:to>
      <xdr:col>27</xdr:col>
      <xdr:colOff>314325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10</xdr:row>
      <xdr:rowOff>138112</xdr:rowOff>
    </xdr:from>
    <xdr:to>
      <xdr:col>7</xdr:col>
      <xdr:colOff>404812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10</xdr:row>
      <xdr:rowOff>142875</xdr:rowOff>
    </xdr:from>
    <xdr:to>
      <xdr:col>15</xdr:col>
      <xdr:colOff>266700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10</xdr:row>
      <xdr:rowOff>123825</xdr:rowOff>
    </xdr:from>
    <xdr:to>
      <xdr:col>23</xdr:col>
      <xdr:colOff>209550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52387</xdr:rowOff>
    </xdr:from>
    <xdr:to>
      <xdr:col>11</xdr:col>
      <xdr:colOff>500062</xdr:colOff>
      <xdr:row>18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</xdr:row>
      <xdr:rowOff>38100</xdr:rowOff>
    </xdr:from>
    <xdr:to>
      <xdr:col>19</xdr:col>
      <xdr:colOff>400050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27</xdr:col>
      <xdr:colOff>304800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114300</xdr:colOff>
      <xdr:row>4</xdr:row>
      <xdr:rowOff>28575</xdr:rowOff>
    </xdr:from>
    <xdr:to>
      <xdr:col>38</xdr:col>
      <xdr:colOff>172309</xdr:colOff>
      <xdr:row>34</xdr:row>
      <xdr:rowOff>57952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pSpPr/>
      </xdr:nvGrpSpPr>
      <xdr:grpSpPr>
        <a:xfrm>
          <a:off x="17297400" y="938213"/>
          <a:ext cx="6535009" cy="5458627"/>
          <a:chOff x="16516350" y="0"/>
          <a:chExt cx="6154009" cy="5744377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16350" y="0"/>
            <a:ext cx="6154009" cy="5744377"/>
          </a:xfrm>
          <a:prstGeom prst="rect">
            <a:avLst/>
          </a:prstGeom>
        </xdr:spPr>
      </xdr:pic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/>
        </xdr:nvSpPr>
        <xdr:spPr>
          <a:xfrm>
            <a:off x="21490780" y="3781425"/>
            <a:ext cx="1045369" cy="628650"/>
          </a:xfrm>
          <a:prstGeom prst="ellipse">
            <a:avLst/>
          </a:prstGeom>
          <a:noFill/>
          <a:ln w="508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39</xdr:col>
      <xdr:colOff>0</xdr:colOff>
      <xdr:row>4</xdr:row>
      <xdr:rowOff>0</xdr:rowOff>
    </xdr:from>
    <xdr:to>
      <xdr:col>46</xdr:col>
      <xdr:colOff>304800</xdr:colOff>
      <xdr:row>18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3</xdr:row>
      <xdr:rowOff>171450</xdr:rowOff>
    </xdr:from>
    <xdr:to>
      <xdr:col>54</xdr:col>
      <xdr:colOff>304800</xdr:colOff>
      <xdr:row>18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123825</xdr:rowOff>
    </xdr:from>
    <xdr:to>
      <xdr:col>19</xdr:col>
      <xdr:colOff>390525</xdr:colOff>
      <xdr:row>38</xdr:row>
      <xdr:rowOff>28743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23825"/>
          <a:ext cx="11734800" cy="714391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147638</xdr:rowOff>
    </xdr:from>
    <xdr:to>
      <xdr:col>9</xdr:col>
      <xdr:colOff>571500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</xdr:row>
      <xdr:rowOff>176211</xdr:rowOff>
    </xdr:from>
    <xdr:to>
      <xdr:col>23</xdr:col>
      <xdr:colOff>219075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43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499F7-9472-462F-8692-124875E036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736599</xdr:colOff>
      <xdr:row>10</xdr:row>
      <xdr:rowOff>14287</xdr:rowOff>
    </xdr:from>
    <xdr:to>
      <xdr:col>9</xdr:col>
      <xdr:colOff>576262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9</xdr:row>
      <xdr:rowOff>185736</xdr:rowOff>
    </xdr:from>
    <xdr:to>
      <xdr:col>21</xdr:col>
      <xdr:colOff>123825</xdr:colOff>
      <xdr:row>29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214311</xdr:colOff>
      <xdr:row>9</xdr:row>
      <xdr:rowOff>157162</xdr:rowOff>
    </xdr:from>
    <xdr:to>
      <xdr:col>16</xdr:col>
      <xdr:colOff>276224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195262</xdr:rowOff>
    </xdr:from>
    <xdr:to>
      <xdr:col>27</xdr:col>
      <xdr:colOff>342900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ticipation by year_3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4" displayName="Table4" ref="C4:D12" totalsRowShown="0" headerRowDxfId="2">
  <autoFilter ref="C4:D12">
    <filterColumn colId="0" hiddenButton="1"/>
    <filterColumn colId="1" hiddenButton="1"/>
  </autoFilter>
  <tableColumns count="2">
    <tableColumn id="1" name="Salesperson" dataDxfId="1"/>
    <tableColumn id="2" name="Order Amou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4"/>
  <sheetViews>
    <sheetView tabSelected="1" workbookViewId="0">
      <selection activeCell="F10" sqref="F10"/>
    </sheetView>
  </sheetViews>
  <sheetFormatPr defaultRowHeight="14.25" x14ac:dyDescent="0.45"/>
  <sheetData>
    <row r="1" spans="1:19" ht="61.15" x14ac:dyDescent="1.7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ht="30.75" x14ac:dyDescent="0.9">
      <c r="B2" s="2" t="s">
        <v>10</v>
      </c>
    </row>
    <row r="3" spans="1:19" ht="30.75" x14ac:dyDescent="0.9">
      <c r="B3" s="2" t="s">
        <v>11</v>
      </c>
    </row>
    <row r="4" spans="1:19" ht="25.5" x14ac:dyDescent="0.75">
      <c r="B4" s="47" t="s">
        <v>230</v>
      </c>
      <c r="C4" s="22"/>
      <c r="F4" s="48" t="s">
        <v>231</v>
      </c>
    </row>
    <row r="5" spans="1:19" ht="25.5" x14ac:dyDescent="0.75">
      <c r="B5" s="47" t="s">
        <v>232</v>
      </c>
      <c r="C5" s="22"/>
      <c r="F5" s="48" t="s">
        <v>237</v>
      </c>
    </row>
    <row r="6" spans="1:19" ht="25.5" x14ac:dyDescent="0.75">
      <c r="B6" s="47" t="s">
        <v>233</v>
      </c>
      <c r="C6" s="22"/>
      <c r="F6" s="48" t="s">
        <v>234</v>
      </c>
    </row>
    <row r="7" spans="1:19" ht="25.5" x14ac:dyDescent="0.75">
      <c r="B7" s="47" t="s">
        <v>235</v>
      </c>
      <c r="C7" s="22"/>
      <c r="F7" s="48" t="s">
        <v>236</v>
      </c>
    </row>
    <row r="8" spans="1:19" ht="25.5" x14ac:dyDescent="0.75">
      <c r="B8" s="47"/>
      <c r="C8" s="22"/>
      <c r="F8" s="48"/>
    </row>
    <row r="9" spans="1:19" ht="25.5" x14ac:dyDescent="0.75">
      <c r="B9" s="47"/>
      <c r="C9" s="22"/>
    </row>
    <row r="10" spans="1:19" ht="25.5" x14ac:dyDescent="0.75">
      <c r="B10" s="47"/>
      <c r="C10" s="22"/>
    </row>
    <row r="11" spans="1:19" ht="30.75" x14ac:dyDescent="0.9">
      <c r="B11" s="2"/>
      <c r="C11" s="22"/>
    </row>
    <row r="12" spans="1:19" ht="30.75" x14ac:dyDescent="0.9">
      <c r="B12" s="2"/>
    </row>
    <row r="13" spans="1:19" ht="30.75" x14ac:dyDescent="0.9">
      <c r="B13" s="2"/>
      <c r="I13" s="48"/>
    </row>
    <row r="14" spans="1:19" ht="30.75" x14ac:dyDescent="0.9">
      <c r="B14" s="2"/>
    </row>
  </sheetData>
  <mergeCells count="1">
    <mergeCell ref="A1:S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79"/>
  <sheetViews>
    <sheetView zoomScaleNormal="100" workbookViewId="0">
      <selection activeCell="C32" sqref="C32"/>
    </sheetView>
  </sheetViews>
  <sheetFormatPr defaultRowHeight="14.25" x14ac:dyDescent="0.45"/>
  <cols>
    <col min="1" max="1" width="13.3984375" customWidth="1"/>
    <col min="2" max="3" width="12.73046875" customWidth="1"/>
  </cols>
  <sheetData>
    <row r="1" spans="1:3" ht="57" x14ac:dyDescent="0.45">
      <c r="A1" s="30"/>
      <c r="B1" s="31" t="s">
        <v>40</v>
      </c>
      <c r="C1" s="30" t="s">
        <v>39</v>
      </c>
    </row>
    <row r="2" spans="1:3" x14ac:dyDescent="0.45">
      <c r="A2" s="32" t="s">
        <v>41</v>
      </c>
      <c r="B2" s="34">
        <v>1246.8912637718699</v>
      </c>
      <c r="C2" s="33">
        <v>48.673000000000002</v>
      </c>
    </row>
    <row r="3" spans="1:3" x14ac:dyDescent="0.45">
      <c r="A3" s="32" t="s">
        <v>42</v>
      </c>
      <c r="B3" s="34">
        <v>6850.0754562307302</v>
      </c>
      <c r="C3" s="33">
        <v>76.918000000000006</v>
      </c>
    </row>
    <row r="4" spans="1:3" x14ac:dyDescent="0.45">
      <c r="A4" s="32" t="s">
        <v>43</v>
      </c>
      <c r="B4" s="34">
        <v>6406.8166213983004</v>
      </c>
      <c r="C4" s="33">
        <v>73.131</v>
      </c>
    </row>
    <row r="5" spans="1:3" x14ac:dyDescent="0.45">
      <c r="A5" s="32" t="s">
        <v>44</v>
      </c>
      <c r="B5" s="34">
        <v>5519.1831786593002</v>
      </c>
      <c r="C5" s="33">
        <v>51.093000000000004</v>
      </c>
    </row>
    <row r="6" spans="1:3" x14ac:dyDescent="0.45">
      <c r="A6" s="32" t="s">
        <v>45</v>
      </c>
      <c r="B6" s="34">
        <v>15741.0457726686</v>
      </c>
      <c r="C6" s="33">
        <v>75.900999999999996</v>
      </c>
    </row>
    <row r="7" spans="1:3" x14ac:dyDescent="0.45">
      <c r="A7" s="32" t="s">
        <v>46</v>
      </c>
      <c r="B7" s="34">
        <v>4748.9285847709098</v>
      </c>
      <c r="C7" s="33">
        <v>74.241</v>
      </c>
    </row>
    <row r="8" spans="1:3" x14ac:dyDescent="0.45">
      <c r="A8" s="32" t="s">
        <v>47</v>
      </c>
      <c r="B8" s="34">
        <v>34642.388132262196</v>
      </c>
      <c r="C8" s="33">
        <v>81.906999999999996</v>
      </c>
    </row>
    <row r="9" spans="1:3" x14ac:dyDescent="0.45">
      <c r="A9" s="32" t="s">
        <v>48</v>
      </c>
      <c r="B9" s="34">
        <v>36871.071351888699</v>
      </c>
      <c r="C9" s="33">
        <v>80.853999999999999</v>
      </c>
    </row>
    <row r="10" spans="1:3" x14ac:dyDescent="0.45">
      <c r="A10" s="32" t="s">
        <v>49</v>
      </c>
      <c r="B10" s="34">
        <v>9387.3894968710702</v>
      </c>
      <c r="C10" s="33">
        <v>70.739000000000004</v>
      </c>
    </row>
    <row r="11" spans="1:3" x14ac:dyDescent="0.45">
      <c r="A11" s="32" t="s">
        <v>50</v>
      </c>
      <c r="B11" s="34">
        <v>21470.8042038124</v>
      </c>
      <c r="C11" s="33">
        <v>75.62</v>
      </c>
    </row>
    <row r="12" spans="1:3" x14ac:dyDescent="0.45">
      <c r="A12" s="32" t="s">
        <v>51</v>
      </c>
      <c r="B12" s="34">
        <v>23881.147075009201</v>
      </c>
      <c r="C12" s="33">
        <v>75.057000000000002</v>
      </c>
    </row>
    <row r="13" spans="1:3" x14ac:dyDescent="0.45">
      <c r="A13" s="32" t="s">
        <v>52</v>
      </c>
      <c r="B13" s="34">
        <v>1669.87427080975</v>
      </c>
      <c r="C13" s="33">
        <v>68.944000000000003</v>
      </c>
    </row>
    <row r="14" spans="1:3" x14ac:dyDescent="0.45">
      <c r="A14" s="32" t="s">
        <v>53</v>
      </c>
      <c r="B14" s="34">
        <v>16173.6500947241</v>
      </c>
      <c r="C14" s="33">
        <v>76.834999999999994</v>
      </c>
    </row>
    <row r="15" spans="1:3" x14ac:dyDescent="0.45">
      <c r="A15" s="32" t="s">
        <v>54</v>
      </c>
      <c r="B15" s="34">
        <v>13224.027285024</v>
      </c>
      <c r="C15" s="33">
        <v>70.349000000000004</v>
      </c>
    </row>
    <row r="16" spans="1:3" x14ac:dyDescent="0.45">
      <c r="A16" s="32" t="s">
        <v>55</v>
      </c>
      <c r="B16" s="34">
        <v>33047.962421755998</v>
      </c>
      <c r="C16" s="33">
        <v>80.009</v>
      </c>
    </row>
    <row r="17" spans="1:3" x14ac:dyDescent="0.45">
      <c r="A17" s="32" t="s">
        <v>56</v>
      </c>
      <c r="B17" s="34">
        <v>7255.0052259868298</v>
      </c>
      <c r="C17" s="33">
        <v>76.072000000000003</v>
      </c>
    </row>
    <row r="18" spans="1:3" x14ac:dyDescent="0.45">
      <c r="A18" s="32" t="s">
        <v>57</v>
      </c>
      <c r="B18" s="34">
        <v>1457.21564849264</v>
      </c>
      <c r="C18" s="33">
        <v>56.081000000000003</v>
      </c>
    </row>
    <row r="19" spans="1:3" x14ac:dyDescent="0.45">
      <c r="A19" s="32" t="s">
        <v>58</v>
      </c>
      <c r="B19" s="34">
        <v>5640.9045667108203</v>
      </c>
      <c r="C19" s="33">
        <v>67.185000000000002</v>
      </c>
    </row>
    <row r="20" spans="1:3" x14ac:dyDescent="0.45">
      <c r="A20" s="32" t="s">
        <v>59</v>
      </c>
      <c r="B20" s="34">
        <v>4171.3682133827597</v>
      </c>
      <c r="C20" s="33">
        <v>66.617999999999995</v>
      </c>
    </row>
    <row r="21" spans="1:3" x14ac:dyDescent="0.45">
      <c r="A21" s="32" t="s">
        <v>60</v>
      </c>
      <c r="B21" s="34">
        <v>7750.16258543403</v>
      </c>
      <c r="C21" s="33">
        <v>75.67</v>
      </c>
    </row>
    <row r="22" spans="1:3" x14ac:dyDescent="0.45">
      <c r="A22" s="32" t="s">
        <v>61</v>
      </c>
      <c r="B22" s="34">
        <v>13625.1153757631</v>
      </c>
      <c r="C22" s="33">
        <v>53.183</v>
      </c>
    </row>
    <row r="23" spans="1:3" x14ac:dyDescent="0.45">
      <c r="A23" s="32" t="s">
        <v>62</v>
      </c>
      <c r="B23" s="34">
        <v>10373.4063741753</v>
      </c>
      <c r="C23" s="33">
        <v>73.488</v>
      </c>
    </row>
    <row r="24" spans="1:3" x14ac:dyDescent="0.45">
      <c r="A24" s="32" t="s">
        <v>63</v>
      </c>
      <c r="B24" s="34">
        <v>43563.743549755498</v>
      </c>
      <c r="C24" s="33">
        <v>78.004999999999995</v>
      </c>
    </row>
    <row r="25" spans="1:3" x14ac:dyDescent="0.45">
      <c r="A25" s="32" t="s">
        <v>64</v>
      </c>
      <c r="B25" s="34">
        <v>11285.5666613832</v>
      </c>
      <c r="C25" s="33">
        <v>73.370999999999995</v>
      </c>
    </row>
    <row r="26" spans="1:3" x14ac:dyDescent="0.45">
      <c r="A26" s="32" t="s">
        <v>65</v>
      </c>
      <c r="B26" s="34">
        <v>1343.4854629620399</v>
      </c>
      <c r="C26" s="33">
        <v>55.439</v>
      </c>
    </row>
    <row r="27" spans="1:3" x14ac:dyDescent="0.45">
      <c r="A27" s="32" t="s">
        <v>66</v>
      </c>
      <c r="B27" s="34">
        <v>484.14864408568502</v>
      </c>
      <c r="C27" s="33">
        <v>50.411000000000001</v>
      </c>
    </row>
    <row r="28" spans="1:3" x14ac:dyDescent="0.45">
      <c r="A28" s="32" t="s">
        <v>67</v>
      </c>
      <c r="B28" s="34">
        <v>1949.5895842054799</v>
      </c>
      <c r="C28" s="33">
        <v>63.125</v>
      </c>
    </row>
    <row r="29" spans="1:3" x14ac:dyDescent="0.45">
      <c r="A29" s="32" t="s">
        <v>68</v>
      </c>
      <c r="B29" s="34">
        <v>2033.23287630612</v>
      </c>
      <c r="C29" s="33">
        <v>51.61</v>
      </c>
    </row>
    <row r="30" spans="1:3" x14ac:dyDescent="0.45">
      <c r="A30" s="32" t="s">
        <v>69</v>
      </c>
      <c r="B30" s="34">
        <v>35689.571189325601</v>
      </c>
      <c r="C30" s="33">
        <v>81.012</v>
      </c>
    </row>
    <row r="31" spans="1:3" x14ac:dyDescent="0.45">
      <c r="A31" s="32" t="s">
        <v>70</v>
      </c>
      <c r="B31" s="34">
        <v>3787.64164023372</v>
      </c>
      <c r="C31" s="33">
        <v>74.156000000000006</v>
      </c>
    </row>
    <row r="32" spans="1:3" x14ac:dyDescent="0.45">
      <c r="A32" s="32" t="s">
        <v>71</v>
      </c>
      <c r="B32" s="34">
        <v>694.72166936236897</v>
      </c>
      <c r="C32" s="33">
        <v>48.398000000000003</v>
      </c>
    </row>
    <row r="33" spans="1:3" x14ac:dyDescent="0.45">
      <c r="A33" s="32" t="s">
        <v>72</v>
      </c>
      <c r="B33" s="34">
        <v>1745.674492437</v>
      </c>
      <c r="C33" s="33">
        <v>49.552999999999997</v>
      </c>
    </row>
    <row r="34" spans="1:3" x14ac:dyDescent="0.45">
      <c r="A34" s="32" t="s">
        <v>73</v>
      </c>
      <c r="B34" s="34">
        <v>14620.8725123289</v>
      </c>
      <c r="C34" s="33">
        <v>79.12</v>
      </c>
    </row>
    <row r="35" spans="1:3" x14ac:dyDescent="0.45">
      <c r="A35" s="32" t="s">
        <v>74</v>
      </c>
      <c r="B35" s="34">
        <v>8848.0922665782491</v>
      </c>
      <c r="C35" s="33">
        <v>73.456000000000003</v>
      </c>
    </row>
    <row r="36" spans="1:3" x14ac:dyDescent="0.45">
      <c r="A36" s="32" t="s">
        <v>75</v>
      </c>
      <c r="B36" s="34">
        <v>7767.6350646419996</v>
      </c>
      <c r="C36" s="33">
        <v>73.703000000000003</v>
      </c>
    </row>
    <row r="37" spans="1:3" x14ac:dyDescent="0.45">
      <c r="A37" s="32" t="s">
        <v>76</v>
      </c>
      <c r="B37" s="34">
        <v>1023.89860572626</v>
      </c>
      <c r="C37" s="33">
        <v>61.061</v>
      </c>
    </row>
    <row r="38" spans="1:3" x14ac:dyDescent="0.45">
      <c r="A38" s="32" t="s">
        <v>77</v>
      </c>
      <c r="B38" s="34">
        <v>387.22283772044</v>
      </c>
      <c r="C38" s="33">
        <v>48.396999999999998</v>
      </c>
    </row>
    <row r="39" spans="1:3" x14ac:dyDescent="0.45">
      <c r="A39" s="32" t="s">
        <v>78</v>
      </c>
      <c r="B39" s="34">
        <v>4110.5342829315796</v>
      </c>
      <c r="C39" s="33">
        <v>57.378999999999998</v>
      </c>
    </row>
    <row r="40" spans="1:3" x14ac:dyDescent="0.45">
      <c r="A40" s="32" t="s">
        <v>79</v>
      </c>
      <c r="B40" s="34">
        <v>10427.739355215899</v>
      </c>
      <c r="C40" s="33">
        <v>79.311000000000007</v>
      </c>
    </row>
    <row r="41" spans="1:3" x14ac:dyDescent="0.45">
      <c r="A41" s="32" t="s">
        <v>80</v>
      </c>
      <c r="B41" s="34">
        <v>1397.87733174905</v>
      </c>
      <c r="C41" s="33">
        <v>55.377000000000002</v>
      </c>
    </row>
    <row r="42" spans="1:3" x14ac:dyDescent="0.45">
      <c r="A42" s="32" t="s">
        <v>81</v>
      </c>
      <c r="B42" s="34">
        <v>13920.272901558301</v>
      </c>
      <c r="C42" s="33">
        <v>76.64</v>
      </c>
    </row>
    <row r="43" spans="1:3" x14ac:dyDescent="0.45">
      <c r="A43" s="32" t="s">
        <v>82</v>
      </c>
      <c r="B43" s="34">
        <v>9565.8850903696803</v>
      </c>
      <c r="C43" s="33">
        <v>79.143000000000001</v>
      </c>
    </row>
    <row r="44" spans="1:3" x14ac:dyDescent="0.45">
      <c r="A44" s="32" t="s">
        <v>83</v>
      </c>
      <c r="B44" s="34">
        <v>25405.825805238801</v>
      </c>
      <c r="C44" s="33">
        <v>79.590999999999994</v>
      </c>
    </row>
    <row r="45" spans="1:3" x14ac:dyDescent="0.45">
      <c r="A45" s="32" t="s">
        <v>84</v>
      </c>
      <c r="B45" s="34">
        <v>22859.954748841199</v>
      </c>
      <c r="C45" s="33">
        <v>77.685000000000002</v>
      </c>
    </row>
    <row r="46" spans="1:3" x14ac:dyDescent="0.45">
      <c r="A46" s="32" t="s">
        <v>85</v>
      </c>
      <c r="B46" s="34">
        <v>32868.961382910602</v>
      </c>
      <c r="C46" s="33">
        <v>78.825999999999993</v>
      </c>
    </row>
    <row r="47" spans="1:3" x14ac:dyDescent="0.45">
      <c r="A47" s="32" t="s">
        <v>86</v>
      </c>
      <c r="B47" s="34">
        <v>2241.5106588837298</v>
      </c>
      <c r="C47" s="33">
        <v>57.936999999999998</v>
      </c>
    </row>
    <row r="48" spans="1:3" x14ac:dyDescent="0.45">
      <c r="A48" s="32" t="s">
        <v>87</v>
      </c>
      <c r="B48" s="34">
        <v>6838.8589189469103</v>
      </c>
      <c r="C48" s="33">
        <v>73.396000000000001</v>
      </c>
    </row>
    <row r="49" spans="1:3" x14ac:dyDescent="0.45">
      <c r="A49" s="32" t="s">
        <v>88</v>
      </c>
      <c r="B49" s="34">
        <v>7681.5391645892196</v>
      </c>
      <c r="C49" s="33">
        <v>75.632000000000005</v>
      </c>
    </row>
    <row r="50" spans="1:3" x14ac:dyDescent="0.45">
      <c r="A50" s="32" t="s">
        <v>89</v>
      </c>
      <c r="B50" s="34">
        <v>6116.6137308977604</v>
      </c>
      <c r="C50" s="33">
        <v>73.234999999999999</v>
      </c>
    </row>
    <row r="51" spans="1:3" x14ac:dyDescent="0.45">
      <c r="A51" s="32" t="s">
        <v>90</v>
      </c>
      <c r="B51" s="34">
        <v>5644.1634173198199</v>
      </c>
      <c r="C51" s="33">
        <v>72.195999999999998</v>
      </c>
    </row>
    <row r="52" spans="1:3" x14ac:dyDescent="0.45">
      <c r="A52" s="32" t="s">
        <v>91</v>
      </c>
      <c r="B52" s="34">
        <v>15459.9933057085</v>
      </c>
      <c r="C52" s="33">
        <v>51.088000000000001</v>
      </c>
    </row>
    <row r="53" spans="1:3" x14ac:dyDescent="0.45">
      <c r="A53" s="32" t="s">
        <v>92</v>
      </c>
      <c r="B53" s="34">
        <v>591.46168766818801</v>
      </c>
      <c r="C53" s="33">
        <v>61.597000000000001</v>
      </c>
    </row>
    <row r="54" spans="1:3" x14ac:dyDescent="0.45">
      <c r="A54" s="32" t="s">
        <v>93</v>
      </c>
      <c r="B54" s="34">
        <v>18016.324059697701</v>
      </c>
      <c r="C54" s="33">
        <v>74.825000000000003</v>
      </c>
    </row>
    <row r="55" spans="1:3" x14ac:dyDescent="0.45">
      <c r="A55" s="32" t="s">
        <v>94</v>
      </c>
      <c r="B55" s="34">
        <v>900.35069044776606</v>
      </c>
      <c r="C55" s="33">
        <v>59.274000000000001</v>
      </c>
    </row>
    <row r="56" spans="1:3" x14ac:dyDescent="0.45">
      <c r="A56" s="32" t="s">
        <v>95</v>
      </c>
      <c r="B56" s="34">
        <v>4122.4139823387404</v>
      </c>
      <c r="C56" s="33">
        <v>69.245000000000005</v>
      </c>
    </row>
    <row r="57" spans="1:3" x14ac:dyDescent="0.45">
      <c r="A57" s="32" t="s">
        <v>96</v>
      </c>
      <c r="B57" s="34">
        <v>31975.6054416712</v>
      </c>
      <c r="C57" s="33">
        <v>79.977000000000004</v>
      </c>
    </row>
    <row r="58" spans="1:3" x14ac:dyDescent="0.45">
      <c r="A58" s="32" t="s">
        <v>97</v>
      </c>
      <c r="B58" s="34">
        <v>30235.359941089599</v>
      </c>
      <c r="C58" s="33">
        <v>81.539000000000001</v>
      </c>
    </row>
    <row r="59" spans="1:3" x14ac:dyDescent="0.45">
      <c r="A59" s="32" t="s">
        <v>98</v>
      </c>
      <c r="B59" s="34">
        <v>13905.667632078999</v>
      </c>
      <c r="C59" s="33">
        <v>62.703000000000003</v>
      </c>
    </row>
    <row r="60" spans="1:3" x14ac:dyDescent="0.45">
      <c r="A60" s="32" t="s">
        <v>99</v>
      </c>
      <c r="B60" s="34">
        <v>798.55205284560702</v>
      </c>
      <c r="C60" s="33">
        <v>58.491</v>
      </c>
    </row>
    <row r="61" spans="1:3" x14ac:dyDescent="0.45">
      <c r="A61" s="32" t="s">
        <v>100</v>
      </c>
      <c r="B61" s="34">
        <v>4659.3832447998102</v>
      </c>
      <c r="C61" s="33">
        <v>73.736999999999995</v>
      </c>
    </row>
    <row r="62" spans="1:3" x14ac:dyDescent="0.45">
      <c r="A62" s="32" t="s">
        <v>101</v>
      </c>
      <c r="B62" s="34">
        <v>33734.808961206698</v>
      </c>
      <c r="C62" s="33">
        <v>80.414000000000001</v>
      </c>
    </row>
    <row r="63" spans="1:3" x14ac:dyDescent="0.45">
      <c r="A63" s="32" t="s">
        <v>102</v>
      </c>
      <c r="B63" s="34">
        <v>1641.30111721504</v>
      </c>
      <c r="C63" s="33">
        <v>64.227999999999994</v>
      </c>
    </row>
    <row r="64" spans="1:3" x14ac:dyDescent="0.45">
      <c r="A64" s="32" t="s">
        <v>103</v>
      </c>
      <c r="B64" s="34">
        <v>23605.618704504599</v>
      </c>
      <c r="C64" s="33">
        <v>79.915000000000006</v>
      </c>
    </row>
    <row r="65" spans="1:3" x14ac:dyDescent="0.45">
      <c r="A65" s="32" t="s">
        <v>104</v>
      </c>
      <c r="B65" s="34">
        <v>8766.1265965275707</v>
      </c>
      <c r="C65" s="33">
        <v>75.956000000000003</v>
      </c>
    </row>
    <row r="66" spans="1:3" x14ac:dyDescent="0.45">
      <c r="A66" s="32" t="s">
        <v>105</v>
      </c>
      <c r="B66" s="34">
        <v>5241.3399701983299</v>
      </c>
      <c r="C66" s="33">
        <v>71.171999999999997</v>
      </c>
    </row>
    <row r="67" spans="1:3" x14ac:dyDescent="0.45">
      <c r="A67" s="32" t="s">
        <v>106</v>
      </c>
      <c r="B67" s="34">
        <v>949.01823768103804</v>
      </c>
      <c r="C67" s="33">
        <v>54.097000000000001</v>
      </c>
    </row>
    <row r="68" spans="1:3" x14ac:dyDescent="0.45">
      <c r="A68" s="32" t="s">
        <v>107</v>
      </c>
      <c r="B68" s="34">
        <v>608.15570604341599</v>
      </c>
      <c r="C68" s="33">
        <v>48.131999999999998</v>
      </c>
    </row>
    <row r="69" spans="1:3" x14ac:dyDescent="0.45">
      <c r="A69" s="32" t="s">
        <v>108</v>
      </c>
      <c r="B69" s="34">
        <v>4082.5669752869799</v>
      </c>
      <c r="C69" s="33">
        <v>69.927000000000007</v>
      </c>
    </row>
    <row r="70" spans="1:3" x14ac:dyDescent="0.45">
      <c r="A70" s="32" t="s">
        <v>109</v>
      </c>
      <c r="B70" s="34">
        <v>1193.86547227648</v>
      </c>
      <c r="C70" s="33">
        <v>62.094999999999999</v>
      </c>
    </row>
    <row r="71" spans="1:3" x14ac:dyDescent="0.45">
      <c r="A71" s="32" t="s">
        <v>110</v>
      </c>
      <c r="B71" s="34">
        <v>3517.3177711097601</v>
      </c>
      <c r="C71" s="33">
        <v>73.126000000000005</v>
      </c>
    </row>
    <row r="72" spans="1:3" x14ac:dyDescent="0.45">
      <c r="A72" s="32" t="s">
        <v>111</v>
      </c>
      <c r="B72" s="34">
        <v>43928.426158980001</v>
      </c>
      <c r="C72" s="33">
        <v>82.759</v>
      </c>
    </row>
    <row r="73" spans="1:3" x14ac:dyDescent="0.45">
      <c r="A73" s="32" t="s">
        <v>112</v>
      </c>
      <c r="B73" s="34">
        <v>17329.595452535799</v>
      </c>
      <c r="C73" s="33">
        <v>74.414000000000001</v>
      </c>
    </row>
    <row r="74" spans="1:3" x14ac:dyDescent="0.45">
      <c r="A74" s="32" t="s">
        <v>113</v>
      </c>
      <c r="B74" s="34">
        <v>33948.124697364401</v>
      </c>
      <c r="C74" s="33">
        <v>81.804000000000002</v>
      </c>
    </row>
    <row r="75" spans="1:3" x14ac:dyDescent="0.45">
      <c r="A75" s="32" t="s">
        <v>114</v>
      </c>
      <c r="B75" s="34">
        <v>3162.6105770108102</v>
      </c>
      <c r="C75" s="33">
        <v>65.438000000000002</v>
      </c>
    </row>
    <row r="76" spans="1:3" x14ac:dyDescent="0.45">
      <c r="A76" s="32" t="s">
        <v>115</v>
      </c>
      <c r="B76" s="34">
        <v>4179.3469061666101</v>
      </c>
      <c r="C76" s="33">
        <v>69.366</v>
      </c>
    </row>
    <row r="77" spans="1:3" x14ac:dyDescent="0.45">
      <c r="A77" s="32" t="s">
        <v>116</v>
      </c>
      <c r="B77" s="34">
        <v>12474.9937581591</v>
      </c>
      <c r="C77" s="33">
        <v>72.974000000000004</v>
      </c>
    </row>
    <row r="78" spans="1:3" x14ac:dyDescent="0.45">
      <c r="A78" s="32" t="s">
        <v>117</v>
      </c>
      <c r="B78" s="34">
        <v>3707.7328456278401</v>
      </c>
      <c r="C78" s="33">
        <v>69.042000000000002</v>
      </c>
    </row>
    <row r="79" spans="1:3" x14ac:dyDescent="0.45">
      <c r="A79" s="32" t="s">
        <v>118</v>
      </c>
      <c r="B79" s="34">
        <v>34420.465983702801</v>
      </c>
      <c r="C79" s="33">
        <v>80.557000000000002</v>
      </c>
    </row>
    <row r="80" spans="1:3" x14ac:dyDescent="0.45">
      <c r="A80" s="32" t="s">
        <v>119</v>
      </c>
      <c r="B80" s="34">
        <v>26957.718655523</v>
      </c>
      <c r="C80" s="33">
        <v>81.617999999999995</v>
      </c>
    </row>
    <row r="81" spans="1:3" x14ac:dyDescent="0.45">
      <c r="A81" s="32" t="s">
        <v>120</v>
      </c>
      <c r="B81" s="34">
        <v>26559.135593817799</v>
      </c>
      <c r="C81" s="33">
        <v>81.855000000000004</v>
      </c>
    </row>
    <row r="82" spans="1:3" x14ac:dyDescent="0.45">
      <c r="A82" s="32" t="s">
        <v>121</v>
      </c>
      <c r="B82" s="34">
        <v>6969.5636108753197</v>
      </c>
      <c r="C82" s="33">
        <v>73.126999999999995</v>
      </c>
    </row>
    <row r="83" spans="1:3" x14ac:dyDescent="0.45">
      <c r="A83" s="32" t="s">
        <v>122</v>
      </c>
      <c r="B83" s="34">
        <v>30487.9385074249</v>
      </c>
      <c r="C83" s="33">
        <v>83.394000000000005</v>
      </c>
    </row>
    <row r="84" spans="1:3" x14ac:dyDescent="0.45">
      <c r="A84" s="32" t="s">
        <v>123</v>
      </c>
      <c r="B84" s="34">
        <v>5210.2742591594097</v>
      </c>
      <c r="C84" s="33">
        <v>73.403000000000006</v>
      </c>
    </row>
    <row r="85" spans="1:3" x14ac:dyDescent="0.45">
      <c r="A85" s="32" t="s">
        <v>124</v>
      </c>
      <c r="B85" s="34">
        <v>11523.6711006026</v>
      </c>
      <c r="C85" s="33">
        <v>67.016999999999996</v>
      </c>
    </row>
    <row r="86" spans="1:3" x14ac:dyDescent="0.45">
      <c r="A86" s="32" t="s">
        <v>125</v>
      </c>
      <c r="B86" s="34">
        <v>1496.46727985339</v>
      </c>
      <c r="C86" s="33">
        <v>57.134</v>
      </c>
    </row>
    <row r="87" spans="1:3" x14ac:dyDescent="0.45">
      <c r="A87" s="32" t="s">
        <v>126</v>
      </c>
      <c r="B87" s="34">
        <v>1548.61423344845</v>
      </c>
      <c r="C87" s="33">
        <v>68.846000000000004</v>
      </c>
    </row>
    <row r="88" spans="1:3" x14ac:dyDescent="0.45">
      <c r="A88" s="32" t="s">
        <v>127</v>
      </c>
      <c r="B88" s="34">
        <v>26206.2504808999</v>
      </c>
      <c r="C88" s="33">
        <v>80.641999999999996</v>
      </c>
    </row>
    <row r="89" spans="1:3" x14ac:dyDescent="0.45">
      <c r="A89" s="32" t="s">
        <v>128</v>
      </c>
      <c r="B89" s="34">
        <v>44729.861034886002</v>
      </c>
      <c r="C89" s="33">
        <v>74.575999999999993</v>
      </c>
    </row>
    <row r="90" spans="1:3" x14ac:dyDescent="0.45">
      <c r="A90" s="32" t="s">
        <v>129</v>
      </c>
      <c r="B90" s="34">
        <v>2111.7187025957501</v>
      </c>
      <c r="C90" s="33">
        <v>67.713999999999999</v>
      </c>
    </row>
    <row r="91" spans="1:3" x14ac:dyDescent="0.45">
      <c r="A91" s="32" t="s">
        <v>130</v>
      </c>
      <c r="B91" s="34">
        <v>2578.5014771174701</v>
      </c>
      <c r="C91" s="33">
        <v>67.483999999999995</v>
      </c>
    </row>
    <row r="92" spans="1:3" x14ac:dyDescent="0.45">
      <c r="A92" s="32" t="s">
        <v>131</v>
      </c>
      <c r="B92" s="34">
        <v>13854.8234314195</v>
      </c>
      <c r="C92" s="33">
        <v>73.338999999999999</v>
      </c>
    </row>
    <row r="93" spans="1:3" x14ac:dyDescent="0.45">
      <c r="A93" s="32" t="s">
        <v>132</v>
      </c>
      <c r="B93" s="34">
        <v>13488.8902835598</v>
      </c>
      <c r="C93" s="33">
        <v>72.64</v>
      </c>
    </row>
    <row r="94" spans="1:3" x14ac:dyDescent="0.45">
      <c r="A94" s="32" t="s">
        <v>133</v>
      </c>
      <c r="B94" s="34">
        <v>1874.8470074844299</v>
      </c>
      <c r="C94" s="33">
        <v>48.195999999999998</v>
      </c>
    </row>
    <row r="95" spans="1:3" x14ac:dyDescent="0.45">
      <c r="A95" s="32" t="s">
        <v>134</v>
      </c>
      <c r="B95" s="34">
        <v>425.36369883703401</v>
      </c>
      <c r="C95" s="33">
        <v>56.786000000000001</v>
      </c>
    </row>
    <row r="96" spans="1:3" x14ac:dyDescent="0.45">
      <c r="A96" s="32" t="s">
        <v>135</v>
      </c>
      <c r="B96" s="34">
        <v>4768.4099734245601</v>
      </c>
      <c r="C96" s="33">
        <v>74.787999999999997</v>
      </c>
    </row>
    <row r="97" spans="1:3" x14ac:dyDescent="0.45">
      <c r="A97" s="32" t="s">
        <v>136</v>
      </c>
      <c r="B97" s="34">
        <v>16400.332538932598</v>
      </c>
      <c r="C97" s="33">
        <v>72.230999999999995</v>
      </c>
    </row>
    <row r="98" spans="1:3" x14ac:dyDescent="0.45">
      <c r="A98" s="32" t="s">
        <v>137</v>
      </c>
      <c r="B98" s="34">
        <v>70061.729727083904</v>
      </c>
      <c r="C98" s="33">
        <v>79.962999999999994</v>
      </c>
    </row>
    <row r="99" spans="1:3" x14ac:dyDescent="0.45">
      <c r="A99" s="32" t="s">
        <v>138</v>
      </c>
      <c r="B99" s="34">
        <v>88084.114014654595</v>
      </c>
      <c r="C99" s="33">
        <v>80.933999999999997</v>
      </c>
    </row>
    <row r="100" spans="1:3" x14ac:dyDescent="0.45">
      <c r="A100" s="32" t="s">
        <v>139</v>
      </c>
      <c r="B100" s="34">
        <v>8896.0872692486791</v>
      </c>
      <c r="C100" s="33">
        <v>74.846999999999994</v>
      </c>
    </row>
    <row r="101" spans="1:3" x14ac:dyDescent="0.45">
      <c r="A101" s="32" t="s">
        <v>140</v>
      </c>
      <c r="B101" s="34">
        <v>976.32002623467997</v>
      </c>
      <c r="C101" s="33">
        <v>66.718000000000004</v>
      </c>
    </row>
    <row r="102" spans="1:3" x14ac:dyDescent="0.45">
      <c r="A102" s="32" t="s">
        <v>141</v>
      </c>
      <c r="B102" s="34">
        <v>865.54531568237201</v>
      </c>
      <c r="C102" s="33">
        <v>54.21</v>
      </c>
    </row>
    <row r="103" spans="1:3" x14ac:dyDescent="0.45">
      <c r="A103" s="32" t="s">
        <v>142</v>
      </c>
      <c r="B103" s="34">
        <v>13836.955920927299</v>
      </c>
      <c r="C103" s="33">
        <v>74.221000000000004</v>
      </c>
    </row>
    <row r="104" spans="1:3" x14ac:dyDescent="0.45">
      <c r="A104" s="32" t="s">
        <v>143</v>
      </c>
      <c r="B104" s="34">
        <v>5818.9235158420697</v>
      </c>
      <c r="C104" s="33">
        <v>76.847999999999999</v>
      </c>
    </row>
    <row r="105" spans="1:3" x14ac:dyDescent="0.45">
      <c r="A105" s="32" t="s">
        <v>144</v>
      </c>
      <c r="B105" s="34">
        <v>1116.70899961344</v>
      </c>
      <c r="C105" s="33">
        <v>51.444000000000003</v>
      </c>
    </row>
    <row r="106" spans="1:3" x14ac:dyDescent="0.45">
      <c r="A106" s="32" t="s">
        <v>145</v>
      </c>
      <c r="B106" s="34">
        <v>22116.147896123399</v>
      </c>
      <c r="C106" s="33">
        <v>79.634</v>
      </c>
    </row>
    <row r="107" spans="1:3" x14ac:dyDescent="0.45">
      <c r="A107" s="32" t="s">
        <v>146</v>
      </c>
      <c r="B107" s="34">
        <v>1838.7935405063099</v>
      </c>
      <c r="C107" s="33">
        <v>58.582000000000001</v>
      </c>
    </row>
    <row r="108" spans="1:3" x14ac:dyDescent="0.45">
      <c r="A108" s="32" t="s">
        <v>147</v>
      </c>
      <c r="B108" s="34">
        <v>12771.755287649001</v>
      </c>
      <c r="C108" s="33">
        <v>73.373000000000005</v>
      </c>
    </row>
    <row r="109" spans="1:3" x14ac:dyDescent="0.45">
      <c r="A109" s="32" t="s">
        <v>148</v>
      </c>
      <c r="B109" s="34">
        <v>11684.303449843601</v>
      </c>
      <c r="C109" s="33">
        <v>76.953999999999994</v>
      </c>
    </row>
    <row r="110" spans="1:3" x14ac:dyDescent="0.45">
      <c r="A110" s="32" t="s">
        <v>149</v>
      </c>
      <c r="B110" s="34">
        <v>2964.1351094085899</v>
      </c>
      <c r="C110" s="33">
        <v>69.316999999999993</v>
      </c>
    </row>
    <row r="111" spans="1:3" x14ac:dyDescent="0.45">
      <c r="A111" s="32" t="s">
        <v>150</v>
      </c>
      <c r="B111" s="34">
        <v>3865.3708787394398</v>
      </c>
      <c r="C111" s="33">
        <v>68.498000000000005</v>
      </c>
    </row>
    <row r="112" spans="1:3" x14ac:dyDescent="0.45">
      <c r="A112" s="32" t="s">
        <v>151</v>
      </c>
      <c r="B112" s="34">
        <v>10022.8256032384</v>
      </c>
      <c r="C112" s="33">
        <v>74.572999999999993</v>
      </c>
    </row>
    <row r="113" spans="1:3" x14ac:dyDescent="0.45">
      <c r="A113" s="32" t="s">
        <v>152</v>
      </c>
      <c r="B113" s="34">
        <v>4409.3795045962797</v>
      </c>
      <c r="C113" s="33">
        <v>72.150000000000006</v>
      </c>
    </row>
    <row r="114" spans="1:3" x14ac:dyDescent="0.45">
      <c r="A114" s="32" t="s">
        <v>153</v>
      </c>
      <c r="B114" s="34">
        <v>999.71134765831505</v>
      </c>
      <c r="C114" s="33">
        <v>50.238999999999997</v>
      </c>
    </row>
    <row r="115" spans="1:3" x14ac:dyDescent="0.45">
      <c r="A115" s="32" t="s">
        <v>154</v>
      </c>
      <c r="B115" s="34">
        <v>1590.14816435698</v>
      </c>
      <c r="C115" s="33">
        <v>65.192999999999998</v>
      </c>
    </row>
    <row r="116" spans="1:3" x14ac:dyDescent="0.45">
      <c r="A116" s="32" t="s">
        <v>155</v>
      </c>
      <c r="B116" s="34">
        <v>1306.7064642620901</v>
      </c>
      <c r="C116" s="33">
        <v>80.733999999999995</v>
      </c>
    </row>
    <row r="117" spans="1:3" x14ac:dyDescent="0.45">
      <c r="A117" s="32" t="s">
        <v>156</v>
      </c>
      <c r="B117" s="34">
        <v>36895.836566232298</v>
      </c>
      <c r="C117" s="33">
        <v>76.652000000000001</v>
      </c>
    </row>
    <row r="118" spans="1:3" x14ac:dyDescent="0.45">
      <c r="A118" s="32" t="s">
        <v>157</v>
      </c>
      <c r="B118" s="34">
        <v>2887.9629908007801</v>
      </c>
      <c r="C118" s="33">
        <v>74.043999999999997</v>
      </c>
    </row>
    <row r="119" spans="1:3" x14ac:dyDescent="0.45">
      <c r="A119" s="32" t="s">
        <v>158</v>
      </c>
      <c r="B119" s="34">
        <v>668.027215260758</v>
      </c>
      <c r="C119" s="33">
        <v>54.674999999999997</v>
      </c>
    </row>
    <row r="120" spans="1:3" x14ac:dyDescent="0.45">
      <c r="A120" s="32" t="s">
        <v>159</v>
      </c>
      <c r="B120" s="34">
        <v>2396.6197150437802</v>
      </c>
      <c r="C120" s="33">
        <v>51.878999999999998</v>
      </c>
    </row>
    <row r="121" spans="1:3" x14ac:dyDescent="0.45">
      <c r="A121" s="32" t="s">
        <v>160</v>
      </c>
      <c r="B121" s="34">
        <v>46882.052300299903</v>
      </c>
      <c r="C121" s="33">
        <v>81.096999999999994</v>
      </c>
    </row>
    <row r="122" spans="1:3" x14ac:dyDescent="0.45">
      <c r="A122" s="32" t="s">
        <v>161</v>
      </c>
      <c r="B122" s="34">
        <v>24334.004909283001</v>
      </c>
      <c r="C122" s="33">
        <v>72.974000000000004</v>
      </c>
    </row>
    <row r="123" spans="1:3" x14ac:dyDescent="0.45">
      <c r="A123" s="32" t="s">
        <v>162</v>
      </c>
      <c r="B123" s="34">
        <v>2640.2577997726899</v>
      </c>
      <c r="C123" s="33">
        <v>65.436999999999998</v>
      </c>
    </row>
    <row r="124" spans="1:3" x14ac:dyDescent="0.45">
      <c r="A124" s="32" t="s">
        <v>163</v>
      </c>
      <c r="B124" s="34">
        <v>12502.2532596371</v>
      </c>
      <c r="C124" s="33">
        <v>76.128</v>
      </c>
    </row>
    <row r="125" spans="1:3" x14ac:dyDescent="0.45">
      <c r="A125" s="32" t="s">
        <v>164</v>
      </c>
      <c r="B125" s="34">
        <v>2203.5997444906602</v>
      </c>
      <c r="C125" s="33">
        <v>62.790999999999997</v>
      </c>
    </row>
    <row r="126" spans="1:3" x14ac:dyDescent="0.45">
      <c r="A126" s="32" t="s">
        <v>165</v>
      </c>
      <c r="B126" s="34">
        <v>4687.6917655677698</v>
      </c>
      <c r="C126" s="33">
        <v>72.477000000000004</v>
      </c>
    </row>
    <row r="127" spans="1:3" x14ac:dyDescent="0.45">
      <c r="A127" s="32" t="s">
        <v>166</v>
      </c>
      <c r="B127" s="34">
        <v>8864.5802885610192</v>
      </c>
      <c r="C127" s="33">
        <v>73.989999999999995</v>
      </c>
    </row>
    <row r="128" spans="1:3" x14ac:dyDescent="0.45">
      <c r="A128" s="32" t="s">
        <v>167</v>
      </c>
      <c r="B128" s="34">
        <v>3441.4235950975899</v>
      </c>
      <c r="C128" s="33">
        <v>68.748999999999995</v>
      </c>
    </row>
    <row r="129" spans="1:3" x14ac:dyDescent="0.45">
      <c r="A129" s="32" t="s">
        <v>168</v>
      </c>
      <c r="B129" s="34">
        <v>17928.334170276699</v>
      </c>
      <c r="C129" s="33">
        <v>76.126000000000005</v>
      </c>
    </row>
    <row r="130" spans="1:3" x14ac:dyDescent="0.45">
      <c r="A130" s="32" t="s">
        <v>169</v>
      </c>
      <c r="B130" s="34">
        <v>19905.954788494</v>
      </c>
      <c r="C130" s="33">
        <v>79.498999999999995</v>
      </c>
    </row>
    <row r="131" spans="1:3" x14ac:dyDescent="0.45">
      <c r="A131" s="32" t="s">
        <v>170</v>
      </c>
      <c r="B131" s="34">
        <v>93818.238644163197</v>
      </c>
      <c r="C131" s="33">
        <v>78.370999999999995</v>
      </c>
    </row>
    <row r="132" spans="1:3" x14ac:dyDescent="0.45">
      <c r="A132" s="32" t="s">
        <v>171</v>
      </c>
      <c r="B132" s="34">
        <v>10964.4165597028</v>
      </c>
      <c r="C132" s="33">
        <v>73.978999999999999</v>
      </c>
    </row>
    <row r="133" spans="1:3" x14ac:dyDescent="0.45">
      <c r="A133" s="32" t="s">
        <v>172</v>
      </c>
      <c r="B133" s="34">
        <v>14737.633597472601</v>
      </c>
      <c r="C133" s="33">
        <v>68.822999999999993</v>
      </c>
    </row>
    <row r="134" spans="1:3" x14ac:dyDescent="0.45">
      <c r="A134" s="32" t="s">
        <v>173</v>
      </c>
      <c r="B134" s="34">
        <v>1123.54932921931</v>
      </c>
      <c r="C134" s="35">
        <v>55.442</v>
      </c>
    </row>
    <row r="135" spans="1:3" x14ac:dyDescent="0.45">
      <c r="A135" s="32" t="s">
        <v>174</v>
      </c>
      <c r="B135" s="34">
        <v>10598.284527166799</v>
      </c>
      <c r="C135" s="33">
        <v>74.641000000000005</v>
      </c>
    </row>
    <row r="136" spans="1:3" x14ac:dyDescent="0.45">
      <c r="A136" s="32" t="s">
        <v>175</v>
      </c>
      <c r="B136" s="34">
        <v>6919.0351866216297</v>
      </c>
      <c r="C136" s="33">
        <v>72.283000000000001</v>
      </c>
    </row>
    <row r="137" spans="1:3" x14ac:dyDescent="0.45">
      <c r="A137" s="32" t="s">
        <v>176</v>
      </c>
      <c r="B137" s="34">
        <v>4998.46060951032</v>
      </c>
      <c r="C137" s="33">
        <v>72.444000000000003</v>
      </c>
    </row>
    <row r="138" spans="1:3" x14ac:dyDescent="0.45">
      <c r="A138" s="32" t="s">
        <v>177</v>
      </c>
      <c r="B138" s="34">
        <v>1890.42761423612</v>
      </c>
      <c r="C138" s="33">
        <v>64.665999999999997</v>
      </c>
    </row>
    <row r="139" spans="1:3" x14ac:dyDescent="0.45">
      <c r="A139" s="32" t="s">
        <v>178</v>
      </c>
      <c r="B139" s="34">
        <v>21364.373679256401</v>
      </c>
      <c r="C139" s="33">
        <v>73.911000000000001</v>
      </c>
    </row>
    <row r="140" spans="1:3" x14ac:dyDescent="0.45">
      <c r="A140" s="32" t="s">
        <v>179</v>
      </c>
      <c r="B140" s="34">
        <v>1766.99899116757</v>
      </c>
      <c r="C140" s="33">
        <v>59.317999999999998</v>
      </c>
    </row>
    <row r="141" spans="1:3" x14ac:dyDescent="0.45">
      <c r="A141" s="32" t="s">
        <v>180</v>
      </c>
      <c r="B141" s="34">
        <v>9719.4334675106402</v>
      </c>
      <c r="C141" s="33">
        <v>74.522000000000006</v>
      </c>
    </row>
    <row r="142" spans="1:3" x14ac:dyDescent="0.45">
      <c r="A142" s="32" t="s">
        <v>181</v>
      </c>
      <c r="B142" s="34">
        <v>924.40833036860499</v>
      </c>
      <c r="C142" s="33">
        <v>47.793999999999997</v>
      </c>
    </row>
    <row r="143" spans="1:3" x14ac:dyDescent="0.45">
      <c r="A143" s="32" t="s">
        <v>182</v>
      </c>
      <c r="B143" s="34">
        <v>49683.2670995027</v>
      </c>
      <c r="C143" s="33">
        <v>81.126000000000005</v>
      </c>
    </row>
    <row r="144" spans="1:3" x14ac:dyDescent="0.45">
      <c r="A144" s="32" t="s">
        <v>183</v>
      </c>
      <c r="B144" s="34">
        <v>20364.907992967499</v>
      </c>
      <c r="C144" s="33">
        <v>75.445999999999998</v>
      </c>
    </row>
    <row r="145" spans="1:3" x14ac:dyDescent="0.45">
      <c r="A145" s="32" t="s">
        <v>184</v>
      </c>
      <c r="B145" s="34">
        <v>24873.731920551501</v>
      </c>
      <c r="C145" s="33">
        <v>79.340999999999994</v>
      </c>
    </row>
    <row r="146" spans="1:3" x14ac:dyDescent="0.45">
      <c r="A146" s="32" t="s">
        <v>185</v>
      </c>
      <c r="B146" s="34">
        <v>2011.50036406906</v>
      </c>
      <c r="C146" s="33">
        <v>67.852000000000004</v>
      </c>
    </row>
    <row r="147" spans="1:3" x14ac:dyDescent="0.45">
      <c r="A147" s="32" t="s">
        <v>186</v>
      </c>
      <c r="B147" s="34">
        <v>943.03545346007297</v>
      </c>
      <c r="C147" s="33">
        <v>51.219000000000001</v>
      </c>
    </row>
    <row r="148" spans="1:3" x14ac:dyDescent="0.45">
      <c r="A148" s="32" t="s">
        <v>187</v>
      </c>
      <c r="B148" s="34">
        <v>9482.0906633483501</v>
      </c>
      <c r="C148" s="33">
        <v>52.796999999999997</v>
      </c>
    </row>
    <row r="149" spans="1:3" x14ac:dyDescent="0.45">
      <c r="A149" s="32" t="s">
        <v>188</v>
      </c>
      <c r="B149" s="34">
        <v>26766.861768965398</v>
      </c>
      <c r="C149" s="33">
        <v>81.403999999999996</v>
      </c>
    </row>
    <row r="150" spans="1:3" x14ac:dyDescent="0.45">
      <c r="A150" s="32" t="s">
        <v>189</v>
      </c>
      <c r="B150" s="34">
        <v>4901.3384293941399</v>
      </c>
      <c r="C150" s="33">
        <v>74.941000000000003</v>
      </c>
    </row>
    <row r="151" spans="1:3" x14ac:dyDescent="0.45">
      <c r="A151" s="32" t="s">
        <v>190</v>
      </c>
      <c r="B151" s="34">
        <v>3181.9258911778002</v>
      </c>
      <c r="C151" s="33">
        <v>61.451999999999998</v>
      </c>
    </row>
    <row r="152" spans="1:3" x14ac:dyDescent="0.45">
      <c r="A152" s="32" t="s">
        <v>191</v>
      </c>
      <c r="B152" s="34">
        <v>8706.3139714571407</v>
      </c>
      <c r="C152" s="33">
        <v>70.563000000000002</v>
      </c>
    </row>
    <row r="153" spans="1:3" x14ac:dyDescent="0.45">
      <c r="A153" s="32" t="s">
        <v>192</v>
      </c>
      <c r="B153" s="34">
        <v>4728.5938167762497</v>
      </c>
      <c r="C153" s="33">
        <v>48.718000000000004</v>
      </c>
    </row>
    <row r="154" spans="1:3" x14ac:dyDescent="0.45">
      <c r="A154" s="32" t="s">
        <v>193</v>
      </c>
      <c r="B154" s="34">
        <v>34395.314132985201</v>
      </c>
      <c r="C154" s="33">
        <v>81.438999999999993</v>
      </c>
    </row>
    <row r="155" spans="1:3" x14ac:dyDescent="0.45">
      <c r="A155" s="32" t="s">
        <v>194</v>
      </c>
      <c r="B155" s="34">
        <v>37942.468433511203</v>
      </c>
      <c r="C155" s="33">
        <v>82.337999999999994</v>
      </c>
    </row>
    <row r="156" spans="1:3" x14ac:dyDescent="0.45">
      <c r="A156" s="32" t="s">
        <v>195</v>
      </c>
      <c r="B156" s="34">
        <v>4520</v>
      </c>
      <c r="C156" s="33">
        <v>75.849999999999994</v>
      </c>
    </row>
    <row r="157" spans="1:3" x14ac:dyDescent="0.45">
      <c r="A157" s="32" t="s">
        <v>196</v>
      </c>
      <c r="B157" s="34">
        <v>1842.56944444444</v>
      </c>
      <c r="C157" s="33">
        <v>67.528999999999996</v>
      </c>
    </row>
    <row r="158" spans="1:3" x14ac:dyDescent="0.45">
      <c r="A158" s="32" t="s">
        <v>197</v>
      </c>
      <c r="B158" s="34">
        <v>1348.36497915782</v>
      </c>
      <c r="C158" s="33">
        <v>58.198999999999998</v>
      </c>
    </row>
    <row r="159" spans="1:3" x14ac:dyDescent="0.45">
      <c r="A159" s="32" t="s">
        <v>198</v>
      </c>
      <c r="B159" s="34">
        <v>7982.6111904023901</v>
      </c>
      <c r="C159" s="33">
        <v>74.126000000000005</v>
      </c>
    </row>
    <row r="160" spans="1:3" x14ac:dyDescent="0.45">
      <c r="A160" s="32" t="s">
        <v>199</v>
      </c>
      <c r="B160" s="34">
        <v>3228.4111568130202</v>
      </c>
      <c r="C160" s="33">
        <v>62.475000000000001</v>
      </c>
    </row>
    <row r="161" spans="1:3" x14ac:dyDescent="0.45">
      <c r="A161" s="32" t="s">
        <v>200</v>
      </c>
      <c r="B161" s="34">
        <v>933.18012832357499</v>
      </c>
      <c r="C161" s="33">
        <v>57.061999999999998</v>
      </c>
    </row>
    <row r="162" spans="1:3" x14ac:dyDescent="0.45">
      <c r="A162" s="32" t="s">
        <v>201</v>
      </c>
      <c r="B162" s="34">
        <v>4885.70866717441</v>
      </c>
      <c r="C162" s="33">
        <v>72.316999999999993</v>
      </c>
    </row>
    <row r="163" spans="1:3" x14ac:dyDescent="0.45">
      <c r="A163" s="32" t="s">
        <v>202</v>
      </c>
      <c r="B163" s="34">
        <v>17459.849752842201</v>
      </c>
      <c r="C163" s="33">
        <v>70.123999999999995</v>
      </c>
    </row>
    <row r="164" spans="1:3" x14ac:dyDescent="0.45">
      <c r="A164" s="32" t="s">
        <v>203</v>
      </c>
      <c r="B164" s="34">
        <v>7520.8255283302296</v>
      </c>
      <c r="C164" s="33">
        <v>74.515000000000001</v>
      </c>
    </row>
    <row r="165" spans="1:3" x14ac:dyDescent="0.45">
      <c r="A165" s="32" t="s">
        <v>204</v>
      </c>
      <c r="B165" s="34">
        <v>9148.3311483060697</v>
      </c>
      <c r="C165" s="33">
        <v>73.978999999999999</v>
      </c>
    </row>
    <row r="166" spans="1:3" x14ac:dyDescent="0.45">
      <c r="A166" s="32" t="s">
        <v>205</v>
      </c>
      <c r="B166" s="34">
        <v>7256.5522475846601</v>
      </c>
      <c r="C166" s="33">
        <v>64.986000000000004</v>
      </c>
    </row>
    <row r="167" spans="1:3" x14ac:dyDescent="0.45">
      <c r="A167" s="32" t="s">
        <v>206</v>
      </c>
      <c r="B167" s="34">
        <v>1277.80560024325</v>
      </c>
      <c r="C167" s="33">
        <v>54.116</v>
      </c>
    </row>
    <row r="168" spans="1:3" x14ac:dyDescent="0.45">
      <c r="A168" s="32" t="s">
        <v>207</v>
      </c>
      <c r="B168" s="34">
        <v>6379.5811237656399</v>
      </c>
      <c r="C168" s="33">
        <v>68.494</v>
      </c>
    </row>
    <row r="169" spans="1:3" x14ac:dyDescent="0.45">
      <c r="A169" s="32" t="s">
        <v>208</v>
      </c>
      <c r="B169" s="34">
        <v>31984.851148594498</v>
      </c>
      <c r="C169" s="33">
        <v>76.546000000000006</v>
      </c>
    </row>
    <row r="170" spans="1:3" x14ac:dyDescent="0.45">
      <c r="A170" s="32" t="s">
        <v>209</v>
      </c>
      <c r="B170" s="34">
        <v>31330.4772417653</v>
      </c>
      <c r="C170" s="33">
        <v>80.17</v>
      </c>
    </row>
    <row r="171" spans="1:3" x14ac:dyDescent="0.45">
      <c r="A171" s="32" t="s">
        <v>210</v>
      </c>
      <c r="B171" s="34">
        <v>41728.140891156698</v>
      </c>
      <c r="C171" s="33">
        <v>78.531000000000006</v>
      </c>
    </row>
    <row r="172" spans="1:3" x14ac:dyDescent="0.45">
      <c r="A172" s="32" t="s">
        <v>211</v>
      </c>
      <c r="B172" s="34">
        <v>12741.7920245887</v>
      </c>
      <c r="C172" s="33">
        <v>77.004999999999995</v>
      </c>
    </row>
    <row r="173" spans="1:3" x14ac:dyDescent="0.45">
      <c r="A173" s="32" t="s">
        <v>212</v>
      </c>
      <c r="B173" s="34">
        <v>2947.2040023746699</v>
      </c>
      <c r="C173" s="33">
        <v>68.287000000000006</v>
      </c>
    </row>
    <row r="174" spans="1:3" x14ac:dyDescent="0.45">
      <c r="A174" s="32" t="s">
        <v>213</v>
      </c>
      <c r="B174" s="34">
        <v>4028.2320552086398</v>
      </c>
      <c r="C174" s="33">
        <v>71.016999999999996</v>
      </c>
    </row>
    <row r="175" spans="1:3" x14ac:dyDescent="0.45">
      <c r="A175" s="32" t="s">
        <v>214</v>
      </c>
      <c r="B175" s="34">
        <v>10958.0483576565</v>
      </c>
      <c r="C175" s="33">
        <v>74.402000000000001</v>
      </c>
    </row>
    <row r="176" spans="1:3" x14ac:dyDescent="0.45">
      <c r="A176" s="32" t="s">
        <v>215</v>
      </c>
      <c r="B176" s="34">
        <v>2961.8346049001502</v>
      </c>
      <c r="C176" s="33">
        <v>75.180999999999997</v>
      </c>
    </row>
    <row r="177" spans="1:3" x14ac:dyDescent="0.45">
      <c r="A177" s="32" t="s">
        <v>216</v>
      </c>
      <c r="B177" s="34">
        <v>2102.2164613979098</v>
      </c>
      <c r="C177" s="33">
        <v>65.492999999999995</v>
      </c>
    </row>
    <row r="178" spans="1:3" x14ac:dyDescent="0.45">
      <c r="A178" s="32" t="s">
        <v>217</v>
      </c>
      <c r="B178" s="34">
        <v>1476.9348293190501</v>
      </c>
      <c r="C178" s="33">
        <v>49.024999999999999</v>
      </c>
    </row>
    <row r="179" spans="1:3" x14ac:dyDescent="0.45">
      <c r="A179" s="32" t="s">
        <v>218</v>
      </c>
      <c r="B179" s="34">
        <v>511.25840754995198</v>
      </c>
      <c r="C179" s="33">
        <v>51.384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R10"/>
  <sheetViews>
    <sheetView workbookViewId="0">
      <selection activeCell="G4" sqref="G4"/>
    </sheetView>
  </sheetViews>
  <sheetFormatPr defaultRowHeight="14.25" x14ac:dyDescent="0.45"/>
  <sheetData>
    <row r="2" spans="2:18" x14ac:dyDescent="0.45">
      <c r="B2" t="s">
        <v>22</v>
      </c>
      <c r="C2" t="s">
        <v>221</v>
      </c>
    </row>
    <row r="3" spans="2:18" x14ac:dyDescent="0.45">
      <c r="B3">
        <v>40</v>
      </c>
      <c r="C3">
        <v>20</v>
      </c>
    </row>
    <row r="4" spans="2:18" x14ac:dyDescent="0.45">
      <c r="B4">
        <v>50</v>
      </c>
      <c r="C4">
        <v>17</v>
      </c>
    </row>
    <row r="5" spans="2:18" x14ac:dyDescent="0.45">
      <c r="B5">
        <v>70</v>
      </c>
      <c r="C5">
        <v>40</v>
      </c>
    </row>
    <row r="6" spans="2:18" x14ac:dyDescent="0.45">
      <c r="B6">
        <v>81</v>
      </c>
      <c r="C6">
        <v>28</v>
      </c>
    </row>
    <row r="7" spans="2:18" x14ac:dyDescent="0.45">
      <c r="B7">
        <v>92</v>
      </c>
      <c r="C7">
        <v>45</v>
      </c>
    </row>
    <row r="10" spans="2:18" x14ac:dyDescent="0.45">
      <c r="B10" s="45" t="s">
        <v>222</v>
      </c>
      <c r="J10" s="45" t="s">
        <v>226</v>
      </c>
      <c r="R10" s="45" t="s">
        <v>223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AW36"/>
  <sheetViews>
    <sheetView workbookViewId="0">
      <selection activeCell="J35" sqref="J35"/>
    </sheetView>
  </sheetViews>
  <sheetFormatPr defaultRowHeight="14.25" x14ac:dyDescent="0.45"/>
  <cols>
    <col min="1" max="1" width="1.3984375" customWidth="1"/>
    <col min="2" max="2" width="5" bestFit="1" customWidth="1"/>
    <col min="3" max="3" width="7.265625" bestFit="1" customWidth="1"/>
    <col min="4" max="4" width="9.265625" bestFit="1" customWidth="1"/>
  </cols>
  <sheetData>
    <row r="1" spans="2:49" ht="14.65" thickBot="1" x14ac:dyDescent="0.5"/>
    <row r="2" spans="2:49" ht="28.5" x14ac:dyDescent="0.45">
      <c r="B2" s="39"/>
      <c r="C2" s="42" t="s">
        <v>219</v>
      </c>
      <c r="D2" s="38" t="s">
        <v>220</v>
      </c>
    </row>
    <row r="3" spans="2:49" x14ac:dyDescent="0.45">
      <c r="B3" s="40">
        <v>1980</v>
      </c>
      <c r="C3" s="43">
        <v>10.28</v>
      </c>
      <c r="D3" s="36">
        <f>C3*2500</f>
        <v>25700</v>
      </c>
      <c r="F3" s="45" t="s">
        <v>224</v>
      </c>
      <c r="N3" s="45" t="s">
        <v>225</v>
      </c>
      <c r="V3" s="45" t="s">
        <v>223</v>
      </c>
      <c r="AC3" s="45" t="s">
        <v>228</v>
      </c>
      <c r="AO3" s="45" t="s">
        <v>227</v>
      </c>
      <c r="AW3" s="46" t="s">
        <v>229</v>
      </c>
    </row>
    <row r="4" spans="2:49" x14ac:dyDescent="0.45">
      <c r="B4" s="40">
        <v>1981</v>
      </c>
      <c r="C4" s="43">
        <v>10.01</v>
      </c>
      <c r="D4" s="36">
        <f t="shared" ref="D4:D36" si="0">C4*2500</f>
        <v>25025</v>
      </c>
    </row>
    <row r="5" spans="2:49" x14ac:dyDescent="0.45">
      <c r="B5" s="40">
        <v>1982</v>
      </c>
      <c r="C5" s="43">
        <v>16.079999999999998</v>
      </c>
      <c r="D5" s="36">
        <f t="shared" si="0"/>
        <v>40199.999999999993</v>
      </c>
    </row>
    <row r="6" spans="2:49" x14ac:dyDescent="0.45">
      <c r="B6" s="40">
        <v>1983</v>
      </c>
      <c r="C6" s="43">
        <v>21.61</v>
      </c>
      <c r="D6" s="36">
        <f t="shared" si="0"/>
        <v>54025</v>
      </c>
    </row>
    <row r="7" spans="2:49" x14ac:dyDescent="0.45">
      <c r="B7" s="40">
        <v>1984</v>
      </c>
      <c r="C7" s="43">
        <v>6.77</v>
      </c>
      <c r="D7" s="36">
        <f t="shared" si="0"/>
        <v>16925</v>
      </c>
    </row>
    <row r="8" spans="2:49" x14ac:dyDescent="0.45">
      <c r="B8" s="40">
        <v>1985</v>
      </c>
      <c r="C8" s="43">
        <v>8.4</v>
      </c>
      <c r="D8" s="36">
        <f t="shared" si="0"/>
        <v>21000</v>
      </c>
    </row>
    <row r="9" spans="2:49" x14ac:dyDescent="0.45">
      <c r="B9" s="40">
        <v>1986</v>
      </c>
      <c r="C9" s="43">
        <v>12.41</v>
      </c>
      <c r="D9" s="36">
        <f t="shared" si="0"/>
        <v>31025</v>
      </c>
    </row>
    <row r="10" spans="2:49" x14ac:dyDescent="0.45">
      <c r="B10" s="40">
        <v>1987</v>
      </c>
      <c r="C10" s="43">
        <v>9.19</v>
      </c>
      <c r="D10" s="36">
        <f t="shared" si="0"/>
        <v>22975</v>
      </c>
    </row>
    <row r="11" spans="2:49" x14ac:dyDescent="0.45">
      <c r="B11" s="40">
        <v>1988</v>
      </c>
      <c r="C11" s="43">
        <v>9.39</v>
      </c>
      <c r="D11" s="36">
        <f t="shared" si="0"/>
        <v>23475</v>
      </c>
    </row>
    <row r="12" spans="2:49" x14ac:dyDescent="0.45">
      <c r="B12" s="40">
        <v>1989</v>
      </c>
      <c r="C12" s="43">
        <v>6.91</v>
      </c>
      <c r="D12" s="36">
        <f t="shared" si="0"/>
        <v>17275</v>
      </c>
    </row>
    <row r="13" spans="2:49" x14ac:dyDescent="0.45">
      <c r="B13" s="40">
        <v>1990</v>
      </c>
      <c r="C13" s="43">
        <v>8.73</v>
      </c>
      <c r="D13" s="36">
        <f t="shared" si="0"/>
        <v>21825</v>
      </c>
    </row>
    <row r="14" spans="2:49" x14ac:dyDescent="0.45">
      <c r="B14" s="40">
        <v>1991</v>
      </c>
      <c r="C14" s="43">
        <v>10.49</v>
      </c>
      <c r="D14" s="36">
        <f t="shared" si="0"/>
        <v>26225</v>
      </c>
    </row>
    <row r="15" spans="2:49" x14ac:dyDescent="0.45">
      <c r="B15" s="40">
        <v>1992</v>
      </c>
      <c r="C15" s="43">
        <v>14.08</v>
      </c>
      <c r="D15" s="36">
        <f t="shared" si="0"/>
        <v>35200</v>
      </c>
    </row>
    <row r="16" spans="2:49" x14ac:dyDescent="0.45">
      <c r="B16" s="40">
        <v>1993</v>
      </c>
      <c r="C16" s="43">
        <v>13.75</v>
      </c>
      <c r="D16" s="36">
        <f t="shared" si="0"/>
        <v>34375</v>
      </c>
    </row>
    <row r="17" spans="2:4" x14ac:dyDescent="0.45">
      <c r="B17" s="40">
        <v>1994</v>
      </c>
      <c r="C17" s="43">
        <v>10.119999999999999</v>
      </c>
      <c r="D17" s="36">
        <f t="shared" si="0"/>
        <v>25299.999999999996</v>
      </c>
    </row>
    <row r="18" spans="2:4" x14ac:dyDescent="0.45">
      <c r="B18" s="40">
        <v>1995</v>
      </c>
      <c r="C18" s="43">
        <v>17.29</v>
      </c>
      <c r="D18" s="36">
        <f t="shared" si="0"/>
        <v>43225</v>
      </c>
    </row>
    <row r="19" spans="2:4" x14ac:dyDescent="0.45">
      <c r="B19" s="40">
        <v>1996</v>
      </c>
      <c r="C19" s="43">
        <v>16.97</v>
      </c>
      <c r="D19" s="36">
        <f t="shared" si="0"/>
        <v>42425</v>
      </c>
    </row>
    <row r="20" spans="2:4" x14ac:dyDescent="0.45">
      <c r="B20" s="40">
        <v>1997</v>
      </c>
      <c r="C20" s="43">
        <v>7.68</v>
      </c>
      <c r="D20" s="36">
        <f t="shared" si="0"/>
        <v>19200</v>
      </c>
    </row>
    <row r="21" spans="2:4" x14ac:dyDescent="0.45">
      <c r="B21" s="40">
        <v>1998</v>
      </c>
      <c r="C21" s="43">
        <v>17.649999999999999</v>
      </c>
      <c r="D21" s="36">
        <f t="shared" si="0"/>
        <v>44125</v>
      </c>
    </row>
    <row r="22" spans="2:4" x14ac:dyDescent="0.45">
      <c r="B22" s="40">
        <v>1999</v>
      </c>
      <c r="C22" s="43">
        <v>6.17</v>
      </c>
      <c r="D22" s="36">
        <f t="shared" si="0"/>
        <v>15425</v>
      </c>
    </row>
    <row r="23" spans="2:4" x14ac:dyDescent="0.45">
      <c r="B23" s="40">
        <v>2000</v>
      </c>
      <c r="C23" s="43">
        <v>15.24</v>
      </c>
      <c r="D23" s="36">
        <f t="shared" si="0"/>
        <v>38100</v>
      </c>
    </row>
    <row r="24" spans="2:4" x14ac:dyDescent="0.45">
      <c r="B24" s="40">
        <v>2001</v>
      </c>
      <c r="C24" s="43">
        <v>12.02</v>
      </c>
      <c r="D24" s="36">
        <f t="shared" si="0"/>
        <v>30050</v>
      </c>
    </row>
    <row r="25" spans="2:4" x14ac:dyDescent="0.45">
      <c r="B25" s="40">
        <v>2002</v>
      </c>
      <c r="C25" s="43">
        <v>6.75</v>
      </c>
      <c r="D25" s="36">
        <f t="shared" si="0"/>
        <v>16875</v>
      </c>
    </row>
    <row r="26" spans="2:4" x14ac:dyDescent="0.45">
      <c r="B26" s="40">
        <v>2003</v>
      </c>
      <c r="C26" s="43">
        <v>9.14</v>
      </c>
      <c r="D26" s="36">
        <f t="shared" si="0"/>
        <v>22850</v>
      </c>
    </row>
    <row r="27" spans="2:4" x14ac:dyDescent="0.45">
      <c r="B27" s="40">
        <v>2004</v>
      </c>
      <c r="C27" s="43">
        <v>10.63</v>
      </c>
      <c r="D27" s="36">
        <f t="shared" si="0"/>
        <v>26575.000000000004</v>
      </c>
    </row>
    <row r="28" spans="2:4" x14ac:dyDescent="0.45">
      <c r="B28" s="40">
        <v>2005</v>
      </c>
      <c r="C28" s="43">
        <v>11.68</v>
      </c>
      <c r="D28" s="36">
        <f t="shared" si="0"/>
        <v>29200</v>
      </c>
    </row>
    <row r="29" spans="2:4" x14ac:dyDescent="0.45">
      <c r="B29" s="40">
        <v>2006</v>
      </c>
      <c r="C29" s="43">
        <v>13.94</v>
      </c>
      <c r="D29" s="36">
        <f t="shared" si="0"/>
        <v>34850</v>
      </c>
    </row>
    <row r="30" spans="2:4" x14ac:dyDescent="0.45">
      <c r="B30" s="40">
        <v>2007</v>
      </c>
      <c r="C30" s="43">
        <v>7.03</v>
      </c>
      <c r="D30" s="36">
        <f t="shared" si="0"/>
        <v>17575</v>
      </c>
    </row>
    <row r="31" spans="2:4" x14ac:dyDescent="0.45">
      <c r="B31" s="40">
        <v>2008</v>
      </c>
      <c r="C31" s="43">
        <v>8.4600000000000009</v>
      </c>
      <c r="D31" s="36">
        <f t="shared" si="0"/>
        <v>21150.000000000004</v>
      </c>
    </row>
    <row r="32" spans="2:4" x14ac:dyDescent="0.45">
      <c r="B32" s="40">
        <v>2009</v>
      </c>
      <c r="C32" s="43">
        <v>9.08</v>
      </c>
      <c r="D32" s="36">
        <f t="shared" si="0"/>
        <v>22700</v>
      </c>
    </row>
    <row r="33" spans="2:4" x14ac:dyDescent="0.45">
      <c r="B33" s="40">
        <v>2010</v>
      </c>
      <c r="C33" s="43">
        <v>16.510000000000002</v>
      </c>
      <c r="D33" s="36">
        <f t="shared" si="0"/>
        <v>41275.000000000007</v>
      </c>
    </row>
    <row r="34" spans="2:4" x14ac:dyDescent="0.45">
      <c r="B34" s="40">
        <v>2011</v>
      </c>
      <c r="C34" s="43">
        <v>10.93</v>
      </c>
      <c r="D34" s="36">
        <f t="shared" si="0"/>
        <v>27325</v>
      </c>
    </row>
    <row r="35" spans="2:4" x14ac:dyDescent="0.45">
      <c r="B35" s="40">
        <v>2012</v>
      </c>
      <c r="C35" s="43">
        <v>9.9700000000000006</v>
      </c>
      <c r="D35" s="36">
        <f t="shared" si="0"/>
        <v>24925</v>
      </c>
    </row>
    <row r="36" spans="2:4" ht="14.65" thickBot="1" x14ac:dyDescent="0.5">
      <c r="B36" s="41">
        <v>2013</v>
      </c>
      <c r="C36" s="44">
        <v>2.12</v>
      </c>
      <c r="D36" s="37">
        <f t="shared" si="0"/>
        <v>5300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showGridLines="0" workbookViewId="0">
      <selection activeCell="Z23" sqref="Z23"/>
    </sheetView>
  </sheetViews>
  <sheetFormatPr defaultColWidth="9.1328125" defaultRowHeight="14.25" x14ac:dyDescent="0.45"/>
  <cols>
    <col min="1" max="16384" width="9.1328125" style="2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>
      <selection activeCell="X26" sqref="X2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4:D12"/>
  <sheetViews>
    <sheetView workbookViewId="0">
      <selection activeCell="E35" sqref="E35"/>
    </sheetView>
  </sheetViews>
  <sheetFormatPr defaultColWidth="9.1328125" defaultRowHeight="14.25" x14ac:dyDescent="0.45"/>
  <cols>
    <col min="1" max="2" width="9.1328125" style="23"/>
    <col min="3" max="3" width="19.1328125" style="23" bestFit="1" customWidth="1"/>
    <col min="4" max="4" width="15.86328125" style="23" customWidth="1"/>
    <col min="5" max="16384" width="9.1328125" style="23"/>
  </cols>
  <sheetData>
    <row r="4" spans="3:4" x14ac:dyDescent="0.45">
      <c r="C4" s="23" t="s">
        <v>12</v>
      </c>
      <c r="D4" s="23" t="s">
        <v>13</v>
      </c>
    </row>
    <row r="5" spans="3:4" x14ac:dyDescent="0.45">
      <c r="C5" t="s">
        <v>14</v>
      </c>
      <c r="D5" s="1">
        <v>16000</v>
      </c>
    </row>
    <row r="6" spans="3:4" x14ac:dyDescent="0.45">
      <c r="C6" s="24" t="s">
        <v>15</v>
      </c>
      <c r="D6" s="26">
        <v>25000</v>
      </c>
    </row>
    <row r="7" spans="3:4" x14ac:dyDescent="0.45">
      <c r="C7" t="s">
        <v>16</v>
      </c>
      <c r="D7" s="1">
        <v>25000</v>
      </c>
    </row>
    <row r="8" spans="3:4" x14ac:dyDescent="0.45">
      <c r="C8" s="24" t="s">
        <v>17</v>
      </c>
      <c r="D8" s="26">
        <v>76000</v>
      </c>
    </row>
    <row r="9" spans="3:4" x14ac:dyDescent="0.45">
      <c r="C9" t="s">
        <v>18</v>
      </c>
      <c r="D9" s="1">
        <v>27000</v>
      </c>
    </row>
    <row r="10" spans="3:4" x14ac:dyDescent="0.45">
      <c r="C10" s="24" t="s">
        <v>19</v>
      </c>
      <c r="D10" s="26">
        <v>27000</v>
      </c>
    </row>
    <row r="11" spans="3:4" x14ac:dyDescent="0.45">
      <c r="C11" t="s">
        <v>20</v>
      </c>
      <c r="D11" s="1">
        <v>28000</v>
      </c>
    </row>
    <row r="12" spans="3:4" x14ac:dyDescent="0.45">
      <c r="C12" s="24" t="s">
        <v>21</v>
      </c>
      <c r="D12" s="26">
        <v>28000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B57"/>
  <sheetViews>
    <sheetView showGridLines="0" workbookViewId="0">
      <selection activeCell="W2" sqref="W2"/>
    </sheetView>
  </sheetViews>
  <sheetFormatPr defaultRowHeight="14.25" x14ac:dyDescent="0.45"/>
  <cols>
    <col min="1" max="1" width="17.265625" bestFit="1" customWidth="1"/>
    <col min="2" max="2" width="10.3984375" bestFit="1" customWidth="1"/>
  </cols>
  <sheetData>
    <row r="2" spans="1:2" ht="15" x14ac:dyDescent="0.45">
      <c r="A2" s="3"/>
      <c r="B2" s="4"/>
    </row>
    <row r="3" spans="1:2" x14ac:dyDescent="0.45">
      <c r="A3" s="5" t="s">
        <v>0</v>
      </c>
      <c r="B3" s="6" t="s">
        <v>1</v>
      </c>
    </row>
    <row r="4" spans="1:2" x14ac:dyDescent="0.45">
      <c r="A4" s="7">
        <v>41278</v>
      </c>
      <c r="B4" s="27">
        <v>141984.99999999988</v>
      </c>
    </row>
    <row r="5" spans="1:2" x14ac:dyDescent="0.45">
      <c r="A5" s="8">
        <f>IF(ISNUMBER(A4),A4+7,"")</f>
        <v>41285</v>
      </c>
      <c r="B5" s="27">
        <v>170382</v>
      </c>
    </row>
    <row r="6" spans="1:2" x14ac:dyDescent="0.45">
      <c r="A6" s="8">
        <f t="shared" ref="A6:A53" si="0">IF(ISNUMBER(A5),A5+7,"")</f>
        <v>41292</v>
      </c>
      <c r="B6" s="27">
        <v>227175.99999999994</v>
      </c>
    </row>
    <row r="7" spans="1:2" x14ac:dyDescent="0.45">
      <c r="A7" s="8">
        <f t="shared" si="0"/>
        <v>41299</v>
      </c>
      <c r="B7" s="27">
        <v>283970.00000000006</v>
      </c>
    </row>
    <row r="8" spans="1:2" x14ac:dyDescent="0.45">
      <c r="A8" s="8">
        <f t="shared" si="0"/>
        <v>41306</v>
      </c>
      <c r="B8" s="27">
        <v>340764</v>
      </c>
    </row>
    <row r="9" spans="1:2" x14ac:dyDescent="0.45">
      <c r="A9" s="8">
        <f t="shared" si="0"/>
        <v>41313</v>
      </c>
      <c r="B9" s="27">
        <v>170382</v>
      </c>
    </row>
    <row r="10" spans="1:2" x14ac:dyDescent="0.45">
      <c r="A10" s="8">
        <f t="shared" si="0"/>
        <v>41320</v>
      </c>
      <c r="B10" s="27">
        <v>141984.99999999988</v>
      </c>
    </row>
    <row r="11" spans="1:2" x14ac:dyDescent="0.45">
      <c r="A11" s="8">
        <f t="shared" si="0"/>
        <v>41327</v>
      </c>
      <c r="B11" s="27">
        <v>85191</v>
      </c>
    </row>
    <row r="12" spans="1:2" x14ac:dyDescent="0.45">
      <c r="A12" s="8">
        <f t="shared" si="0"/>
        <v>41334</v>
      </c>
      <c r="B12" s="27">
        <v>56793.999999999985</v>
      </c>
    </row>
    <row r="13" spans="1:2" x14ac:dyDescent="0.45">
      <c r="A13" s="8">
        <f t="shared" si="0"/>
        <v>41341</v>
      </c>
      <c r="B13" s="27">
        <v>227175.99999999994</v>
      </c>
    </row>
    <row r="14" spans="1:2" x14ac:dyDescent="0.45">
      <c r="A14" s="8">
        <f t="shared" si="0"/>
        <v>41348</v>
      </c>
      <c r="B14" s="27">
        <v>141984.99999999988</v>
      </c>
    </row>
    <row r="15" spans="1:2" x14ac:dyDescent="0.45">
      <c r="A15" s="8">
        <f t="shared" si="0"/>
        <v>41355</v>
      </c>
      <c r="B15" s="27">
        <v>170382</v>
      </c>
    </row>
    <row r="16" spans="1:2" x14ac:dyDescent="0.45">
      <c r="A16" s="8">
        <f t="shared" si="0"/>
        <v>41362</v>
      </c>
      <c r="B16" s="27">
        <v>283970.00000000006</v>
      </c>
    </row>
    <row r="17" spans="1:2" x14ac:dyDescent="0.45">
      <c r="A17" s="8">
        <f t="shared" si="0"/>
        <v>41369</v>
      </c>
      <c r="B17" s="27">
        <v>340764</v>
      </c>
    </row>
    <row r="18" spans="1:2" x14ac:dyDescent="0.45">
      <c r="A18" s="8">
        <f t="shared" si="0"/>
        <v>41376</v>
      </c>
      <c r="B18" s="27">
        <v>170382</v>
      </c>
    </row>
    <row r="19" spans="1:2" x14ac:dyDescent="0.45">
      <c r="A19" s="8">
        <f t="shared" si="0"/>
        <v>41383</v>
      </c>
      <c r="B19" s="27">
        <v>141984.99999999988</v>
      </c>
    </row>
    <row r="20" spans="1:2" x14ac:dyDescent="0.45">
      <c r="A20" s="8">
        <f t="shared" si="0"/>
        <v>41390</v>
      </c>
      <c r="B20" s="27">
        <v>85191</v>
      </c>
    </row>
    <row r="21" spans="1:2" x14ac:dyDescent="0.45">
      <c r="A21" s="8">
        <f t="shared" si="0"/>
        <v>41397</v>
      </c>
      <c r="B21" s="27">
        <v>56793.999999999985</v>
      </c>
    </row>
    <row r="22" spans="1:2" x14ac:dyDescent="0.45">
      <c r="A22" s="8">
        <f t="shared" si="0"/>
        <v>41404</v>
      </c>
      <c r="B22" s="27">
        <v>227175.99999999994</v>
      </c>
    </row>
    <row r="23" spans="1:2" x14ac:dyDescent="0.45">
      <c r="A23" s="8">
        <f t="shared" si="0"/>
        <v>41411</v>
      </c>
      <c r="B23" s="27">
        <v>85191</v>
      </c>
    </row>
    <row r="24" spans="1:2" x14ac:dyDescent="0.45">
      <c r="A24" s="8">
        <f t="shared" si="0"/>
        <v>41418</v>
      </c>
      <c r="B24" s="27">
        <v>56793.999999999985</v>
      </c>
    </row>
    <row r="25" spans="1:2" x14ac:dyDescent="0.45">
      <c r="A25" s="8">
        <f t="shared" si="0"/>
        <v>41425</v>
      </c>
      <c r="B25" s="27">
        <v>227175.99999999994</v>
      </c>
    </row>
    <row r="26" spans="1:2" x14ac:dyDescent="0.45">
      <c r="A26" s="8">
        <f t="shared" si="0"/>
        <v>41432</v>
      </c>
      <c r="B26" s="27">
        <v>141984.99999999988</v>
      </c>
    </row>
    <row r="27" spans="1:2" x14ac:dyDescent="0.45">
      <c r="A27" s="8">
        <f t="shared" si="0"/>
        <v>41439</v>
      </c>
      <c r="B27" s="27">
        <v>170382</v>
      </c>
    </row>
    <row r="28" spans="1:2" x14ac:dyDescent="0.45">
      <c r="A28" s="8">
        <f t="shared" si="0"/>
        <v>41446</v>
      </c>
      <c r="B28" s="27">
        <v>283970.00000000006</v>
      </c>
    </row>
    <row r="29" spans="1:2" x14ac:dyDescent="0.45">
      <c r="A29" s="8">
        <f t="shared" si="0"/>
        <v>41453</v>
      </c>
      <c r="B29" s="27">
        <v>340764</v>
      </c>
    </row>
    <row r="30" spans="1:2" x14ac:dyDescent="0.45">
      <c r="A30" s="8">
        <f t="shared" si="0"/>
        <v>41460</v>
      </c>
      <c r="B30" s="27">
        <v>170382</v>
      </c>
    </row>
    <row r="31" spans="1:2" x14ac:dyDescent="0.45">
      <c r="A31" s="8">
        <f t="shared" si="0"/>
        <v>41467</v>
      </c>
      <c r="B31" s="27">
        <v>141984.99999999988</v>
      </c>
    </row>
    <row r="32" spans="1:2" x14ac:dyDescent="0.45">
      <c r="A32" s="8">
        <f t="shared" si="0"/>
        <v>41474</v>
      </c>
      <c r="B32" s="27">
        <v>85191</v>
      </c>
    </row>
    <row r="33" spans="1:2" x14ac:dyDescent="0.45">
      <c r="A33" s="8">
        <f t="shared" si="0"/>
        <v>41481</v>
      </c>
      <c r="B33" s="27">
        <v>56793.999999999985</v>
      </c>
    </row>
    <row r="34" spans="1:2" x14ac:dyDescent="0.45">
      <c r="A34" s="8">
        <f t="shared" si="0"/>
        <v>41488</v>
      </c>
      <c r="B34" s="27">
        <v>227175.99999999994</v>
      </c>
    </row>
    <row r="35" spans="1:2" x14ac:dyDescent="0.45">
      <c r="A35" s="8">
        <f t="shared" si="0"/>
        <v>41495</v>
      </c>
      <c r="B35" s="27">
        <v>227175.99999999994</v>
      </c>
    </row>
    <row r="36" spans="1:2" x14ac:dyDescent="0.45">
      <c r="A36" s="8">
        <f t="shared" si="0"/>
        <v>41502</v>
      </c>
      <c r="B36" s="27">
        <v>85191</v>
      </c>
    </row>
    <row r="37" spans="1:2" x14ac:dyDescent="0.45">
      <c r="A37" s="8">
        <f t="shared" si="0"/>
        <v>41509</v>
      </c>
      <c r="B37" s="27">
        <v>56793.999999999985</v>
      </c>
    </row>
    <row r="38" spans="1:2" x14ac:dyDescent="0.45">
      <c r="A38" s="8">
        <f t="shared" si="0"/>
        <v>41516</v>
      </c>
      <c r="B38" s="27">
        <v>227175.99999999994</v>
      </c>
    </row>
    <row r="39" spans="1:2" x14ac:dyDescent="0.45">
      <c r="A39" s="8">
        <f t="shared" si="0"/>
        <v>41523</v>
      </c>
      <c r="B39" s="27">
        <v>141984.99999999988</v>
      </c>
    </row>
    <row r="40" spans="1:2" x14ac:dyDescent="0.45">
      <c r="A40" s="8">
        <f t="shared" si="0"/>
        <v>41530</v>
      </c>
      <c r="B40" s="27">
        <v>170382</v>
      </c>
    </row>
    <row r="41" spans="1:2" x14ac:dyDescent="0.45">
      <c r="A41" s="8">
        <f t="shared" si="0"/>
        <v>41537</v>
      </c>
      <c r="B41" s="27">
        <v>283970.00000000006</v>
      </c>
    </row>
    <row r="42" spans="1:2" x14ac:dyDescent="0.45">
      <c r="A42" s="8">
        <f t="shared" si="0"/>
        <v>41544</v>
      </c>
      <c r="B42" s="27">
        <v>340764</v>
      </c>
    </row>
    <row r="43" spans="1:2" x14ac:dyDescent="0.45">
      <c r="A43" s="8">
        <f t="shared" si="0"/>
        <v>41551</v>
      </c>
      <c r="B43" s="27">
        <v>170382</v>
      </c>
    </row>
    <row r="44" spans="1:2" x14ac:dyDescent="0.45">
      <c r="A44" s="8">
        <f t="shared" si="0"/>
        <v>41558</v>
      </c>
      <c r="B44" s="27">
        <v>170382</v>
      </c>
    </row>
    <row r="45" spans="1:2" x14ac:dyDescent="0.45">
      <c r="A45" s="8">
        <f t="shared" si="0"/>
        <v>41565</v>
      </c>
      <c r="B45" s="27">
        <v>141984.99999999988</v>
      </c>
    </row>
    <row r="46" spans="1:2" x14ac:dyDescent="0.45">
      <c r="A46" s="8">
        <f t="shared" si="0"/>
        <v>41572</v>
      </c>
      <c r="B46" s="27">
        <v>85191</v>
      </c>
    </row>
    <row r="47" spans="1:2" x14ac:dyDescent="0.45">
      <c r="A47" s="8">
        <f t="shared" si="0"/>
        <v>41579</v>
      </c>
      <c r="B47" s="27">
        <v>56793.999999999985</v>
      </c>
    </row>
    <row r="48" spans="1:2" x14ac:dyDescent="0.45">
      <c r="A48" s="8">
        <f t="shared" si="0"/>
        <v>41586</v>
      </c>
      <c r="B48" s="27">
        <v>227175.99999999994</v>
      </c>
    </row>
    <row r="49" spans="1:2" x14ac:dyDescent="0.45">
      <c r="A49" s="8">
        <f t="shared" si="0"/>
        <v>41593</v>
      </c>
      <c r="B49" s="27">
        <v>227175.99999999994</v>
      </c>
    </row>
    <row r="50" spans="1:2" x14ac:dyDescent="0.45">
      <c r="A50" s="8">
        <f t="shared" si="0"/>
        <v>41600</v>
      </c>
      <c r="B50" s="27">
        <v>85191</v>
      </c>
    </row>
    <row r="51" spans="1:2" x14ac:dyDescent="0.45">
      <c r="A51" s="8">
        <f t="shared" si="0"/>
        <v>41607</v>
      </c>
      <c r="B51" s="27">
        <v>56793.999999999985</v>
      </c>
    </row>
    <row r="52" spans="1:2" x14ac:dyDescent="0.45">
      <c r="A52" s="8">
        <f t="shared" si="0"/>
        <v>41614</v>
      </c>
      <c r="B52" s="27">
        <v>227175.99999999994</v>
      </c>
    </row>
    <row r="53" spans="1:2" x14ac:dyDescent="0.45">
      <c r="A53" s="8">
        <f t="shared" si="0"/>
        <v>41621</v>
      </c>
      <c r="B53" s="27">
        <v>85191</v>
      </c>
    </row>
    <row r="54" spans="1:2" x14ac:dyDescent="0.45">
      <c r="A54" s="8">
        <f>IF(ISNUMBER(A53),A53+7,"")</f>
        <v>41628</v>
      </c>
      <c r="B54" s="27">
        <v>56793.999999999985</v>
      </c>
    </row>
    <row r="55" spans="1:2" x14ac:dyDescent="0.45">
      <c r="A55" s="8">
        <f>IF(ISNUMBER(A54),A54+7,"")</f>
        <v>41635</v>
      </c>
      <c r="B55" s="27">
        <v>227175.99999999994</v>
      </c>
    </row>
    <row r="56" spans="1:2" ht="14.65" thickBot="1" x14ac:dyDescent="0.5">
      <c r="A56" s="9" t="s">
        <v>2</v>
      </c>
      <c r="B56" s="28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9"/>
  <sheetViews>
    <sheetView workbookViewId="0">
      <selection activeCell="A2" activeCellId="1" sqref="C1:N8 A2:A8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13" t="s">
        <v>3</v>
      </c>
      <c r="B1" s="14" t="s">
        <v>4</v>
      </c>
      <c r="C1" s="29" t="s">
        <v>6</v>
      </c>
      <c r="D1" s="29" t="s">
        <v>7</v>
      </c>
      <c r="E1" s="29" t="s">
        <v>8</v>
      </c>
      <c r="F1" s="29" t="s">
        <v>30</v>
      </c>
      <c r="G1" s="29" t="s">
        <v>31</v>
      </c>
      <c r="H1" s="29" t="s">
        <v>32</v>
      </c>
      <c r="I1" s="29" t="s">
        <v>33</v>
      </c>
      <c r="J1" s="29" t="s">
        <v>34</v>
      </c>
      <c r="K1" s="29" t="s">
        <v>35</v>
      </c>
      <c r="L1" s="29" t="s">
        <v>36</v>
      </c>
      <c r="M1" s="29" t="s">
        <v>37</v>
      </c>
      <c r="N1" s="29" t="s">
        <v>38</v>
      </c>
    </row>
    <row r="2" spans="1:15" ht="14.65" thickTop="1" x14ac:dyDescent="0.45">
      <c r="A2" s="15" t="s">
        <v>23</v>
      </c>
      <c r="B2" s="11"/>
      <c r="C2" s="16">
        <v>186</v>
      </c>
      <c r="D2" s="16">
        <v>108</v>
      </c>
      <c r="E2" s="16">
        <v>92</v>
      </c>
      <c r="F2" s="16">
        <v>122</v>
      </c>
      <c r="G2" s="16">
        <v>190</v>
      </c>
      <c r="H2" s="16">
        <v>71</v>
      </c>
      <c r="I2" s="16">
        <v>21</v>
      </c>
      <c r="J2" s="16">
        <v>37</v>
      </c>
      <c r="K2" s="16">
        <v>24</v>
      </c>
      <c r="L2" s="16">
        <v>178</v>
      </c>
      <c r="M2" s="16">
        <v>92</v>
      </c>
      <c r="N2" s="16">
        <v>97</v>
      </c>
      <c r="O2" s="10">
        <f>SUM(C2:N2)</f>
        <v>1218</v>
      </c>
    </row>
    <row r="3" spans="1:15" x14ac:dyDescent="0.45">
      <c r="A3" s="17" t="s">
        <v>24</v>
      </c>
      <c r="B3" s="11"/>
      <c r="C3" s="18">
        <v>15</v>
      </c>
      <c r="D3" s="18">
        <v>16</v>
      </c>
      <c r="E3" s="18">
        <v>198</v>
      </c>
      <c r="F3" s="18">
        <v>44</v>
      </c>
      <c r="G3" s="18">
        <v>25</v>
      </c>
      <c r="H3" s="18">
        <v>68</v>
      </c>
      <c r="I3" s="18">
        <v>43</v>
      </c>
      <c r="J3" s="18">
        <v>119</v>
      </c>
      <c r="K3" s="18">
        <v>37</v>
      </c>
      <c r="L3" s="18">
        <v>118</v>
      </c>
      <c r="M3" s="18">
        <v>29</v>
      </c>
      <c r="N3" s="18">
        <v>171</v>
      </c>
      <c r="O3" s="10">
        <f t="shared" ref="O3:O8" si="0">SUM(C3:N3)</f>
        <v>883</v>
      </c>
    </row>
    <row r="4" spans="1:15" x14ac:dyDescent="0.45">
      <c r="A4" s="15" t="s">
        <v>25</v>
      </c>
      <c r="B4" s="11"/>
      <c r="C4" s="16">
        <v>166</v>
      </c>
      <c r="D4" s="16">
        <v>185</v>
      </c>
      <c r="E4" s="16">
        <v>89</v>
      </c>
      <c r="F4" s="16">
        <v>170</v>
      </c>
      <c r="G4" s="16">
        <v>131</v>
      </c>
      <c r="H4" s="16">
        <v>70</v>
      </c>
      <c r="I4" s="16">
        <v>50</v>
      </c>
      <c r="J4" s="16">
        <v>149</v>
      </c>
      <c r="K4" s="16">
        <v>179</v>
      </c>
      <c r="L4" s="16">
        <v>104</v>
      </c>
      <c r="M4" s="16">
        <v>119</v>
      </c>
      <c r="N4" s="16">
        <v>187</v>
      </c>
      <c r="O4" s="10">
        <f t="shared" si="0"/>
        <v>1599</v>
      </c>
    </row>
    <row r="5" spans="1:15" x14ac:dyDescent="0.45">
      <c r="A5" s="17" t="s">
        <v>26</v>
      </c>
      <c r="B5" s="11"/>
      <c r="C5" s="18">
        <v>21</v>
      </c>
      <c r="D5" s="18">
        <v>113</v>
      </c>
      <c r="E5" s="18">
        <v>83</v>
      </c>
      <c r="F5" s="18">
        <v>17</v>
      </c>
      <c r="G5" s="18">
        <v>130</v>
      </c>
      <c r="H5" s="18">
        <v>26</v>
      </c>
      <c r="I5" s="18">
        <v>167</v>
      </c>
      <c r="J5" s="18">
        <v>102</v>
      </c>
      <c r="K5" s="18">
        <v>82</v>
      </c>
      <c r="L5" s="18">
        <v>33</v>
      </c>
      <c r="M5" s="18">
        <v>88</v>
      </c>
      <c r="N5" s="18">
        <v>193</v>
      </c>
      <c r="O5" s="10">
        <f t="shared" si="0"/>
        <v>1055</v>
      </c>
    </row>
    <row r="6" spans="1:15" x14ac:dyDescent="0.45">
      <c r="A6" s="15" t="s">
        <v>27</v>
      </c>
      <c r="B6" s="11"/>
      <c r="C6" s="16">
        <v>70</v>
      </c>
      <c r="D6" s="16">
        <v>160</v>
      </c>
      <c r="E6" s="16">
        <v>125</v>
      </c>
      <c r="F6" s="16">
        <v>84</v>
      </c>
      <c r="G6" s="16">
        <v>191</v>
      </c>
      <c r="H6" s="16">
        <v>97</v>
      </c>
      <c r="I6" s="16">
        <v>52</v>
      </c>
      <c r="J6" s="16">
        <v>45</v>
      </c>
      <c r="K6" s="16">
        <v>173</v>
      </c>
      <c r="L6" s="16">
        <v>136</v>
      </c>
      <c r="M6" s="16">
        <v>144</v>
      </c>
      <c r="N6" s="16">
        <v>167</v>
      </c>
      <c r="O6" s="10">
        <f t="shared" si="0"/>
        <v>1444</v>
      </c>
    </row>
    <row r="7" spans="1:15" x14ac:dyDescent="0.45">
      <c r="A7" s="12" t="s">
        <v>29</v>
      </c>
      <c r="B7" s="11"/>
      <c r="C7" s="18">
        <v>61</v>
      </c>
      <c r="D7" s="18">
        <v>99</v>
      </c>
      <c r="E7" s="18">
        <v>70</v>
      </c>
      <c r="F7" s="18">
        <v>162</v>
      </c>
      <c r="G7" s="18">
        <v>28</v>
      </c>
      <c r="H7" s="18">
        <v>163</v>
      </c>
      <c r="I7" s="18">
        <v>101</v>
      </c>
      <c r="J7" s="18">
        <v>103</v>
      </c>
      <c r="K7" s="18">
        <v>78</v>
      </c>
      <c r="L7" s="18">
        <v>33</v>
      </c>
      <c r="M7" s="18">
        <v>162</v>
      </c>
      <c r="N7" s="18">
        <v>159</v>
      </c>
      <c r="O7" s="10">
        <f t="shared" si="0"/>
        <v>1219</v>
      </c>
    </row>
    <row r="8" spans="1:15" x14ac:dyDescent="0.45">
      <c r="A8" s="17" t="s">
        <v>28</v>
      </c>
      <c r="B8" s="11"/>
      <c r="C8" s="16">
        <v>105</v>
      </c>
      <c r="D8" s="16">
        <v>55</v>
      </c>
      <c r="E8" s="16">
        <v>163</v>
      </c>
      <c r="F8" s="16">
        <v>12</v>
      </c>
      <c r="G8" s="16">
        <v>117</v>
      </c>
      <c r="H8" s="16">
        <v>83</v>
      </c>
      <c r="I8" s="16">
        <v>163</v>
      </c>
      <c r="J8" s="16">
        <v>120</v>
      </c>
      <c r="K8" s="16">
        <v>171</v>
      </c>
      <c r="L8" s="16">
        <v>79</v>
      </c>
      <c r="M8" s="16">
        <v>105</v>
      </c>
      <c r="N8" s="16">
        <v>69</v>
      </c>
      <c r="O8" s="10">
        <f t="shared" si="0"/>
        <v>1242</v>
      </c>
    </row>
    <row r="9" spans="1:15" x14ac:dyDescent="0.45">
      <c r="A9" s="19" t="s">
        <v>5</v>
      </c>
      <c r="B9" s="11"/>
      <c r="C9" s="20">
        <f>SUM(C2:C8)</f>
        <v>624</v>
      </c>
      <c r="D9" s="20">
        <f t="shared" ref="D9:O9" si="1">SUM(D2:D8)</f>
        <v>736</v>
      </c>
      <c r="E9" s="20">
        <f t="shared" si="1"/>
        <v>820</v>
      </c>
      <c r="F9" s="20">
        <f t="shared" si="1"/>
        <v>611</v>
      </c>
      <c r="G9" s="20">
        <f t="shared" si="1"/>
        <v>812</v>
      </c>
      <c r="H9" s="20">
        <f t="shared" si="1"/>
        <v>578</v>
      </c>
      <c r="I9" s="20">
        <f t="shared" si="1"/>
        <v>597</v>
      </c>
      <c r="J9" s="20">
        <f t="shared" si="1"/>
        <v>675</v>
      </c>
      <c r="K9" s="20">
        <f t="shared" si="1"/>
        <v>744</v>
      </c>
      <c r="L9" s="20">
        <f t="shared" si="1"/>
        <v>681</v>
      </c>
      <c r="M9" s="20">
        <f t="shared" si="1"/>
        <v>739</v>
      </c>
      <c r="N9" s="20">
        <f t="shared" si="1"/>
        <v>1043</v>
      </c>
      <c r="O9" s="20">
        <f t="shared" si="1"/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Month'!C3:N3</xm:f>
              <xm:sqref>B3</xm:sqref>
            </x14:sparkline>
            <x14:sparkline>
              <xm:f>'Column - Month'!C4:N4</xm:f>
              <xm:sqref>B4</xm:sqref>
            </x14:sparkline>
            <x14:sparkline>
              <xm:f>'Column - Month'!C5:N5</xm:f>
              <xm:sqref>B5</xm:sqref>
            </x14:sparkline>
            <x14:sparkline>
              <xm:f>'Column - Month'!C6:N6</xm:f>
              <xm:sqref>B6</xm:sqref>
            </x14:sparkline>
            <x14:sparkline>
              <xm:f>'Column - Month'!C7:N7</xm:f>
              <xm:sqref>B7</xm:sqref>
            </x14:sparkline>
            <x14:sparkline>
              <xm:f>'Column - Month'!C8:N8</xm:f>
              <xm:sqref>B8</xm:sqref>
            </x14:sparkline>
            <x14:sparkline>
              <xm:f>'Column - Month'!C9:N9</xm:f>
              <xm:sqref>B9</xm:sqref>
            </x14:sparkline>
          </x14:sparklines>
        </x14:sparklineGroup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P2</xm:sqref>
            </x14:sparkline>
            <x14:sparkline>
              <xm:f>'Column - Month'!C3:N3</xm:f>
              <xm:sqref>P3</xm:sqref>
            </x14:sparkline>
            <x14:sparkline>
              <xm:f>'Column - Month'!C4:N4</xm:f>
              <xm:sqref>P4</xm:sqref>
            </x14:sparkline>
            <x14:sparkline>
              <xm:f>'Column - Month'!C5:N5</xm:f>
              <xm:sqref>P5</xm:sqref>
            </x14:sparkline>
            <x14:sparkline>
              <xm:f>'Column - Month'!C6:N6</xm:f>
              <xm:sqref>P6</xm:sqref>
            </x14:sparkline>
            <x14:sparkline>
              <xm:f>'Column - Month'!C7:N7</xm:f>
              <xm:sqref>P7</xm:sqref>
            </x14:sparkline>
            <x14:sparkline>
              <xm:f>'Column - Month'!C8:N8</xm:f>
              <xm:sqref>P8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Q2</xm:sqref>
            </x14:sparkline>
            <x14:sparkline>
              <xm:f>'Column - Month'!C3:N3</xm:f>
              <xm:sqref>Q3</xm:sqref>
            </x14:sparkline>
            <x14:sparkline>
              <xm:f>'Column - Month'!C4:N4</xm:f>
              <xm:sqref>Q4</xm:sqref>
            </x14:sparkline>
            <x14:sparkline>
              <xm:f>'Column - Month'!C5:N5</xm:f>
              <xm:sqref>Q5</xm:sqref>
            </x14:sparkline>
            <x14:sparkline>
              <xm:f>'Column - Month'!C6:N6</xm:f>
              <xm:sqref>Q6</xm:sqref>
            </x14:sparkline>
            <x14:sparkline>
              <xm:f>'Column - Month'!C7:N7</xm:f>
              <xm:sqref>Q7</xm:sqref>
            </x14:sparkline>
            <x14:sparkline>
              <xm:f>'Column - Month'!C8:N8</xm:f>
              <xm:sqref>Q8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9"/>
  <sheetViews>
    <sheetView workbookViewId="0">
      <selection activeCell="S4" sqref="S4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13" t="s">
        <v>3</v>
      </c>
      <c r="B1" s="14" t="s">
        <v>4</v>
      </c>
      <c r="C1" s="29" t="s">
        <v>6</v>
      </c>
      <c r="D1" s="29" t="s">
        <v>7</v>
      </c>
      <c r="E1" s="29" t="s">
        <v>8</v>
      </c>
      <c r="F1" s="29" t="s">
        <v>30</v>
      </c>
      <c r="G1" s="29" t="s">
        <v>31</v>
      </c>
      <c r="H1" s="29" t="s">
        <v>32</v>
      </c>
      <c r="I1" s="29" t="s">
        <v>33</v>
      </c>
      <c r="J1" s="29" t="s">
        <v>34</v>
      </c>
      <c r="K1" s="29" t="s">
        <v>35</v>
      </c>
      <c r="L1" s="29" t="s">
        <v>36</v>
      </c>
      <c r="M1" s="29" t="s">
        <v>37</v>
      </c>
      <c r="N1" s="29" t="s">
        <v>38</v>
      </c>
    </row>
    <row r="2" spans="1:15" ht="14.65" thickTop="1" x14ac:dyDescent="0.45">
      <c r="A2" s="15" t="s">
        <v>23</v>
      </c>
      <c r="B2" s="11"/>
      <c r="C2" s="16">
        <v>186</v>
      </c>
      <c r="D2" s="16">
        <v>108</v>
      </c>
      <c r="E2" s="16">
        <v>92</v>
      </c>
      <c r="F2" s="16">
        <v>122</v>
      </c>
      <c r="G2" s="16">
        <v>190</v>
      </c>
      <c r="H2" s="16">
        <v>71</v>
      </c>
      <c r="I2" s="16">
        <v>21</v>
      </c>
      <c r="J2" s="16">
        <v>37</v>
      </c>
      <c r="K2" s="16">
        <v>24</v>
      </c>
      <c r="L2" s="16">
        <v>178</v>
      </c>
      <c r="M2" s="16">
        <v>92</v>
      </c>
      <c r="N2" s="16">
        <v>97</v>
      </c>
      <c r="O2" s="10">
        <f>SUM(C2:N2)</f>
        <v>1218</v>
      </c>
    </row>
    <row r="3" spans="1:15" x14ac:dyDescent="0.45">
      <c r="A3" s="17" t="s">
        <v>24</v>
      </c>
      <c r="B3" s="11"/>
      <c r="C3" s="18">
        <v>15</v>
      </c>
      <c r="D3" s="18">
        <v>16</v>
      </c>
      <c r="E3" s="18">
        <v>198</v>
      </c>
      <c r="F3" s="18">
        <v>44</v>
      </c>
      <c r="G3" s="18">
        <v>25</v>
      </c>
      <c r="H3" s="18">
        <v>68</v>
      </c>
      <c r="I3" s="18">
        <v>43</v>
      </c>
      <c r="J3" s="18">
        <v>119</v>
      </c>
      <c r="K3" s="18">
        <v>37</v>
      </c>
      <c r="L3" s="18">
        <v>118</v>
      </c>
      <c r="M3" s="18">
        <v>29</v>
      </c>
      <c r="N3" s="18">
        <v>171</v>
      </c>
      <c r="O3" s="10">
        <f t="shared" ref="O3:O8" si="0">SUM(C3:N3)</f>
        <v>883</v>
      </c>
    </row>
    <row r="4" spans="1:15" x14ac:dyDescent="0.45">
      <c r="A4" s="15" t="s">
        <v>25</v>
      </c>
      <c r="B4" s="11"/>
      <c r="C4" s="16">
        <v>166</v>
      </c>
      <c r="D4" s="16">
        <v>185</v>
      </c>
      <c r="E4" s="16">
        <v>89</v>
      </c>
      <c r="F4" s="16">
        <v>170</v>
      </c>
      <c r="G4" s="16">
        <v>131</v>
      </c>
      <c r="H4" s="16">
        <v>70</v>
      </c>
      <c r="I4" s="16">
        <v>50</v>
      </c>
      <c r="J4" s="16">
        <v>149</v>
      </c>
      <c r="K4" s="16">
        <v>179</v>
      </c>
      <c r="L4" s="16">
        <v>104</v>
      </c>
      <c r="M4" s="16">
        <v>119</v>
      </c>
      <c r="N4" s="16">
        <v>187</v>
      </c>
      <c r="O4" s="10">
        <f t="shared" si="0"/>
        <v>1599</v>
      </c>
    </row>
    <row r="5" spans="1:15" x14ac:dyDescent="0.45">
      <c r="A5" s="17" t="s">
        <v>26</v>
      </c>
      <c r="B5" s="11"/>
      <c r="C5" s="18">
        <v>21</v>
      </c>
      <c r="D5" s="18">
        <v>113</v>
      </c>
      <c r="E5" s="18">
        <v>83</v>
      </c>
      <c r="F5" s="18">
        <v>17</v>
      </c>
      <c r="G5" s="18">
        <v>130</v>
      </c>
      <c r="H5" s="18">
        <v>26</v>
      </c>
      <c r="I5" s="18">
        <v>167</v>
      </c>
      <c r="J5" s="18">
        <v>102</v>
      </c>
      <c r="K5" s="18">
        <v>82</v>
      </c>
      <c r="L5" s="18">
        <v>33</v>
      </c>
      <c r="M5" s="18">
        <v>88</v>
      </c>
      <c r="N5" s="18">
        <v>193</v>
      </c>
      <c r="O5" s="10">
        <f t="shared" si="0"/>
        <v>1055</v>
      </c>
    </row>
    <row r="6" spans="1:15" x14ac:dyDescent="0.45">
      <c r="A6" s="15" t="s">
        <v>27</v>
      </c>
      <c r="B6" s="11"/>
      <c r="C6" s="16">
        <v>70</v>
      </c>
      <c r="D6" s="16">
        <v>160</v>
      </c>
      <c r="E6" s="16">
        <v>125</v>
      </c>
      <c r="F6" s="16">
        <v>84</v>
      </c>
      <c r="G6" s="16">
        <v>191</v>
      </c>
      <c r="H6" s="16">
        <v>97</v>
      </c>
      <c r="I6" s="16">
        <v>52</v>
      </c>
      <c r="J6" s="16">
        <v>45</v>
      </c>
      <c r="K6" s="16">
        <v>173</v>
      </c>
      <c r="L6" s="16">
        <v>136</v>
      </c>
      <c r="M6" s="16">
        <v>144</v>
      </c>
      <c r="N6" s="16">
        <v>167</v>
      </c>
      <c r="O6" s="10">
        <f t="shared" si="0"/>
        <v>1444</v>
      </c>
    </row>
    <row r="7" spans="1:15" x14ac:dyDescent="0.45">
      <c r="A7" s="12" t="s">
        <v>29</v>
      </c>
      <c r="B7" s="11"/>
      <c r="C7" s="18">
        <v>61</v>
      </c>
      <c r="D7" s="18">
        <v>99</v>
      </c>
      <c r="E7" s="18">
        <v>70</v>
      </c>
      <c r="F7" s="18">
        <v>162</v>
      </c>
      <c r="G7" s="18">
        <v>28</v>
      </c>
      <c r="H7" s="18">
        <v>163</v>
      </c>
      <c r="I7" s="18">
        <v>101</v>
      </c>
      <c r="J7" s="18">
        <v>103</v>
      </c>
      <c r="K7" s="18">
        <v>78</v>
      </c>
      <c r="L7" s="18">
        <v>33</v>
      </c>
      <c r="M7" s="18">
        <v>162</v>
      </c>
      <c r="N7" s="18">
        <v>159</v>
      </c>
      <c r="O7" s="10">
        <f t="shared" si="0"/>
        <v>1219</v>
      </c>
    </row>
    <row r="8" spans="1:15" x14ac:dyDescent="0.45">
      <c r="A8" s="17" t="s">
        <v>28</v>
      </c>
      <c r="B8" s="11"/>
      <c r="C8" s="16">
        <v>105</v>
      </c>
      <c r="D8" s="16">
        <v>55</v>
      </c>
      <c r="E8" s="16">
        <v>163</v>
      </c>
      <c r="F8" s="16">
        <v>12</v>
      </c>
      <c r="G8" s="16">
        <v>117</v>
      </c>
      <c r="H8" s="16">
        <v>83</v>
      </c>
      <c r="I8" s="16">
        <v>163</v>
      </c>
      <c r="J8" s="16">
        <v>120</v>
      </c>
      <c r="K8" s="16">
        <v>171</v>
      </c>
      <c r="L8" s="16">
        <v>79</v>
      </c>
      <c r="M8" s="16">
        <v>105</v>
      </c>
      <c r="N8" s="16">
        <v>69</v>
      </c>
      <c r="O8" s="10">
        <f t="shared" si="0"/>
        <v>1242</v>
      </c>
    </row>
    <row r="9" spans="1:15" x14ac:dyDescent="0.45">
      <c r="A9" s="19" t="s">
        <v>5</v>
      </c>
      <c r="B9" s="11"/>
      <c r="C9" s="20" t="e">
        <f>SUBTOTAL(109,#REF!)</f>
        <v>#REF!</v>
      </c>
      <c r="D9" s="20" t="e">
        <f>SUBTOTAL(109,#REF!)</f>
        <v>#REF!</v>
      </c>
      <c r="E9" s="20" t="e">
        <f>SUBTOTAL(109,#REF!)</f>
        <v>#REF!</v>
      </c>
      <c r="F9" s="20" t="e">
        <f>SUBTOTAL(109,#REF!)</f>
        <v>#REF!</v>
      </c>
      <c r="G9" s="20" t="e">
        <f>SUBTOTAL(109,#REF!)</f>
        <v>#REF!</v>
      </c>
      <c r="H9" s="20" t="e">
        <f>SUBTOTAL(109,#REF!)</f>
        <v>#REF!</v>
      </c>
      <c r="I9" s="20" t="e">
        <f>SUBTOTAL(109,#REF!)</f>
        <v>#REF!</v>
      </c>
      <c r="J9" s="20" t="e">
        <f>SUBTOTAL(109,#REF!)</f>
        <v>#REF!</v>
      </c>
      <c r="K9" s="20" t="e">
        <f>SUBTOTAL(109,#REF!)</f>
        <v>#REF!</v>
      </c>
      <c r="L9" s="20" t="e">
        <f>SUBTOTAL(109,#REF!)</f>
        <v>#REF!</v>
      </c>
      <c r="M9" s="20" t="e">
        <f>SUBTOTAL(109,#REF!)</f>
        <v>#REF!</v>
      </c>
      <c r="N9" s="20" t="e">
        <f>SUBTOTAL(109,#REF!)</f>
        <v>#REF!</v>
      </c>
      <c r="O9" s="21" t="e">
        <f>SUM(C9:N9)</f>
        <v>#REF!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'Pie Comparison'!C2:N2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'Pie Comparison'!C3:N3</xm:f>
              <xm:sqref>B3</xm:sqref>
            </x14:sparkline>
            <x14:sparkline>
              <xm:f>'Pie Comparison'!C4:N4</xm:f>
              <xm:sqref>B4</xm:sqref>
            </x14:sparkline>
            <x14:sparkline>
              <xm:f>'Pie Comparison'!C5:N5</xm:f>
              <xm:sqref>B5</xm:sqref>
            </x14:sparkline>
            <x14:sparkline>
              <xm:f>'Pie Comparison'!C6:N6</xm:f>
              <xm:sqref>B6</xm:sqref>
            </x14:sparkline>
            <x14:sparkline>
              <xm:f>'Pie Comparison'!C7:N7</xm:f>
              <xm:sqref>B7</xm:sqref>
            </x14:sparkline>
            <x14:sparkline>
              <xm:f>'Pie Comparison'!C8:N8</xm:f>
              <xm:sqref>B8</xm:sqref>
            </x14:sparkline>
            <x14:sparkline>
              <xm:f>'Pie Comparison'!C9:N9</xm:f>
              <xm:sqref>B9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9"/>
  <sheetViews>
    <sheetView workbookViewId="0">
      <selection activeCell="W2" sqref="W2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13" t="s">
        <v>3</v>
      </c>
      <c r="B1" s="14" t="s">
        <v>4</v>
      </c>
      <c r="C1" s="29" t="s">
        <v>6</v>
      </c>
      <c r="D1" s="29" t="s">
        <v>7</v>
      </c>
      <c r="E1" s="29" t="s">
        <v>8</v>
      </c>
      <c r="F1" s="29" t="s">
        <v>30</v>
      </c>
      <c r="G1" s="29" t="s">
        <v>31</v>
      </c>
      <c r="H1" s="29" t="s">
        <v>32</v>
      </c>
      <c r="I1" s="29" t="s">
        <v>33</v>
      </c>
      <c r="J1" s="29" t="s">
        <v>34</v>
      </c>
      <c r="K1" s="29" t="s">
        <v>35</v>
      </c>
      <c r="L1" s="29" t="s">
        <v>36</v>
      </c>
      <c r="M1" s="29" t="s">
        <v>37</v>
      </c>
      <c r="N1" s="29" t="s">
        <v>38</v>
      </c>
    </row>
    <row r="2" spans="1:15" ht="14.65" thickTop="1" x14ac:dyDescent="0.45">
      <c r="A2" s="15" t="s">
        <v>23</v>
      </c>
      <c r="B2" s="11"/>
      <c r="C2" s="16">
        <v>186</v>
      </c>
      <c r="D2" s="16">
        <v>108</v>
      </c>
      <c r="E2" s="16">
        <v>92</v>
      </c>
      <c r="F2" s="16">
        <v>122</v>
      </c>
      <c r="G2" s="16">
        <v>190</v>
      </c>
      <c r="H2" s="16">
        <v>71</v>
      </c>
      <c r="I2" s="16">
        <v>21</v>
      </c>
      <c r="J2" s="16">
        <v>37</v>
      </c>
      <c r="K2" s="16">
        <v>24</v>
      </c>
      <c r="L2" s="16">
        <v>178</v>
      </c>
      <c r="M2" s="16">
        <v>92</v>
      </c>
      <c r="N2" s="16">
        <v>97</v>
      </c>
      <c r="O2" s="10">
        <f>SUM(C2:N2)</f>
        <v>1218</v>
      </c>
    </row>
    <row r="3" spans="1:15" x14ac:dyDescent="0.45">
      <c r="A3" s="17" t="s">
        <v>24</v>
      </c>
      <c r="B3" s="11"/>
      <c r="C3" s="18">
        <v>15</v>
      </c>
      <c r="D3" s="18">
        <v>16</v>
      </c>
      <c r="E3" s="18">
        <v>198</v>
      </c>
      <c r="F3" s="18">
        <v>44</v>
      </c>
      <c r="G3" s="18">
        <v>25</v>
      </c>
      <c r="H3" s="18">
        <v>68</v>
      </c>
      <c r="I3" s="18">
        <v>43</v>
      </c>
      <c r="J3" s="18">
        <v>119</v>
      </c>
      <c r="K3" s="18">
        <v>37</v>
      </c>
      <c r="L3" s="18">
        <v>118</v>
      </c>
      <c r="M3" s="18">
        <v>29</v>
      </c>
      <c r="N3" s="18">
        <v>171</v>
      </c>
      <c r="O3" s="10">
        <f t="shared" ref="O3:O8" si="0">SUM(C3:N3)</f>
        <v>883</v>
      </c>
    </row>
    <row r="4" spans="1:15" x14ac:dyDescent="0.45">
      <c r="A4" s="15" t="s">
        <v>25</v>
      </c>
      <c r="B4" s="11"/>
      <c r="C4" s="16">
        <v>166</v>
      </c>
      <c r="D4" s="16">
        <v>185</v>
      </c>
      <c r="E4" s="16">
        <v>89</v>
      </c>
      <c r="F4" s="16">
        <v>170</v>
      </c>
      <c r="G4" s="16">
        <v>131</v>
      </c>
      <c r="H4" s="16">
        <v>70</v>
      </c>
      <c r="I4" s="16">
        <v>50</v>
      </c>
      <c r="J4" s="16">
        <v>149</v>
      </c>
      <c r="K4" s="16">
        <v>179</v>
      </c>
      <c r="L4" s="16">
        <v>104</v>
      </c>
      <c r="M4" s="16">
        <v>119</v>
      </c>
      <c r="N4" s="16">
        <v>187</v>
      </c>
      <c r="O4" s="10">
        <f t="shared" si="0"/>
        <v>1599</v>
      </c>
    </row>
    <row r="5" spans="1:15" x14ac:dyDescent="0.45">
      <c r="A5" s="17" t="s">
        <v>26</v>
      </c>
      <c r="B5" s="11"/>
      <c r="C5" s="18">
        <v>21</v>
      </c>
      <c r="D5" s="18">
        <v>113</v>
      </c>
      <c r="E5" s="18">
        <v>83</v>
      </c>
      <c r="F5" s="18">
        <v>17</v>
      </c>
      <c r="G5" s="18">
        <v>130</v>
      </c>
      <c r="H5" s="18">
        <v>26</v>
      </c>
      <c r="I5" s="18">
        <v>167</v>
      </c>
      <c r="J5" s="18">
        <v>102</v>
      </c>
      <c r="K5" s="18">
        <v>82</v>
      </c>
      <c r="L5" s="18">
        <v>33</v>
      </c>
      <c r="M5" s="18">
        <v>88</v>
      </c>
      <c r="N5" s="18">
        <v>193</v>
      </c>
      <c r="O5" s="10">
        <f t="shared" si="0"/>
        <v>1055</v>
      </c>
    </row>
    <row r="6" spans="1:15" x14ac:dyDescent="0.45">
      <c r="A6" s="15" t="s">
        <v>27</v>
      </c>
      <c r="B6" s="11"/>
      <c r="C6" s="16">
        <v>70</v>
      </c>
      <c r="D6" s="16">
        <v>160</v>
      </c>
      <c r="E6" s="16">
        <v>125</v>
      </c>
      <c r="F6" s="16">
        <v>84</v>
      </c>
      <c r="G6" s="16">
        <v>191</v>
      </c>
      <c r="H6" s="16">
        <v>97</v>
      </c>
      <c r="I6" s="16">
        <v>52</v>
      </c>
      <c r="J6" s="16">
        <v>45</v>
      </c>
      <c r="K6" s="16">
        <v>173</v>
      </c>
      <c r="L6" s="16">
        <v>136</v>
      </c>
      <c r="M6" s="16">
        <v>144</v>
      </c>
      <c r="N6" s="16">
        <v>167</v>
      </c>
      <c r="O6" s="10">
        <f t="shared" si="0"/>
        <v>1444</v>
      </c>
    </row>
    <row r="7" spans="1:15" x14ac:dyDescent="0.45">
      <c r="A7" s="12" t="s">
        <v>29</v>
      </c>
      <c r="B7" s="11"/>
      <c r="C7" s="18">
        <v>61</v>
      </c>
      <c r="D7" s="18">
        <v>99</v>
      </c>
      <c r="E7" s="18">
        <v>70</v>
      </c>
      <c r="F7" s="18">
        <v>162</v>
      </c>
      <c r="G7" s="18">
        <v>28</v>
      </c>
      <c r="H7" s="18">
        <v>163</v>
      </c>
      <c r="I7" s="18">
        <v>101</v>
      </c>
      <c r="J7" s="18">
        <v>103</v>
      </c>
      <c r="K7" s="18">
        <v>78</v>
      </c>
      <c r="L7" s="18">
        <v>33</v>
      </c>
      <c r="M7" s="18">
        <v>162</v>
      </c>
      <c r="N7" s="18">
        <v>159</v>
      </c>
      <c r="O7" s="10">
        <f t="shared" si="0"/>
        <v>1219</v>
      </c>
    </row>
    <row r="8" spans="1:15" x14ac:dyDescent="0.45">
      <c r="A8" s="17" t="s">
        <v>28</v>
      </c>
      <c r="B8" s="11"/>
      <c r="C8" s="16">
        <v>105</v>
      </c>
      <c r="D8" s="16">
        <v>55</v>
      </c>
      <c r="E8" s="16">
        <v>163</v>
      </c>
      <c r="F8" s="16">
        <v>12</v>
      </c>
      <c r="G8" s="16">
        <v>117</v>
      </c>
      <c r="H8" s="16">
        <v>83</v>
      </c>
      <c r="I8" s="16">
        <v>163</v>
      </c>
      <c r="J8" s="16">
        <v>120</v>
      </c>
      <c r="K8" s="16">
        <v>171</v>
      </c>
      <c r="L8" s="16">
        <v>79</v>
      </c>
      <c r="M8" s="16">
        <v>105</v>
      </c>
      <c r="N8" s="16">
        <v>69</v>
      </c>
      <c r="O8" s="10">
        <f t="shared" si="0"/>
        <v>1242</v>
      </c>
    </row>
    <row r="9" spans="1:15" x14ac:dyDescent="0.45">
      <c r="A9" s="19" t="s">
        <v>5</v>
      </c>
      <c r="B9" s="11"/>
      <c r="C9" s="20" t="e">
        <f>SUBTOTAL(109,#REF!)</f>
        <v>#REF!</v>
      </c>
      <c r="D9" s="20" t="e">
        <f>SUBTOTAL(109,#REF!)</f>
        <v>#REF!</v>
      </c>
      <c r="E9" s="20" t="e">
        <f>SUBTOTAL(109,#REF!)</f>
        <v>#REF!</v>
      </c>
      <c r="F9" s="20" t="e">
        <f>SUBTOTAL(109,#REF!)</f>
        <v>#REF!</v>
      </c>
      <c r="G9" s="20" t="e">
        <f>SUBTOTAL(109,#REF!)</f>
        <v>#REF!</v>
      </c>
      <c r="H9" s="20" t="e">
        <f>SUBTOTAL(109,#REF!)</f>
        <v>#REF!</v>
      </c>
      <c r="I9" s="20" t="e">
        <f>SUBTOTAL(109,#REF!)</f>
        <v>#REF!</v>
      </c>
      <c r="J9" s="20" t="e">
        <f>SUBTOTAL(109,#REF!)</f>
        <v>#REF!</v>
      </c>
      <c r="K9" s="20" t="e">
        <f>SUBTOTAL(109,#REF!)</f>
        <v>#REF!</v>
      </c>
      <c r="L9" s="20" t="e">
        <f>SUBTOTAL(109,#REF!)</f>
        <v>#REF!</v>
      </c>
      <c r="M9" s="20" t="e">
        <f>SUBTOTAL(109,#REF!)</f>
        <v>#REF!</v>
      </c>
      <c r="N9" s="20" t="e">
        <f>SUBTOTAL(109,#REF!)</f>
        <v>#REF!</v>
      </c>
      <c r="O9" s="21" t="e">
        <f>SUM(C9:N9)</f>
        <v>#REF!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Doughnut!C3:N3</xm:f>
              <xm:sqref>B3</xm:sqref>
            </x14:sparkline>
            <x14:sparkline>
              <xm:f>Doughnut!C4:N4</xm:f>
              <xm:sqref>B4</xm:sqref>
            </x14:sparkline>
            <x14:sparkline>
              <xm:f>Doughnut!C5:N5</xm:f>
              <xm:sqref>B5</xm:sqref>
            </x14:sparkline>
            <x14:sparkline>
              <xm:f>Doughnut!C6:N6</xm:f>
              <xm:sqref>B6</xm:sqref>
            </x14:sparkline>
            <x14:sparkline>
              <xm:f>Doughnut!C7:N7</xm:f>
              <xm:sqref>B7</xm:sqref>
            </x14:sparkline>
            <x14:sparkline>
              <xm:f>Doughnut!C8:N8</xm:f>
              <xm:sqref>B8</xm:sqref>
            </x14:sparkline>
            <x14:sparkline>
              <xm:f>Doughnut!C9:N9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Doughnut!C2:N2</xm:f>
              <xm:sqref>B2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9"/>
  <sheetViews>
    <sheetView zoomScaleNormal="100" workbookViewId="0">
      <selection activeCell="F36" sqref="F36"/>
    </sheetView>
  </sheetViews>
  <sheetFormatPr defaultRowHeight="14.25" x14ac:dyDescent="0.45"/>
  <cols>
    <col min="1" max="1" width="13.3984375" customWidth="1"/>
    <col min="2" max="3" width="12.73046875" customWidth="1"/>
  </cols>
  <sheetData>
    <row r="1" spans="1:3" ht="57" x14ac:dyDescent="0.45">
      <c r="A1" s="30"/>
      <c r="B1" s="30" t="s">
        <v>39</v>
      </c>
      <c r="C1" s="31" t="s">
        <v>40</v>
      </c>
    </row>
    <row r="2" spans="1:3" x14ac:dyDescent="0.45">
      <c r="A2" s="32" t="s">
        <v>41</v>
      </c>
      <c r="B2" s="33">
        <v>48.673000000000002</v>
      </c>
      <c r="C2" s="34">
        <v>1246.8912637718699</v>
      </c>
    </row>
    <row r="3" spans="1:3" x14ac:dyDescent="0.45">
      <c r="A3" s="32" t="s">
        <v>42</v>
      </c>
      <c r="B3" s="33">
        <v>76.918000000000006</v>
      </c>
      <c r="C3" s="34">
        <v>6850.0754562307302</v>
      </c>
    </row>
    <row r="4" spans="1:3" x14ac:dyDescent="0.45">
      <c r="A4" s="32" t="s">
        <v>43</v>
      </c>
      <c r="B4" s="33">
        <v>73.131</v>
      </c>
      <c r="C4" s="34">
        <v>6406.8166213983004</v>
      </c>
    </row>
    <row r="5" spans="1:3" x14ac:dyDescent="0.45">
      <c r="A5" s="32" t="s">
        <v>44</v>
      </c>
      <c r="B5" s="33">
        <v>51.093000000000004</v>
      </c>
      <c r="C5" s="34">
        <v>5519.1831786593002</v>
      </c>
    </row>
    <row r="6" spans="1:3" x14ac:dyDescent="0.45">
      <c r="A6" s="32" t="s">
        <v>45</v>
      </c>
      <c r="B6" s="33">
        <v>75.900999999999996</v>
      </c>
      <c r="C6" s="34">
        <v>15741.0457726686</v>
      </c>
    </row>
    <row r="7" spans="1:3" x14ac:dyDescent="0.45">
      <c r="A7" s="32" t="s">
        <v>46</v>
      </c>
      <c r="B7" s="33">
        <v>74.241</v>
      </c>
      <c r="C7" s="34">
        <v>4748.9285847709098</v>
      </c>
    </row>
    <row r="8" spans="1:3" x14ac:dyDescent="0.45">
      <c r="A8" s="32" t="s">
        <v>47</v>
      </c>
      <c r="B8" s="33">
        <v>81.906999999999996</v>
      </c>
      <c r="C8" s="34">
        <v>34642.388132262196</v>
      </c>
    </row>
    <row r="9" spans="1:3" x14ac:dyDescent="0.45">
      <c r="A9" s="32" t="s">
        <v>48</v>
      </c>
      <c r="B9" s="33">
        <v>80.853999999999999</v>
      </c>
      <c r="C9" s="34">
        <v>36871.071351888699</v>
      </c>
    </row>
    <row r="10" spans="1:3" x14ac:dyDescent="0.45">
      <c r="A10" s="32" t="s">
        <v>49</v>
      </c>
      <c r="B10" s="33">
        <v>70.739000000000004</v>
      </c>
      <c r="C10" s="34">
        <v>9387.3894968710702</v>
      </c>
    </row>
    <row r="11" spans="1:3" x14ac:dyDescent="0.45">
      <c r="A11" s="32" t="s">
        <v>50</v>
      </c>
      <c r="B11" s="33">
        <v>75.62</v>
      </c>
      <c r="C11" s="34">
        <v>21470.8042038124</v>
      </c>
    </row>
    <row r="12" spans="1:3" x14ac:dyDescent="0.45">
      <c r="A12" s="32" t="s">
        <v>51</v>
      </c>
      <c r="B12" s="33">
        <v>75.057000000000002</v>
      </c>
      <c r="C12" s="34">
        <v>23881.147075009201</v>
      </c>
    </row>
    <row r="13" spans="1:3" x14ac:dyDescent="0.45">
      <c r="A13" s="32" t="s">
        <v>52</v>
      </c>
      <c r="B13" s="33">
        <v>68.944000000000003</v>
      </c>
      <c r="C13" s="34">
        <v>1669.87427080975</v>
      </c>
    </row>
    <row r="14" spans="1:3" x14ac:dyDescent="0.45">
      <c r="A14" s="32" t="s">
        <v>53</v>
      </c>
      <c r="B14" s="33">
        <v>76.834999999999994</v>
      </c>
      <c r="C14" s="34">
        <v>16173.6500947241</v>
      </c>
    </row>
    <row r="15" spans="1:3" x14ac:dyDescent="0.45">
      <c r="A15" s="32" t="s">
        <v>54</v>
      </c>
      <c r="B15" s="33">
        <v>70.349000000000004</v>
      </c>
      <c r="C15" s="34">
        <v>13224.027285024</v>
      </c>
    </row>
    <row r="16" spans="1:3" x14ac:dyDescent="0.45">
      <c r="A16" s="32" t="s">
        <v>55</v>
      </c>
      <c r="B16" s="33">
        <v>80.009</v>
      </c>
      <c r="C16" s="34">
        <v>33047.962421755998</v>
      </c>
    </row>
    <row r="17" spans="1:3" x14ac:dyDescent="0.45">
      <c r="A17" s="32" t="s">
        <v>56</v>
      </c>
      <c r="B17" s="33">
        <v>76.072000000000003</v>
      </c>
      <c r="C17" s="34">
        <v>7255.0052259868298</v>
      </c>
    </row>
    <row r="18" spans="1:3" x14ac:dyDescent="0.45">
      <c r="A18" s="32" t="s">
        <v>57</v>
      </c>
      <c r="B18" s="33">
        <v>56.081000000000003</v>
      </c>
      <c r="C18" s="34">
        <v>1457.21564849264</v>
      </c>
    </row>
    <row r="19" spans="1:3" x14ac:dyDescent="0.45">
      <c r="A19" s="32" t="s">
        <v>58</v>
      </c>
      <c r="B19" s="33">
        <v>67.185000000000002</v>
      </c>
      <c r="C19" s="34">
        <v>5640.9045667108203</v>
      </c>
    </row>
    <row r="20" spans="1:3" x14ac:dyDescent="0.45">
      <c r="A20" s="32" t="s">
        <v>59</v>
      </c>
      <c r="B20" s="33">
        <v>66.617999999999995</v>
      </c>
      <c r="C20" s="34">
        <v>4171.3682133827597</v>
      </c>
    </row>
    <row r="21" spans="1:3" x14ac:dyDescent="0.45">
      <c r="A21" s="32" t="s">
        <v>60</v>
      </c>
      <c r="B21" s="33">
        <v>75.67</v>
      </c>
      <c r="C21" s="34">
        <v>7750.16258543403</v>
      </c>
    </row>
    <row r="22" spans="1:3" x14ac:dyDescent="0.45">
      <c r="A22" s="32" t="s">
        <v>61</v>
      </c>
      <c r="B22" s="33">
        <v>53.183</v>
      </c>
      <c r="C22" s="34">
        <v>13625.1153757631</v>
      </c>
    </row>
    <row r="23" spans="1:3" x14ac:dyDescent="0.45">
      <c r="A23" s="32" t="s">
        <v>62</v>
      </c>
      <c r="B23" s="33">
        <v>73.488</v>
      </c>
      <c r="C23" s="34">
        <v>10373.4063741753</v>
      </c>
    </row>
    <row r="24" spans="1:3" x14ac:dyDescent="0.45">
      <c r="A24" s="32" t="s">
        <v>63</v>
      </c>
      <c r="B24" s="33">
        <v>78.004999999999995</v>
      </c>
      <c r="C24" s="34">
        <v>43563.743549755498</v>
      </c>
    </row>
    <row r="25" spans="1:3" x14ac:dyDescent="0.45">
      <c r="A25" s="32" t="s">
        <v>64</v>
      </c>
      <c r="B25" s="33">
        <v>73.370999999999995</v>
      </c>
      <c r="C25" s="34">
        <v>11285.5666613832</v>
      </c>
    </row>
    <row r="26" spans="1:3" x14ac:dyDescent="0.45">
      <c r="A26" s="32" t="s">
        <v>65</v>
      </c>
      <c r="B26" s="33">
        <v>55.439</v>
      </c>
      <c r="C26" s="34">
        <v>1343.4854629620399</v>
      </c>
    </row>
    <row r="27" spans="1:3" x14ac:dyDescent="0.45">
      <c r="A27" s="32" t="s">
        <v>66</v>
      </c>
      <c r="B27" s="33">
        <v>50.411000000000001</v>
      </c>
      <c r="C27" s="34">
        <v>484.14864408568502</v>
      </c>
    </row>
    <row r="28" spans="1:3" x14ac:dyDescent="0.45">
      <c r="A28" s="32" t="s">
        <v>67</v>
      </c>
      <c r="B28" s="33">
        <v>63.125</v>
      </c>
      <c r="C28" s="34">
        <v>1949.5895842054799</v>
      </c>
    </row>
    <row r="29" spans="1:3" x14ac:dyDescent="0.45">
      <c r="A29" s="32" t="s">
        <v>68</v>
      </c>
      <c r="B29" s="33">
        <v>51.61</v>
      </c>
      <c r="C29" s="34">
        <v>2033.23287630612</v>
      </c>
    </row>
    <row r="30" spans="1:3" x14ac:dyDescent="0.45">
      <c r="A30" s="32" t="s">
        <v>69</v>
      </c>
      <c r="B30" s="33">
        <v>81.012</v>
      </c>
      <c r="C30" s="34">
        <v>35689.571189325601</v>
      </c>
    </row>
    <row r="31" spans="1:3" x14ac:dyDescent="0.45">
      <c r="A31" s="32" t="s">
        <v>70</v>
      </c>
      <c r="B31" s="33">
        <v>74.156000000000006</v>
      </c>
      <c r="C31" s="34">
        <v>3787.64164023372</v>
      </c>
    </row>
    <row r="32" spans="1:3" x14ac:dyDescent="0.45">
      <c r="A32" s="32" t="s">
        <v>71</v>
      </c>
      <c r="B32" s="33">
        <v>48.398000000000003</v>
      </c>
      <c r="C32" s="34">
        <v>694.72166936236897</v>
      </c>
    </row>
    <row r="33" spans="1:3" x14ac:dyDescent="0.45">
      <c r="A33" s="32" t="s">
        <v>72</v>
      </c>
      <c r="B33" s="33">
        <v>49.552999999999997</v>
      </c>
      <c r="C33" s="34">
        <v>1745.674492437</v>
      </c>
    </row>
    <row r="34" spans="1:3" x14ac:dyDescent="0.45">
      <c r="A34" s="32" t="s">
        <v>73</v>
      </c>
      <c r="B34" s="33">
        <v>79.12</v>
      </c>
      <c r="C34" s="34">
        <v>14620.8725123289</v>
      </c>
    </row>
    <row r="35" spans="1:3" x14ac:dyDescent="0.45">
      <c r="A35" s="32" t="s">
        <v>74</v>
      </c>
      <c r="B35" s="33">
        <v>73.456000000000003</v>
      </c>
      <c r="C35" s="34">
        <v>8848.0922665782491</v>
      </c>
    </row>
    <row r="36" spans="1:3" x14ac:dyDescent="0.45">
      <c r="A36" s="32" t="s">
        <v>75</v>
      </c>
      <c r="B36" s="33">
        <v>73.703000000000003</v>
      </c>
      <c r="C36" s="34">
        <v>7767.6350646419996</v>
      </c>
    </row>
    <row r="37" spans="1:3" x14ac:dyDescent="0.45">
      <c r="A37" s="32" t="s">
        <v>76</v>
      </c>
      <c r="B37" s="33">
        <v>61.061</v>
      </c>
      <c r="C37" s="34">
        <v>1023.89860572626</v>
      </c>
    </row>
    <row r="38" spans="1:3" x14ac:dyDescent="0.45">
      <c r="A38" s="32" t="s">
        <v>77</v>
      </c>
      <c r="B38" s="33">
        <v>48.396999999999998</v>
      </c>
      <c r="C38" s="34">
        <v>387.22283772044</v>
      </c>
    </row>
    <row r="39" spans="1:3" x14ac:dyDescent="0.45">
      <c r="A39" s="32" t="s">
        <v>78</v>
      </c>
      <c r="B39" s="33">
        <v>57.378999999999998</v>
      </c>
      <c r="C39" s="34">
        <v>4110.5342829315796</v>
      </c>
    </row>
    <row r="40" spans="1:3" x14ac:dyDescent="0.45">
      <c r="A40" s="32" t="s">
        <v>79</v>
      </c>
      <c r="B40" s="33">
        <v>79.311000000000007</v>
      </c>
      <c r="C40" s="34">
        <v>10427.739355215899</v>
      </c>
    </row>
    <row r="41" spans="1:3" x14ac:dyDescent="0.45">
      <c r="A41" s="32" t="s">
        <v>80</v>
      </c>
      <c r="B41" s="33">
        <v>55.377000000000002</v>
      </c>
      <c r="C41" s="34">
        <v>1397.87733174905</v>
      </c>
    </row>
    <row r="42" spans="1:3" x14ac:dyDescent="0.45">
      <c r="A42" s="32" t="s">
        <v>81</v>
      </c>
      <c r="B42" s="33">
        <v>76.64</v>
      </c>
      <c r="C42" s="34">
        <v>13920.272901558301</v>
      </c>
    </row>
    <row r="43" spans="1:3" x14ac:dyDescent="0.45">
      <c r="A43" s="32" t="s">
        <v>82</v>
      </c>
      <c r="B43" s="33">
        <v>79.143000000000001</v>
      </c>
      <c r="C43" s="34">
        <v>9565.8850903696803</v>
      </c>
    </row>
    <row r="44" spans="1:3" x14ac:dyDescent="0.45">
      <c r="A44" s="32" t="s">
        <v>83</v>
      </c>
      <c r="B44" s="33">
        <v>79.590999999999994</v>
      </c>
      <c r="C44" s="34">
        <v>25405.825805238801</v>
      </c>
    </row>
    <row r="45" spans="1:3" x14ac:dyDescent="0.45">
      <c r="A45" s="32" t="s">
        <v>84</v>
      </c>
      <c r="B45" s="33">
        <v>77.685000000000002</v>
      </c>
      <c r="C45" s="34">
        <v>22859.954748841199</v>
      </c>
    </row>
    <row r="46" spans="1:3" x14ac:dyDescent="0.45">
      <c r="A46" s="32" t="s">
        <v>85</v>
      </c>
      <c r="B46" s="33">
        <v>78.825999999999993</v>
      </c>
      <c r="C46" s="34">
        <v>32868.961382910602</v>
      </c>
    </row>
    <row r="47" spans="1:3" x14ac:dyDescent="0.45">
      <c r="A47" s="32" t="s">
        <v>86</v>
      </c>
      <c r="B47" s="33">
        <v>57.936999999999998</v>
      </c>
      <c r="C47" s="34">
        <v>2241.5106588837298</v>
      </c>
    </row>
    <row r="48" spans="1:3" x14ac:dyDescent="0.45">
      <c r="A48" s="32" t="s">
        <v>87</v>
      </c>
      <c r="B48" s="33">
        <v>73.396000000000001</v>
      </c>
      <c r="C48" s="34">
        <v>6838.8589189469103</v>
      </c>
    </row>
    <row r="49" spans="1:3" x14ac:dyDescent="0.45">
      <c r="A49" s="32" t="s">
        <v>88</v>
      </c>
      <c r="B49" s="33">
        <v>75.632000000000005</v>
      </c>
      <c r="C49" s="34">
        <v>7681.5391645892196</v>
      </c>
    </row>
    <row r="50" spans="1:3" x14ac:dyDescent="0.45">
      <c r="A50" s="32" t="s">
        <v>89</v>
      </c>
      <c r="B50" s="33">
        <v>73.234999999999999</v>
      </c>
      <c r="C50" s="34">
        <v>6116.6137308977604</v>
      </c>
    </row>
    <row r="51" spans="1:3" x14ac:dyDescent="0.45">
      <c r="A51" s="32" t="s">
        <v>90</v>
      </c>
      <c r="B51" s="33">
        <v>72.195999999999998</v>
      </c>
      <c r="C51" s="34">
        <v>5644.1634173198199</v>
      </c>
    </row>
    <row r="52" spans="1:3" x14ac:dyDescent="0.45">
      <c r="A52" s="32" t="s">
        <v>91</v>
      </c>
      <c r="B52" s="33">
        <v>51.088000000000001</v>
      </c>
      <c r="C52" s="34">
        <v>15459.9933057085</v>
      </c>
    </row>
    <row r="53" spans="1:3" x14ac:dyDescent="0.45">
      <c r="A53" s="32" t="s">
        <v>92</v>
      </c>
      <c r="B53" s="33">
        <v>61.597000000000001</v>
      </c>
      <c r="C53" s="34">
        <v>591.46168766818801</v>
      </c>
    </row>
    <row r="54" spans="1:3" x14ac:dyDescent="0.45">
      <c r="A54" s="32" t="s">
        <v>93</v>
      </c>
      <c r="B54" s="33">
        <v>74.825000000000003</v>
      </c>
      <c r="C54" s="34">
        <v>18016.324059697701</v>
      </c>
    </row>
    <row r="55" spans="1:3" x14ac:dyDescent="0.45">
      <c r="A55" s="32" t="s">
        <v>94</v>
      </c>
      <c r="B55" s="33">
        <v>59.274000000000001</v>
      </c>
      <c r="C55" s="34">
        <v>900.35069044776606</v>
      </c>
    </row>
    <row r="56" spans="1:3" x14ac:dyDescent="0.45">
      <c r="A56" s="32" t="s">
        <v>95</v>
      </c>
      <c r="B56" s="33">
        <v>69.245000000000005</v>
      </c>
      <c r="C56" s="34">
        <v>4122.4139823387404</v>
      </c>
    </row>
    <row r="57" spans="1:3" x14ac:dyDescent="0.45">
      <c r="A57" s="32" t="s">
        <v>96</v>
      </c>
      <c r="B57" s="33">
        <v>79.977000000000004</v>
      </c>
      <c r="C57" s="34">
        <v>31975.6054416712</v>
      </c>
    </row>
    <row r="58" spans="1:3" x14ac:dyDescent="0.45">
      <c r="A58" s="32" t="s">
        <v>97</v>
      </c>
      <c r="B58" s="33">
        <v>81.539000000000001</v>
      </c>
      <c r="C58" s="34">
        <v>30235.359941089599</v>
      </c>
    </row>
    <row r="59" spans="1:3" x14ac:dyDescent="0.45">
      <c r="A59" s="32" t="s">
        <v>98</v>
      </c>
      <c r="B59" s="33">
        <v>62.703000000000003</v>
      </c>
      <c r="C59" s="34">
        <v>13905.667632078999</v>
      </c>
    </row>
    <row r="60" spans="1:3" x14ac:dyDescent="0.45">
      <c r="A60" s="32" t="s">
        <v>99</v>
      </c>
      <c r="B60" s="33">
        <v>58.491</v>
      </c>
      <c r="C60" s="34">
        <v>798.55205284560702</v>
      </c>
    </row>
    <row r="61" spans="1:3" x14ac:dyDescent="0.45">
      <c r="A61" s="32" t="s">
        <v>100</v>
      </c>
      <c r="B61" s="33">
        <v>73.736999999999995</v>
      </c>
      <c r="C61" s="34">
        <v>4659.3832447998102</v>
      </c>
    </row>
    <row r="62" spans="1:3" x14ac:dyDescent="0.45">
      <c r="A62" s="32" t="s">
        <v>101</v>
      </c>
      <c r="B62" s="33">
        <v>80.414000000000001</v>
      </c>
      <c r="C62" s="34">
        <v>33734.808961206698</v>
      </c>
    </row>
    <row r="63" spans="1:3" x14ac:dyDescent="0.45">
      <c r="A63" s="32" t="s">
        <v>102</v>
      </c>
      <c r="B63" s="33">
        <v>64.227999999999994</v>
      </c>
      <c r="C63" s="34">
        <v>1641.30111721504</v>
      </c>
    </row>
    <row r="64" spans="1:3" x14ac:dyDescent="0.45">
      <c r="A64" s="32" t="s">
        <v>103</v>
      </c>
      <c r="B64" s="33">
        <v>79.915000000000006</v>
      </c>
      <c r="C64" s="34">
        <v>23605.618704504599</v>
      </c>
    </row>
    <row r="65" spans="1:3" x14ac:dyDescent="0.45">
      <c r="A65" s="32" t="s">
        <v>104</v>
      </c>
      <c r="B65" s="33">
        <v>75.956000000000003</v>
      </c>
      <c r="C65" s="34">
        <v>8766.1265965275707</v>
      </c>
    </row>
    <row r="66" spans="1:3" x14ac:dyDescent="0.45">
      <c r="A66" s="32" t="s">
        <v>105</v>
      </c>
      <c r="B66" s="33">
        <v>71.171999999999997</v>
      </c>
      <c r="C66" s="34">
        <v>5241.3399701983299</v>
      </c>
    </row>
    <row r="67" spans="1:3" x14ac:dyDescent="0.45">
      <c r="A67" s="32" t="s">
        <v>106</v>
      </c>
      <c r="B67" s="33">
        <v>54.097000000000001</v>
      </c>
      <c r="C67" s="34">
        <v>949.01823768103804</v>
      </c>
    </row>
    <row r="68" spans="1:3" x14ac:dyDescent="0.45">
      <c r="A68" s="32" t="s">
        <v>107</v>
      </c>
      <c r="B68" s="33">
        <v>48.131999999999998</v>
      </c>
      <c r="C68" s="34">
        <v>608.15570604341599</v>
      </c>
    </row>
    <row r="69" spans="1:3" x14ac:dyDescent="0.45">
      <c r="A69" s="32" t="s">
        <v>108</v>
      </c>
      <c r="B69" s="33">
        <v>69.927000000000007</v>
      </c>
      <c r="C69" s="34">
        <v>4082.5669752869799</v>
      </c>
    </row>
    <row r="70" spans="1:3" x14ac:dyDescent="0.45">
      <c r="A70" s="32" t="s">
        <v>109</v>
      </c>
      <c r="B70" s="33">
        <v>62.094999999999999</v>
      </c>
      <c r="C70" s="34">
        <v>1193.86547227648</v>
      </c>
    </row>
    <row r="71" spans="1:3" x14ac:dyDescent="0.45">
      <c r="A71" s="32" t="s">
        <v>110</v>
      </c>
      <c r="B71" s="33">
        <v>73.126000000000005</v>
      </c>
      <c r="C71" s="34">
        <v>3517.3177711097601</v>
      </c>
    </row>
    <row r="72" spans="1:3" x14ac:dyDescent="0.45">
      <c r="A72" s="32" t="s">
        <v>111</v>
      </c>
      <c r="B72" s="33">
        <v>82.759</v>
      </c>
      <c r="C72" s="34">
        <v>43928.426158980001</v>
      </c>
    </row>
    <row r="73" spans="1:3" x14ac:dyDescent="0.45">
      <c r="A73" s="32" t="s">
        <v>112</v>
      </c>
      <c r="B73" s="33">
        <v>74.414000000000001</v>
      </c>
      <c r="C73" s="34">
        <v>17329.595452535799</v>
      </c>
    </row>
    <row r="74" spans="1:3" x14ac:dyDescent="0.45">
      <c r="A74" s="32" t="s">
        <v>113</v>
      </c>
      <c r="B74" s="33">
        <v>81.804000000000002</v>
      </c>
      <c r="C74" s="34">
        <v>33948.124697364401</v>
      </c>
    </row>
    <row r="75" spans="1:3" x14ac:dyDescent="0.45">
      <c r="A75" s="32" t="s">
        <v>114</v>
      </c>
      <c r="B75" s="33">
        <v>65.438000000000002</v>
      </c>
      <c r="C75" s="34">
        <v>3162.6105770108102</v>
      </c>
    </row>
    <row r="76" spans="1:3" x14ac:dyDescent="0.45">
      <c r="A76" s="32" t="s">
        <v>115</v>
      </c>
      <c r="B76" s="33">
        <v>69.366</v>
      </c>
      <c r="C76" s="34">
        <v>4179.3469061666101</v>
      </c>
    </row>
    <row r="77" spans="1:3" x14ac:dyDescent="0.45">
      <c r="A77" s="32" t="s">
        <v>116</v>
      </c>
      <c r="B77" s="33">
        <v>72.974000000000004</v>
      </c>
      <c r="C77" s="34">
        <v>12474.9937581591</v>
      </c>
    </row>
    <row r="78" spans="1:3" x14ac:dyDescent="0.45">
      <c r="A78" s="32" t="s">
        <v>117</v>
      </c>
      <c r="B78" s="33">
        <v>69.042000000000002</v>
      </c>
      <c r="C78" s="34">
        <v>3707.7328456278401</v>
      </c>
    </row>
    <row r="79" spans="1:3" x14ac:dyDescent="0.45">
      <c r="A79" s="32" t="s">
        <v>118</v>
      </c>
      <c r="B79" s="33">
        <v>80.557000000000002</v>
      </c>
      <c r="C79" s="34">
        <v>34420.465983702801</v>
      </c>
    </row>
    <row r="80" spans="1:3" x14ac:dyDescent="0.45">
      <c r="A80" s="32" t="s">
        <v>119</v>
      </c>
      <c r="B80" s="33">
        <v>81.617999999999995</v>
      </c>
      <c r="C80" s="34">
        <v>26957.718655523</v>
      </c>
    </row>
    <row r="81" spans="1:3" x14ac:dyDescent="0.45">
      <c r="A81" s="32" t="s">
        <v>120</v>
      </c>
      <c r="B81" s="33">
        <v>81.855000000000004</v>
      </c>
      <c r="C81" s="34">
        <v>26559.135593817799</v>
      </c>
    </row>
    <row r="82" spans="1:3" x14ac:dyDescent="0.45">
      <c r="A82" s="32" t="s">
        <v>121</v>
      </c>
      <c r="B82" s="33">
        <v>73.126999999999995</v>
      </c>
      <c r="C82" s="34">
        <v>6969.5636108753197</v>
      </c>
    </row>
    <row r="83" spans="1:3" x14ac:dyDescent="0.45">
      <c r="A83" s="32" t="s">
        <v>122</v>
      </c>
      <c r="B83" s="33">
        <v>83.394000000000005</v>
      </c>
      <c r="C83" s="34">
        <v>30487.9385074249</v>
      </c>
    </row>
    <row r="84" spans="1:3" x14ac:dyDescent="0.45">
      <c r="A84" s="32" t="s">
        <v>123</v>
      </c>
      <c r="B84" s="33">
        <v>73.403000000000006</v>
      </c>
      <c r="C84" s="34">
        <v>5210.2742591594097</v>
      </c>
    </row>
    <row r="85" spans="1:3" x14ac:dyDescent="0.45">
      <c r="A85" s="32" t="s">
        <v>124</v>
      </c>
      <c r="B85" s="33">
        <v>67.016999999999996</v>
      </c>
      <c r="C85" s="34">
        <v>11523.6711006026</v>
      </c>
    </row>
    <row r="86" spans="1:3" x14ac:dyDescent="0.45">
      <c r="A86" s="32" t="s">
        <v>125</v>
      </c>
      <c r="B86" s="33">
        <v>57.134</v>
      </c>
      <c r="C86" s="34">
        <v>1496.46727985339</v>
      </c>
    </row>
    <row r="87" spans="1:3" x14ac:dyDescent="0.45">
      <c r="A87" s="32" t="s">
        <v>126</v>
      </c>
      <c r="B87" s="33">
        <v>68.846000000000004</v>
      </c>
      <c r="C87" s="34">
        <v>1548.61423344845</v>
      </c>
    </row>
    <row r="88" spans="1:3" x14ac:dyDescent="0.45">
      <c r="A88" s="32" t="s">
        <v>127</v>
      </c>
      <c r="B88" s="33">
        <v>80.641999999999996</v>
      </c>
      <c r="C88" s="34">
        <v>26206.2504808999</v>
      </c>
    </row>
    <row r="89" spans="1:3" x14ac:dyDescent="0.45">
      <c r="A89" s="32" t="s">
        <v>128</v>
      </c>
      <c r="B89" s="33">
        <v>74.575999999999993</v>
      </c>
      <c r="C89" s="34">
        <v>44729.861034886002</v>
      </c>
    </row>
    <row r="90" spans="1:3" x14ac:dyDescent="0.45">
      <c r="A90" s="32" t="s">
        <v>129</v>
      </c>
      <c r="B90" s="33">
        <v>67.713999999999999</v>
      </c>
      <c r="C90" s="34">
        <v>2111.7187025957501</v>
      </c>
    </row>
    <row r="91" spans="1:3" x14ac:dyDescent="0.45">
      <c r="A91" s="32" t="s">
        <v>130</v>
      </c>
      <c r="B91" s="33">
        <v>67.483999999999995</v>
      </c>
      <c r="C91" s="34">
        <v>2578.5014771174701</v>
      </c>
    </row>
    <row r="92" spans="1:3" x14ac:dyDescent="0.45">
      <c r="A92" s="32" t="s">
        <v>131</v>
      </c>
      <c r="B92" s="33">
        <v>73.338999999999999</v>
      </c>
      <c r="C92" s="34">
        <v>13854.8234314195</v>
      </c>
    </row>
    <row r="93" spans="1:3" x14ac:dyDescent="0.45">
      <c r="A93" s="32" t="s">
        <v>132</v>
      </c>
      <c r="B93" s="33">
        <v>72.64</v>
      </c>
      <c r="C93" s="34">
        <v>13488.8902835598</v>
      </c>
    </row>
    <row r="94" spans="1:3" x14ac:dyDescent="0.45">
      <c r="A94" s="32" t="s">
        <v>133</v>
      </c>
      <c r="B94" s="33">
        <v>48.195999999999998</v>
      </c>
      <c r="C94" s="34">
        <v>1874.8470074844299</v>
      </c>
    </row>
    <row r="95" spans="1:3" x14ac:dyDescent="0.45">
      <c r="A95" s="32" t="s">
        <v>134</v>
      </c>
      <c r="B95" s="33">
        <v>56.786000000000001</v>
      </c>
      <c r="C95" s="34">
        <v>425.36369883703401</v>
      </c>
    </row>
    <row r="96" spans="1:3" x14ac:dyDescent="0.45">
      <c r="A96" s="32" t="s">
        <v>135</v>
      </c>
      <c r="B96" s="33">
        <v>74.787999999999997</v>
      </c>
      <c r="C96" s="34">
        <v>4768.4099734245601</v>
      </c>
    </row>
    <row r="97" spans="1:3" x14ac:dyDescent="0.45">
      <c r="A97" s="32" t="s">
        <v>136</v>
      </c>
      <c r="B97" s="33">
        <v>72.230999999999995</v>
      </c>
      <c r="C97" s="34">
        <v>16400.332538932598</v>
      </c>
    </row>
    <row r="98" spans="1:3" x14ac:dyDescent="0.45">
      <c r="A98" s="32" t="s">
        <v>137</v>
      </c>
      <c r="B98" s="33">
        <v>79.962999999999994</v>
      </c>
      <c r="C98" s="34">
        <v>70061.729727083904</v>
      </c>
    </row>
    <row r="99" spans="1:3" x14ac:dyDescent="0.45">
      <c r="A99" s="32" t="s">
        <v>138</v>
      </c>
      <c r="B99" s="33">
        <v>80.933999999999997</v>
      </c>
      <c r="C99" s="34">
        <v>88084.114014654595</v>
      </c>
    </row>
    <row r="100" spans="1:3" x14ac:dyDescent="0.45">
      <c r="A100" s="32" t="s">
        <v>139</v>
      </c>
      <c r="B100" s="33">
        <v>74.846999999999994</v>
      </c>
      <c r="C100" s="34">
        <v>8896.0872692486791</v>
      </c>
    </row>
    <row r="101" spans="1:3" x14ac:dyDescent="0.45">
      <c r="A101" s="32" t="s">
        <v>140</v>
      </c>
      <c r="B101" s="33">
        <v>66.718000000000004</v>
      </c>
      <c r="C101" s="34">
        <v>976.32002623467997</v>
      </c>
    </row>
    <row r="102" spans="1:3" x14ac:dyDescent="0.45">
      <c r="A102" s="32" t="s">
        <v>141</v>
      </c>
      <c r="B102" s="33">
        <v>54.21</v>
      </c>
      <c r="C102" s="34">
        <v>865.54531568237201</v>
      </c>
    </row>
    <row r="103" spans="1:3" x14ac:dyDescent="0.45">
      <c r="A103" s="32" t="s">
        <v>142</v>
      </c>
      <c r="B103" s="33">
        <v>74.221000000000004</v>
      </c>
      <c r="C103" s="34">
        <v>13836.955920927299</v>
      </c>
    </row>
    <row r="104" spans="1:3" x14ac:dyDescent="0.45">
      <c r="A104" s="32" t="s">
        <v>143</v>
      </c>
      <c r="B104" s="33">
        <v>76.847999999999999</v>
      </c>
      <c r="C104" s="34">
        <v>5818.9235158420697</v>
      </c>
    </row>
    <row r="105" spans="1:3" x14ac:dyDescent="0.45">
      <c r="A105" s="32" t="s">
        <v>144</v>
      </c>
      <c r="B105" s="33">
        <v>51.444000000000003</v>
      </c>
      <c r="C105" s="34">
        <v>1116.70899961344</v>
      </c>
    </row>
    <row r="106" spans="1:3" x14ac:dyDescent="0.45">
      <c r="A106" s="32" t="s">
        <v>145</v>
      </c>
      <c r="B106" s="33">
        <v>79.634</v>
      </c>
      <c r="C106" s="34">
        <v>22116.147896123399</v>
      </c>
    </row>
    <row r="107" spans="1:3" x14ac:dyDescent="0.45">
      <c r="A107" s="32" t="s">
        <v>146</v>
      </c>
      <c r="B107" s="33">
        <v>58.582000000000001</v>
      </c>
      <c r="C107" s="34">
        <v>1838.7935405063099</v>
      </c>
    </row>
    <row r="108" spans="1:3" x14ac:dyDescent="0.45">
      <c r="A108" s="32" t="s">
        <v>147</v>
      </c>
      <c r="B108" s="33">
        <v>73.373000000000005</v>
      </c>
      <c r="C108" s="34">
        <v>12771.755287649001</v>
      </c>
    </row>
    <row r="109" spans="1:3" x14ac:dyDescent="0.45">
      <c r="A109" s="32" t="s">
        <v>148</v>
      </c>
      <c r="B109" s="33">
        <v>76.953999999999994</v>
      </c>
      <c r="C109" s="34">
        <v>11684.303449843601</v>
      </c>
    </row>
    <row r="110" spans="1:3" x14ac:dyDescent="0.45">
      <c r="A110" s="32" t="s">
        <v>149</v>
      </c>
      <c r="B110" s="33">
        <v>69.316999999999993</v>
      </c>
      <c r="C110" s="34">
        <v>2964.1351094085899</v>
      </c>
    </row>
    <row r="111" spans="1:3" x14ac:dyDescent="0.45">
      <c r="A111" s="32" t="s">
        <v>150</v>
      </c>
      <c r="B111" s="33">
        <v>68.498000000000005</v>
      </c>
      <c r="C111" s="34">
        <v>3865.3708787394398</v>
      </c>
    </row>
    <row r="112" spans="1:3" x14ac:dyDescent="0.45">
      <c r="A112" s="32" t="s">
        <v>151</v>
      </c>
      <c r="B112" s="33">
        <v>74.572999999999993</v>
      </c>
      <c r="C112" s="34">
        <v>10022.8256032384</v>
      </c>
    </row>
    <row r="113" spans="1:3" x14ac:dyDescent="0.45">
      <c r="A113" s="32" t="s">
        <v>152</v>
      </c>
      <c r="B113" s="33">
        <v>72.150000000000006</v>
      </c>
      <c r="C113" s="34">
        <v>4409.3795045962797</v>
      </c>
    </row>
    <row r="114" spans="1:3" x14ac:dyDescent="0.45">
      <c r="A114" s="32" t="s">
        <v>153</v>
      </c>
      <c r="B114" s="33">
        <v>50.238999999999997</v>
      </c>
      <c r="C114" s="34">
        <v>999.71134765831505</v>
      </c>
    </row>
    <row r="115" spans="1:3" x14ac:dyDescent="0.45">
      <c r="A115" s="32" t="s">
        <v>154</v>
      </c>
      <c r="B115" s="33">
        <v>65.192999999999998</v>
      </c>
      <c r="C115" s="34">
        <v>1590.14816435698</v>
      </c>
    </row>
    <row r="116" spans="1:3" x14ac:dyDescent="0.45">
      <c r="A116" s="32" t="s">
        <v>155</v>
      </c>
      <c r="B116" s="33">
        <v>80.733999999999995</v>
      </c>
      <c r="C116" s="34">
        <v>1306.7064642620901</v>
      </c>
    </row>
    <row r="117" spans="1:3" x14ac:dyDescent="0.45">
      <c r="A117" s="32" t="s">
        <v>156</v>
      </c>
      <c r="B117" s="33">
        <v>76.652000000000001</v>
      </c>
      <c r="C117" s="34">
        <v>36895.836566232298</v>
      </c>
    </row>
    <row r="118" spans="1:3" x14ac:dyDescent="0.45">
      <c r="A118" s="32" t="s">
        <v>157</v>
      </c>
      <c r="B118" s="33">
        <v>74.043999999999997</v>
      </c>
      <c r="C118" s="34">
        <v>2887.9629908007801</v>
      </c>
    </row>
    <row r="119" spans="1:3" x14ac:dyDescent="0.45">
      <c r="A119" s="32" t="s">
        <v>158</v>
      </c>
      <c r="B119" s="33">
        <v>54.674999999999997</v>
      </c>
      <c r="C119" s="34">
        <v>668.027215260758</v>
      </c>
    </row>
    <row r="120" spans="1:3" x14ac:dyDescent="0.45">
      <c r="A120" s="32" t="s">
        <v>159</v>
      </c>
      <c r="B120" s="33">
        <v>51.878999999999998</v>
      </c>
      <c r="C120" s="34">
        <v>2396.6197150437802</v>
      </c>
    </row>
    <row r="121" spans="1:3" x14ac:dyDescent="0.45">
      <c r="A121" s="32" t="s">
        <v>160</v>
      </c>
      <c r="B121" s="33">
        <v>81.096999999999994</v>
      </c>
      <c r="C121" s="34">
        <v>46882.052300299903</v>
      </c>
    </row>
    <row r="122" spans="1:3" x14ac:dyDescent="0.45">
      <c r="A122" s="32" t="s">
        <v>161</v>
      </c>
      <c r="B122" s="33">
        <v>72.974000000000004</v>
      </c>
      <c r="C122" s="34">
        <v>24334.004909283001</v>
      </c>
    </row>
    <row r="123" spans="1:3" x14ac:dyDescent="0.45">
      <c r="A123" s="32" t="s">
        <v>162</v>
      </c>
      <c r="B123" s="33">
        <v>65.436999999999998</v>
      </c>
      <c r="C123" s="34">
        <v>2640.2577997726899</v>
      </c>
    </row>
    <row r="124" spans="1:3" x14ac:dyDescent="0.45">
      <c r="A124" s="32" t="s">
        <v>163</v>
      </c>
      <c r="B124" s="33">
        <v>76.128</v>
      </c>
      <c r="C124" s="34">
        <v>12502.2532596371</v>
      </c>
    </row>
    <row r="125" spans="1:3" x14ac:dyDescent="0.45">
      <c r="A125" s="32" t="s">
        <v>164</v>
      </c>
      <c r="B125" s="33">
        <v>62.790999999999997</v>
      </c>
      <c r="C125" s="34">
        <v>2203.5997444906602</v>
      </c>
    </row>
    <row r="126" spans="1:3" x14ac:dyDescent="0.45">
      <c r="A126" s="32" t="s">
        <v>165</v>
      </c>
      <c r="B126" s="33">
        <v>72.477000000000004</v>
      </c>
      <c r="C126" s="34">
        <v>4687.6917655677698</v>
      </c>
    </row>
    <row r="127" spans="1:3" x14ac:dyDescent="0.45">
      <c r="A127" s="32" t="s">
        <v>166</v>
      </c>
      <c r="B127" s="33">
        <v>73.989999999999995</v>
      </c>
      <c r="C127" s="34">
        <v>8864.5802885610192</v>
      </c>
    </row>
    <row r="128" spans="1:3" x14ac:dyDescent="0.45">
      <c r="A128" s="32" t="s">
        <v>167</v>
      </c>
      <c r="B128" s="33">
        <v>68.748999999999995</v>
      </c>
      <c r="C128" s="34">
        <v>3441.4235950975899</v>
      </c>
    </row>
    <row r="129" spans="1:3" x14ac:dyDescent="0.45">
      <c r="A129" s="32" t="s">
        <v>168</v>
      </c>
      <c r="B129" s="33">
        <v>76.126000000000005</v>
      </c>
      <c r="C129" s="34">
        <v>17928.334170276699</v>
      </c>
    </row>
    <row r="130" spans="1:3" x14ac:dyDescent="0.45">
      <c r="A130" s="32" t="s">
        <v>169</v>
      </c>
      <c r="B130" s="33">
        <v>79.498999999999995</v>
      </c>
      <c r="C130" s="34">
        <v>19905.954788494</v>
      </c>
    </row>
    <row r="131" spans="1:3" x14ac:dyDescent="0.45">
      <c r="A131" s="32" t="s">
        <v>170</v>
      </c>
      <c r="B131" s="33">
        <v>78.370999999999995</v>
      </c>
      <c r="C131" s="34">
        <v>93818.238644163197</v>
      </c>
    </row>
    <row r="132" spans="1:3" x14ac:dyDescent="0.45">
      <c r="A132" s="32" t="s">
        <v>171</v>
      </c>
      <c r="B132" s="33">
        <v>73.978999999999999</v>
      </c>
      <c r="C132" s="34">
        <v>10964.4165597028</v>
      </c>
    </row>
    <row r="133" spans="1:3" x14ac:dyDescent="0.45">
      <c r="A133" s="32" t="s">
        <v>172</v>
      </c>
      <c r="B133" s="33">
        <v>68.822999999999993</v>
      </c>
      <c r="C133" s="34">
        <v>14737.633597472601</v>
      </c>
    </row>
    <row r="134" spans="1:3" x14ac:dyDescent="0.45">
      <c r="A134" s="32" t="s">
        <v>173</v>
      </c>
      <c r="B134" s="35">
        <v>55.442</v>
      </c>
      <c r="C134" s="34">
        <v>1123.54932921931</v>
      </c>
    </row>
    <row r="135" spans="1:3" x14ac:dyDescent="0.45">
      <c r="A135" s="32" t="s">
        <v>174</v>
      </c>
      <c r="B135" s="33">
        <v>74.641000000000005</v>
      </c>
      <c r="C135" s="34">
        <v>10598.284527166799</v>
      </c>
    </row>
    <row r="136" spans="1:3" x14ac:dyDescent="0.45">
      <c r="A136" s="32" t="s">
        <v>175</v>
      </c>
      <c r="B136" s="33">
        <v>72.283000000000001</v>
      </c>
      <c r="C136" s="34">
        <v>6919.0351866216297</v>
      </c>
    </row>
    <row r="137" spans="1:3" x14ac:dyDescent="0.45">
      <c r="A137" s="32" t="s">
        <v>176</v>
      </c>
      <c r="B137" s="33">
        <v>72.444000000000003</v>
      </c>
      <c r="C137" s="34">
        <v>4998.46060951032</v>
      </c>
    </row>
    <row r="138" spans="1:3" x14ac:dyDescent="0.45">
      <c r="A138" s="32" t="s">
        <v>177</v>
      </c>
      <c r="B138" s="33">
        <v>64.665999999999997</v>
      </c>
      <c r="C138" s="34">
        <v>1890.42761423612</v>
      </c>
    </row>
    <row r="139" spans="1:3" x14ac:dyDescent="0.45">
      <c r="A139" s="32" t="s">
        <v>178</v>
      </c>
      <c r="B139" s="33">
        <v>73.911000000000001</v>
      </c>
      <c r="C139" s="34">
        <v>21364.373679256401</v>
      </c>
    </row>
    <row r="140" spans="1:3" x14ac:dyDescent="0.45">
      <c r="A140" s="32" t="s">
        <v>179</v>
      </c>
      <c r="B140" s="33">
        <v>59.317999999999998</v>
      </c>
      <c r="C140" s="34">
        <v>1766.99899116757</v>
      </c>
    </row>
    <row r="141" spans="1:3" x14ac:dyDescent="0.45">
      <c r="A141" s="32" t="s">
        <v>180</v>
      </c>
      <c r="B141" s="33">
        <v>74.522000000000006</v>
      </c>
      <c r="C141" s="34">
        <v>9719.4334675106402</v>
      </c>
    </row>
    <row r="142" spans="1:3" x14ac:dyDescent="0.45">
      <c r="A142" s="32" t="s">
        <v>181</v>
      </c>
      <c r="B142" s="33">
        <v>47.793999999999997</v>
      </c>
      <c r="C142" s="34">
        <v>924.40833036860499</v>
      </c>
    </row>
    <row r="143" spans="1:3" x14ac:dyDescent="0.45">
      <c r="A143" s="32" t="s">
        <v>182</v>
      </c>
      <c r="B143" s="33">
        <v>81.126000000000005</v>
      </c>
      <c r="C143" s="34">
        <v>49683.2670995027</v>
      </c>
    </row>
    <row r="144" spans="1:3" x14ac:dyDescent="0.45">
      <c r="A144" s="32" t="s">
        <v>183</v>
      </c>
      <c r="B144" s="33">
        <v>75.445999999999998</v>
      </c>
      <c r="C144" s="34">
        <v>20364.907992967499</v>
      </c>
    </row>
    <row r="145" spans="1:3" x14ac:dyDescent="0.45">
      <c r="A145" s="32" t="s">
        <v>184</v>
      </c>
      <c r="B145" s="33">
        <v>79.340999999999994</v>
      </c>
      <c r="C145" s="34">
        <v>24873.731920551501</v>
      </c>
    </row>
    <row r="146" spans="1:3" x14ac:dyDescent="0.45">
      <c r="A146" s="32" t="s">
        <v>185</v>
      </c>
      <c r="B146" s="33">
        <v>67.852000000000004</v>
      </c>
      <c r="C146" s="34">
        <v>2011.50036406906</v>
      </c>
    </row>
    <row r="147" spans="1:3" x14ac:dyDescent="0.45">
      <c r="A147" s="32" t="s">
        <v>186</v>
      </c>
      <c r="B147" s="33">
        <v>51.219000000000001</v>
      </c>
      <c r="C147" s="34">
        <v>943.03545346007297</v>
      </c>
    </row>
    <row r="148" spans="1:3" x14ac:dyDescent="0.45">
      <c r="A148" s="32" t="s">
        <v>187</v>
      </c>
      <c r="B148" s="33">
        <v>52.796999999999997</v>
      </c>
      <c r="C148" s="34">
        <v>9482.0906633483501</v>
      </c>
    </row>
    <row r="149" spans="1:3" x14ac:dyDescent="0.45">
      <c r="A149" s="32" t="s">
        <v>188</v>
      </c>
      <c r="B149" s="33">
        <v>81.403999999999996</v>
      </c>
      <c r="C149" s="34">
        <v>26766.861768965398</v>
      </c>
    </row>
    <row r="150" spans="1:3" x14ac:dyDescent="0.45">
      <c r="A150" s="32" t="s">
        <v>189</v>
      </c>
      <c r="B150" s="33">
        <v>74.941000000000003</v>
      </c>
      <c r="C150" s="34">
        <v>4901.3384293941399</v>
      </c>
    </row>
    <row r="151" spans="1:3" x14ac:dyDescent="0.45">
      <c r="A151" s="32" t="s">
        <v>190</v>
      </c>
      <c r="B151" s="33">
        <v>61.451999999999998</v>
      </c>
      <c r="C151" s="34">
        <v>3181.9258911778002</v>
      </c>
    </row>
    <row r="152" spans="1:3" x14ac:dyDescent="0.45">
      <c r="A152" s="32" t="s">
        <v>191</v>
      </c>
      <c r="B152" s="33">
        <v>70.563000000000002</v>
      </c>
      <c r="C152" s="34">
        <v>8706.3139714571407</v>
      </c>
    </row>
    <row r="153" spans="1:3" x14ac:dyDescent="0.45">
      <c r="A153" s="32" t="s">
        <v>192</v>
      </c>
      <c r="B153" s="33">
        <v>48.718000000000004</v>
      </c>
      <c r="C153" s="34">
        <v>4728.5938167762497</v>
      </c>
    </row>
    <row r="154" spans="1:3" x14ac:dyDescent="0.45">
      <c r="A154" s="32" t="s">
        <v>193</v>
      </c>
      <c r="B154" s="33">
        <v>81.438999999999993</v>
      </c>
      <c r="C154" s="34">
        <v>34395.314132985201</v>
      </c>
    </row>
    <row r="155" spans="1:3" x14ac:dyDescent="0.45">
      <c r="A155" s="32" t="s">
        <v>194</v>
      </c>
      <c r="B155" s="33">
        <v>82.337999999999994</v>
      </c>
      <c r="C155" s="34">
        <v>37942.468433511203</v>
      </c>
    </row>
    <row r="156" spans="1:3" x14ac:dyDescent="0.45">
      <c r="A156" s="32" t="s">
        <v>195</v>
      </c>
      <c r="B156" s="33">
        <v>75.849999999999994</v>
      </c>
      <c r="C156" s="34">
        <v>4520</v>
      </c>
    </row>
    <row r="157" spans="1:3" x14ac:dyDescent="0.45">
      <c r="A157" s="32" t="s">
        <v>196</v>
      </c>
      <c r="B157" s="33">
        <v>67.528999999999996</v>
      </c>
      <c r="C157" s="34">
        <v>1842.56944444444</v>
      </c>
    </row>
    <row r="158" spans="1:3" x14ac:dyDescent="0.45">
      <c r="A158" s="32" t="s">
        <v>197</v>
      </c>
      <c r="B158" s="33">
        <v>58.198999999999998</v>
      </c>
      <c r="C158" s="34">
        <v>1348.36497915782</v>
      </c>
    </row>
    <row r="159" spans="1:3" x14ac:dyDescent="0.45">
      <c r="A159" s="32" t="s">
        <v>198</v>
      </c>
      <c r="B159" s="33">
        <v>74.126000000000005</v>
      </c>
      <c r="C159" s="34">
        <v>7982.6111904023901</v>
      </c>
    </row>
    <row r="160" spans="1:3" x14ac:dyDescent="0.45">
      <c r="A160" s="32" t="s">
        <v>199</v>
      </c>
      <c r="B160" s="33">
        <v>62.475000000000001</v>
      </c>
      <c r="C160" s="34">
        <v>3228.4111568130202</v>
      </c>
    </row>
    <row r="161" spans="1:3" x14ac:dyDescent="0.45">
      <c r="A161" s="32" t="s">
        <v>200</v>
      </c>
      <c r="B161" s="33">
        <v>57.061999999999998</v>
      </c>
      <c r="C161" s="34">
        <v>933.18012832357499</v>
      </c>
    </row>
    <row r="162" spans="1:3" x14ac:dyDescent="0.45">
      <c r="A162" s="32" t="s">
        <v>201</v>
      </c>
      <c r="B162" s="33">
        <v>72.316999999999993</v>
      </c>
      <c r="C162" s="34">
        <v>4885.70866717441</v>
      </c>
    </row>
    <row r="163" spans="1:3" x14ac:dyDescent="0.45">
      <c r="A163" s="32" t="s">
        <v>202</v>
      </c>
      <c r="B163" s="33">
        <v>70.123999999999995</v>
      </c>
      <c r="C163" s="34">
        <v>17459.849752842201</v>
      </c>
    </row>
    <row r="164" spans="1:3" x14ac:dyDescent="0.45">
      <c r="A164" s="32" t="s">
        <v>203</v>
      </c>
      <c r="B164" s="33">
        <v>74.515000000000001</v>
      </c>
      <c r="C164" s="34">
        <v>7520.8255283302296</v>
      </c>
    </row>
    <row r="165" spans="1:3" x14ac:dyDescent="0.45">
      <c r="A165" s="32" t="s">
        <v>204</v>
      </c>
      <c r="B165" s="33">
        <v>73.978999999999999</v>
      </c>
      <c r="C165" s="34">
        <v>9148.3311483060697</v>
      </c>
    </row>
    <row r="166" spans="1:3" x14ac:dyDescent="0.45">
      <c r="A166" s="32" t="s">
        <v>205</v>
      </c>
      <c r="B166" s="33">
        <v>64.986000000000004</v>
      </c>
      <c r="C166" s="34">
        <v>7256.5522475846601</v>
      </c>
    </row>
    <row r="167" spans="1:3" x14ac:dyDescent="0.45">
      <c r="A167" s="32" t="s">
        <v>206</v>
      </c>
      <c r="B167" s="33">
        <v>54.116</v>
      </c>
      <c r="C167" s="34">
        <v>1277.80560024325</v>
      </c>
    </row>
    <row r="168" spans="1:3" x14ac:dyDescent="0.45">
      <c r="A168" s="32" t="s">
        <v>207</v>
      </c>
      <c r="B168" s="33">
        <v>68.494</v>
      </c>
      <c r="C168" s="34">
        <v>6379.5811237656399</v>
      </c>
    </row>
    <row r="169" spans="1:3" x14ac:dyDescent="0.45">
      <c r="A169" s="32" t="s">
        <v>208</v>
      </c>
      <c r="B169" s="33">
        <v>76.546000000000006</v>
      </c>
      <c r="C169" s="34">
        <v>31984.851148594498</v>
      </c>
    </row>
    <row r="170" spans="1:3" x14ac:dyDescent="0.45">
      <c r="A170" s="32" t="s">
        <v>209</v>
      </c>
      <c r="B170" s="33">
        <v>80.17</v>
      </c>
      <c r="C170" s="34">
        <v>31330.4772417653</v>
      </c>
    </row>
    <row r="171" spans="1:3" x14ac:dyDescent="0.45">
      <c r="A171" s="32" t="s">
        <v>210</v>
      </c>
      <c r="B171" s="33">
        <v>78.531000000000006</v>
      </c>
      <c r="C171" s="34">
        <v>41728.140891156698</v>
      </c>
    </row>
    <row r="172" spans="1:3" x14ac:dyDescent="0.45">
      <c r="A172" s="32" t="s">
        <v>211</v>
      </c>
      <c r="B172" s="33">
        <v>77.004999999999995</v>
      </c>
      <c r="C172" s="34">
        <v>12741.7920245887</v>
      </c>
    </row>
    <row r="173" spans="1:3" x14ac:dyDescent="0.45">
      <c r="A173" s="32" t="s">
        <v>212</v>
      </c>
      <c r="B173" s="33">
        <v>68.287000000000006</v>
      </c>
      <c r="C173" s="34">
        <v>2947.2040023746699</v>
      </c>
    </row>
    <row r="174" spans="1:3" x14ac:dyDescent="0.45">
      <c r="A174" s="32" t="s">
        <v>213</v>
      </c>
      <c r="B174" s="33">
        <v>71.016999999999996</v>
      </c>
      <c r="C174" s="34">
        <v>4028.2320552086398</v>
      </c>
    </row>
    <row r="175" spans="1:3" x14ac:dyDescent="0.45">
      <c r="A175" s="32" t="s">
        <v>214</v>
      </c>
      <c r="B175" s="33">
        <v>74.402000000000001</v>
      </c>
      <c r="C175" s="34">
        <v>10958.0483576565</v>
      </c>
    </row>
    <row r="176" spans="1:3" x14ac:dyDescent="0.45">
      <c r="A176" s="32" t="s">
        <v>215</v>
      </c>
      <c r="B176" s="33">
        <v>75.180999999999997</v>
      </c>
      <c r="C176" s="34">
        <v>2961.8346049001502</v>
      </c>
    </row>
    <row r="177" spans="1:3" x14ac:dyDescent="0.45">
      <c r="A177" s="32" t="s">
        <v>216</v>
      </c>
      <c r="B177" s="33">
        <v>65.492999999999995</v>
      </c>
      <c r="C177" s="34">
        <v>2102.2164613979098</v>
      </c>
    </row>
    <row r="178" spans="1:3" x14ac:dyDescent="0.45">
      <c r="A178" s="32" t="s">
        <v>217</v>
      </c>
      <c r="B178" s="33">
        <v>49.024999999999999</v>
      </c>
      <c r="C178" s="34">
        <v>1476.9348293190501</v>
      </c>
    </row>
    <row r="179" spans="1:3" x14ac:dyDescent="0.45">
      <c r="A179" s="32" t="s">
        <v>218</v>
      </c>
      <c r="B179" s="33">
        <v>51.384</v>
      </c>
      <c r="C179" s="34">
        <v>511.25840754995198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Creating Charts (graphs)</vt:lpstr>
      <vt:lpstr>GapMinder.org</vt:lpstr>
      <vt:lpstr>Aaron Koblin</vt:lpstr>
      <vt:lpstr>Pie</vt:lpstr>
      <vt:lpstr>Line</vt:lpstr>
      <vt:lpstr>Column - Month</vt:lpstr>
      <vt:lpstr>Pie Comparison</vt:lpstr>
      <vt:lpstr>Doughnut</vt:lpstr>
      <vt:lpstr>Scatter</vt:lpstr>
      <vt:lpstr>Life Exepectancy $</vt:lpstr>
      <vt:lpstr>Combo</vt:lpstr>
      <vt:lpstr>Combo 99 (2)</vt:lpstr>
      <vt:lpstr>bar</vt:lpstr>
      <vt:lpstr>'Combo 99 (2)'!participation_by_year_3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2017-09-19T18:54:14Z</dcterms:modified>
</cp:coreProperties>
</file>