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-440" windowWidth="28800" windowHeight="18000" tabRatio="881" activeTab="4"/>
  </bookViews>
  <sheets>
    <sheet name="Working With Data in Excel" sheetId="7" r:id="rId1"/>
    <sheet name="One Variable" sheetId="88" r:id="rId2"/>
    <sheet name="One Variable create" sheetId="101" r:id="rId3"/>
    <sheet name="Two Variables" sheetId="98" r:id="rId4"/>
    <sheet name="Two Variables create" sheetId="103" r:id="rId5"/>
  </sheets>
  <definedNames>
    <definedName name="FYMonthNo" localSheetId="1">IF('One Variable'!FYMonthStart="JAN",1,IF('One Variable'!FYMonthStart="FEB",2,IF('One Variable'!FYMonthStart="MAR",3,IF('One Variable'!FYMonthStart="APR",4,IF('One Variable'!FYMonthStart="MAY",5,IF('One Variable'!FYMonthStart="JUN",6,IF('One Variable'!FYMonthStart="JUL",7,IF('One Variable'!FYMonthStart="AUG",8,IF('One Variable'!FYMonthStart="SEP",9,IF('One Variable'!FYMonthStart="OCT",10,IF('One Variable'!FYMonthStart="NOV",11,12)))))))))))</definedName>
    <definedName name="FYMonthNo" localSheetId="2">IF('One Variable create'!FYMonthStart="JAN",1,IF('One Variable create'!FYMonthStart="FEB",2,IF('One Variable create'!FYMonthStart="MAR",3,IF('One Variable create'!FYMonthStart="APR",4,IF('One Variable create'!FYMonthStart="MAY",5,IF('One Variable create'!FYMonthStart="JUN",6,IF('One Variable create'!FYMonthStart="JUL",7,IF('One Variable create'!FYMonthStart="AUG",8,IF('One Variable create'!FYMonthStart="SEP",9,IF('One Variable create'!FYMonthStart="OCT",10,IF('One Variable create'!FYMonthStart="NOV",11,12)))))))))))</definedName>
    <definedName name="FYMonthNo" localSheetId="3">IF('Two Variables'!FYMonthStart="JAN",1,IF('Two Variables'!FYMonthStart="FEB",2,IF('Two Variables'!FYMonthStart="MAR",3,IF('Two Variables'!FYMonthStart="APR",4,IF('Two Variables'!FYMonthStart="MAY",5,IF('Two Variables'!FYMonthStart="JUN",6,IF('Two Variables'!FYMonthStart="JUL",7,IF('Two Variables'!FYMonthStart="AUG",8,IF('Two Variables'!FYMonthStart="SEP",9,IF('Two Variables'!FYMonthStart="OCT",10,IF('Two Variables'!FYMonthStart="NOV",11,12)))))))))))</definedName>
    <definedName name="FYMonthNo" localSheetId="4">IF('Two Variables create'!FYMonthStart="JAN",1,IF('Two Variables create'!FYMonthStart="FEB",2,IF('Two Variables create'!FYMonthStart="MAR",3,IF('Two Variables create'!FYMonthStart="APR",4,IF('Two Variables create'!FYMonthStart="MAY",5,IF('Two Variables create'!FYMonthStart="JUN",6,IF('Two Variables create'!FYMonthStart="JUL",7,IF('Two Variables create'!FYMonthStart="AUG",8,IF('Two Variables create'!FYMonthStart="SEP",9,IF('Two Variables create'!FYMonthStart="OCT",10,IF('Two Variables create'!FYMonthStart="NOV",11,12)))))))))))</definedName>
    <definedName name="FYMonthNo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FYMontho2" localSheetId="1">IF('One Variable'!FYMonthStart="JAN",1,IF('One Variable'!FYMonthStart="FEB",2,IF('One Variable'!FYMonthStart="MAR",3,IF('One Variable'!FYMonthStart="APR",4,IF('One Variable'!FYMonthStart="MAY",5,IF('One Variable'!FYMonthStart="JUN",6,IF('One Variable'!FYMonthStart="JUL",7,IF('One Variable'!FYMonthStart="AUG",8,IF('One Variable'!FYMonthStart="SEP",9,IF('One Variable'!FYMonthStart="OCT",10,IF('One Variable'!FYMonthStart="NOV",11,12)))))))))))</definedName>
    <definedName name="FYMontho2" localSheetId="2">IF('One Variable create'!FYMonthStart="JAN",1,IF('One Variable create'!FYMonthStart="FEB",2,IF('One Variable create'!FYMonthStart="MAR",3,IF('One Variable create'!FYMonthStart="APR",4,IF('One Variable create'!FYMonthStart="MAY",5,IF('One Variable create'!FYMonthStart="JUN",6,IF('One Variable create'!FYMonthStart="JUL",7,IF('One Variable create'!FYMonthStart="AUG",8,IF('One Variable create'!FYMonthStart="SEP",9,IF('One Variable create'!FYMonthStart="OCT",10,IF('One Variable create'!FYMonthStart="NOV",11,12)))))))))))</definedName>
    <definedName name="FYMontho2" localSheetId="3">IF('Two Variables'!FYMonthStart="JAN",1,IF('Two Variables'!FYMonthStart="FEB",2,IF('Two Variables'!FYMonthStart="MAR",3,IF('Two Variables'!FYMonthStart="APR",4,IF('Two Variables'!FYMonthStart="MAY",5,IF('Two Variables'!FYMonthStart="JUN",6,IF('Two Variables'!FYMonthStart="JUL",7,IF('Two Variables'!FYMonthStart="AUG",8,IF('Two Variables'!FYMonthStart="SEP",9,IF('Two Variables'!FYMonthStart="OCT",10,IF('Two Variables'!FYMonthStart="NOV",11,12)))))))))))</definedName>
    <definedName name="FYMontho2" localSheetId="4">IF('Two Variables create'!FYMonthStart="JAN",1,IF('Two Variables create'!FYMonthStart="FEB",2,IF('Two Variables create'!FYMonthStart="MAR",3,IF('Two Variables create'!FYMonthStart="APR",4,IF('Two Variables create'!FYMonthStart="MAY",5,IF('Two Variables create'!FYMonthStart="JUN",6,IF('Two Variables create'!FYMonthStart="JUL",7,IF('Two Variables create'!FYMonthStart="AUG",8,IF('Two Variables create'!FYMonthStart="SEP",9,IF('Two Variables create'!FYMonthStart="OCT",10,IF('Two Variables create'!FYMonthStart="NOV",11,12)))))))))))</definedName>
    <definedName name="FYMontho2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FYMonthStart" localSheetId="1">#REF!</definedName>
    <definedName name="FYMonthStart" localSheetId="2">#REF!</definedName>
    <definedName name="FYMonthStart" localSheetId="3">#REF!</definedName>
    <definedName name="FYMonthStart" localSheetId="4">#REF!</definedName>
    <definedName name="FYMonthStart">#REF!</definedName>
    <definedName name="FYStartYear" localSheetId="1">#REF!</definedName>
    <definedName name="FYStartYear" localSheetId="2">#REF!</definedName>
    <definedName name="FYStartYear" localSheetId="3">#REF!</definedName>
    <definedName name="FYStartYear" localSheetId="4">#REF!</definedName>
    <definedName name="FYStartYear">#REF!</definedName>
    <definedName name="iuyo" localSheetId="2">IF('One Variable create'!kjlh="JAN",1,IF('One Variable create'!kjlh="FEB",2,IF('One Variable create'!kjlh="MAR",3,IF('One Variable create'!kjlh="APR",4,IF('One Variable create'!kjlh="MAY",5,IF('One Variable create'!kjlh="JUN",6,IF('One Variable create'!kjlh="JUL",7,IF('One Variable create'!kjlh="AUG",8,IF('One Variable create'!kjlh="SEP",9,IF('One Variable create'!kjlh="OCT",10,IF('One Variable create'!kjlh="NOV",11,12)))))))))))</definedName>
    <definedName name="iuyo" localSheetId="4">IF('Two Variables create'!kjlh="JAN",1,IF('Two Variables create'!kjlh="FEB",2,IF('Two Variables create'!kjlh="MAR",3,IF('Two Variables create'!kjlh="APR",4,IF('Two Variables create'!kjlh="MAY",5,IF('Two Variables create'!kjlh="JUN",6,IF('Two Variables create'!kjlh="JUL",7,IF('Two Variables create'!kjlh="AUG",8,IF('Two Variables create'!kjlh="SEP",9,IF('Two Variables create'!kjlh="OCT",10,IF('Two Variables create'!kjlh="NOV",11,12)))))))))))</definedName>
    <definedName name="iuyo">IF(kjlh="JAN",1,IF(kjlh="FEB",2,IF(kjlh="MAR",3,IF(kjlh="APR",4,IF(kjlh="MAY",5,IF(kjlh="JUN",6,IF(kjlh="JUL",7,IF(kjlh="AUG",8,IF(kjlh="SEP",9,IF(kjlh="OCT",10,IF(kjlh="NOV",11,12)))))))))))</definedName>
    <definedName name="kjlh" localSheetId="2">#REF!</definedName>
    <definedName name="kjlh" localSheetId="4">#REF!</definedName>
    <definedName name="kjlh">#REF!</definedName>
    <definedName name="sd" localSheetId="2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sd" localSheetId="3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sd" localSheetId="4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sd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03" l="1"/>
  <c r="F12" i="101"/>
  <c r="E11" i="98"/>
  <c r="F12" i="88"/>
</calcChain>
</file>

<file path=xl/sharedStrings.xml><?xml version="1.0" encoding="utf-8"?>
<sst xmlns="http://schemas.openxmlformats.org/spreadsheetml/2006/main" count="20" uniqueCount="9">
  <si>
    <t>Data Tables</t>
  </si>
  <si>
    <t>defintion</t>
  </si>
  <si>
    <t>one variable</t>
  </si>
  <si>
    <t>two variable</t>
  </si>
  <si>
    <t>rate</t>
  </si>
  <si>
    <t>years</t>
  </si>
  <si>
    <t>Interest Rate</t>
  </si>
  <si>
    <t>Payment</t>
  </si>
  <si>
    <t>loan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</si>
</sst>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&quot;$&quot;#,##0"/>
    <numFmt numFmtId="165" formatCode="mm/dd/yy"/>
    <numFmt numFmtId="166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 tint="0.249977111117893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medium">
        <color theme="0" tint="-0.34998626667073579"/>
      </right>
      <top style="medium">
        <color auto="1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auto="1"/>
      </right>
      <top style="medium">
        <color auto="1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auto="1"/>
      </top>
      <bottom style="medium">
        <color theme="0" tint="-0.34998626667073579"/>
      </bottom>
      <diagonal/>
    </border>
    <border>
      <left style="medium">
        <color auto="1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auto="1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auto="1"/>
      </left>
      <right style="medium">
        <color theme="0" tint="-0.34998626667073579"/>
      </right>
      <top style="medium">
        <color theme="0" tint="-0.34998626667073579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auto="1"/>
      </bottom>
      <diagonal/>
    </border>
    <border>
      <left style="medium">
        <color theme="0" tint="-0.34998626667073579"/>
      </left>
      <right style="medium">
        <color auto="1"/>
      </right>
      <top style="medium">
        <color theme="0" tint="-0.34998626667073579"/>
      </top>
      <bottom style="medium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0" fontId="4" fillId="0" borderId="0" xfId="0" applyFont="1" applyFill="1"/>
    <xf numFmtId="0" fontId="6" fillId="0" borderId="0" xfId="0" applyFont="1" applyFill="1"/>
    <xf numFmtId="0" fontId="0" fillId="0" borderId="0" xfId="0" applyFill="1" applyAlignment="1">
      <alignment horizontal="left" indent="4"/>
    </xf>
    <xf numFmtId="0" fontId="2" fillId="3" borderId="7" xfId="0" applyFont="1" applyFill="1" applyBorder="1"/>
    <xf numFmtId="164" fontId="0" fillId="3" borderId="8" xfId="0" applyNumberFormat="1" applyFill="1" applyBorder="1"/>
    <xf numFmtId="0" fontId="2" fillId="3" borderId="9" xfId="0" applyFont="1" applyFill="1" applyBorder="1"/>
    <xf numFmtId="9" fontId="0" fillId="3" borderId="10" xfId="1" applyFont="1" applyFill="1" applyBorder="1"/>
    <xf numFmtId="0" fontId="2" fillId="3" borderId="11" xfId="0" applyFont="1" applyFill="1" applyBorder="1"/>
    <xf numFmtId="0" fontId="0" fillId="3" borderId="12" xfId="0" applyFill="1" applyBorder="1"/>
    <xf numFmtId="10" fontId="0" fillId="3" borderId="9" xfId="0" applyNumberFormat="1" applyFill="1" applyBorder="1"/>
    <xf numFmtId="166" fontId="0" fillId="3" borderId="10" xfId="0" applyNumberFormat="1" applyFill="1" applyBorder="1"/>
    <xf numFmtId="10" fontId="0" fillId="3" borderId="11" xfId="0" applyNumberFormat="1" applyFill="1" applyBorder="1"/>
    <xf numFmtId="166" fontId="0" fillId="3" borderId="12" xfId="0" applyNumberFormat="1" applyFill="1" applyBorder="1"/>
    <xf numFmtId="9" fontId="0" fillId="3" borderId="13" xfId="1" applyFont="1" applyFill="1" applyBorder="1"/>
    <xf numFmtId="8" fontId="0" fillId="3" borderId="14" xfId="0" applyNumberFormat="1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4" fontId="0" fillId="3" borderId="17" xfId="0" applyNumberFormat="1" applyFill="1" applyBorder="1"/>
    <xf numFmtId="4" fontId="0" fillId="3" borderId="20" xfId="0" applyNumberFormat="1" applyFill="1" applyBorder="1"/>
    <xf numFmtId="4" fontId="0" fillId="3" borderId="22" xfId="0" applyNumberFormat="1" applyFill="1" applyBorder="1"/>
    <xf numFmtId="4" fontId="0" fillId="3" borderId="23" xfId="0" applyNumberFormat="1" applyFill="1" applyBorder="1"/>
    <xf numFmtId="8" fontId="2" fillId="3" borderId="15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/>
    <xf numFmtId="0" fontId="2" fillId="3" borderId="5" xfId="0" applyFont="1" applyFill="1" applyBorder="1"/>
    <xf numFmtId="10" fontId="2" fillId="3" borderId="18" xfId="1" applyNumberFormat="1" applyFont="1" applyFill="1" applyBorder="1" applyAlignment="1">
      <alignment horizontal="center"/>
    </xf>
    <xf numFmtId="164" fontId="2" fillId="3" borderId="19" xfId="1" applyNumberFormat="1" applyFont="1" applyFill="1" applyBorder="1"/>
    <xf numFmtId="164" fontId="2" fillId="3" borderId="19" xfId="0" applyNumberFormat="1" applyFont="1" applyFill="1" applyBorder="1"/>
    <xf numFmtId="9" fontId="0" fillId="3" borderId="4" xfId="1" applyFont="1" applyFill="1" applyBorder="1"/>
    <xf numFmtId="164" fontId="0" fillId="3" borderId="6" xfId="1" applyNumberFormat="1" applyFont="1" applyFill="1" applyBorder="1"/>
    <xf numFmtId="10" fontId="2" fillId="3" borderId="16" xfId="1" applyNumberFormat="1" applyFont="1" applyFill="1" applyBorder="1" applyAlignment="1">
      <alignment horizontal="center"/>
    </xf>
    <xf numFmtId="164" fontId="2" fillId="3" borderId="21" xfId="0" applyNumberFormat="1" applyFont="1" applyFill="1" applyBorder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</cellXfs>
  <cellStyles count="3">
    <cellStyle name="Date_simple" xfId="2"/>
    <cellStyle name="Normal" xfId="0" builtinId="0"/>
    <cellStyle name="Percent" xfId="1" builtinId="5"/>
  </cellStyles>
  <dxfs count="15">
    <dxf>
      <border>
        <left/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/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border>
        <left/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/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</dxfs>
  <tableStyles count="3" defaultTableStyle="TableStyleMedium2" defaultPivotStyle="PivotStyleLight16">
    <tableStyle name="Profit &amp; Loss Expenses" pivot="0" count="5">
      <tableStyleElement type="wholeTable" dxfId="14"/>
      <tableStyleElement type="headerRow" dxfId="13"/>
      <tableStyleElement type="totalRow" dxfId="12"/>
      <tableStyleElement type="firstRowStripe" dxfId="11"/>
      <tableStyleElement type="secondRowStripe" dxfId="10"/>
    </tableStyle>
    <tableStyle name="Profit &amp; Loss Revenue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Profit &amp; Loss Sales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257175</xdr:rowOff>
    </xdr:from>
    <xdr:to>
      <xdr:col>20</xdr:col>
      <xdr:colOff>161925</xdr:colOff>
      <xdr:row>11</xdr:row>
      <xdr:rowOff>9525</xdr:rowOff>
    </xdr:to>
    <xdr:sp macro="" textlink="">
      <xdr:nvSpPr>
        <xdr:cNvPr id="3" name="TextBox 2"/>
        <xdr:cNvSpPr txBox="1"/>
      </xdr:nvSpPr>
      <xdr:spPr>
        <a:xfrm>
          <a:off x="4724400" y="3038475"/>
          <a:ext cx="7629525" cy="1752600"/>
        </a:xfrm>
        <a:prstGeom prst="rect">
          <a:avLst/>
        </a:prstGeom>
        <a:solidFill>
          <a:schemeClr val="accent2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/>
            <a:t>A data table is a range of cells in which you can change values in some of the cells and come up with different answers to a problem. A great example is using the </a:t>
          </a:r>
          <a:r>
            <a:rPr lang="en-US" b="1"/>
            <a:t>PMT</a:t>
          </a:r>
          <a:r>
            <a:rPr lang="en-US"/>
            <a:t> function with different loan amounts and interest rates to figure out how much of a loan you can afford for a home or a car. Experimenting with changeable values to produce different results is part of a discipline known as </a:t>
          </a:r>
          <a:r>
            <a:rPr lang="en-US" i="1"/>
            <a:t>data analysis</a:t>
          </a:r>
          <a:r>
            <a:rPr lang="en-US"/>
            <a:t>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254001</xdr:colOff>
      <xdr:row>11</xdr:row>
      <xdr:rowOff>73025</xdr:rowOff>
    </xdr:from>
    <xdr:to>
      <xdr:col>14</xdr:col>
      <xdr:colOff>571501</xdr:colOff>
      <xdr:row>22</xdr:row>
      <xdr:rowOff>152400</xdr:rowOff>
    </xdr:to>
    <xdr:sp macro="" textlink="">
      <xdr:nvSpPr>
        <xdr:cNvPr id="2" name="TextBox 1"/>
        <xdr:cNvSpPr txBox="1"/>
      </xdr:nvSpPr>
      <xdr:spPr>
        <a:xfrm>
          <a:off x="6959601" y="2079625"/>
          <a:ext cx="5029200" cy="2035175"/>
        </a:xfrm>
        <a:prstGeom prst="rect">
          <a:avLst/>
        </a:prstGeom>
        <a:solidFill>
          <a:schemeClr val="accent2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600"/>
            <a:t>1 - create</a:t>
          </a:r>
          <a:r>
            <a:rPr lang="en-US" sz="1600" baseline="0"/>
            <a:t> table</a:t>
          </a:r>
        </a:p>
        <a:p>
          <a:r>
            <a:rPr lang="en-US" sz="1600" baseline="0"/>
            <a:t>    - left column should have variable you want to change</a:t>
          </a:r>
        </a:p>
        <a:p>
          <a:r>
            <a:rPr lang="en-US" sz="1600" baseline="0"/>
            <a:t>2 - put in formula for first entry</a:t>
          </a:r>
        </a:p>
        <a:p>
          <a:r>
            <a:rPr lang="en-US" sz="1600" baseline="0"/>
            <a:t>3 - highlight area where you want table to appear</a:t>
          </a:r>
        </a:p>
        <a:p>
          <a:r>
            <a:rPr lang="en-US" sz="1600" baseline="0"/>
            <a:t>4 - create DATA TABLE</a:t>
          </a:r>
        </a:p>
        <a:p>
          <a:r>
            <a:rPr lang="en-US" sz="1600" baseline="0"/>
            <a:t>     - enter cell reference for column </a:t>
          </a:r>
          <a:endParaRPr lang="en-US" sz="16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/>
        </a:p>
        <a:p>
          <a:endParaRPr lang="en-US" sz="1600"/>
        </a:p>
      </xdr:txBody>
    </xdr:sp>
    <xdr:clientData/>
  </xdr:twoCellAnchor>
  <xdr:twoCellAnchor>
    <xdr:from>
      <xdr:col>1</xdr:col>
      <xdr:colOff>0</xdr:colOff>
      <xdr:row>11</xdr:row>
      <xdr:rowOff>133350</xdr:rowOff>
    </xdr:from>
    <xdr:to>
      <xdr:col>3</xdr:col>
      <xdr:colOff>323850</xdr:colOff>
      <xdr:row>13</xdr:row>
      <xdr:rowOff>38100</xdr:rowOff>
    </xdr:to>
    <xdr:sp macro="" textlink="">
      <xdr:nvSpPr>
        <xdr:cNvPr id="3" name="TextBox 2"/>
        <xdr:cNvSpPr txBox="1"/>
      </xdr:nvSpPr>
      <xdr:spPr>
        <a:xfrm>
          <a:off x="609600" y="2266950"/>
          <a:ext cx="2133600" cy="285750"/>
        </a:xfrm>
        <a:prstGeom prst="rect">
          <a:avLst/>
        </a:prstGeom>
        <a:solidFill>
          <a:schemeClr val="accent2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Value</a:t>
          </a:r>
          <a:r>
            <a:rPr lang="en-US" sz="1100" b="1" baseline="0"/>
            <a:t> you want to change</a:t>
          </a:r>
          <a:endParaRPr lang="en-US" sz="1100" b="1"/>
        </a:p>
      </xdr:txBody>
    </xdr:sp>
    <xdr:clientData/>
  </xdr:twoCellAnchor>
  <xdr:twoCellAnchor>
    <xdr:from>
      <xdr:col>6</xdr:col>
      <xdr:colOff>219075</xdr:colOff>
      <xdr:row>7</xdr:row>
      <xdr:rowOff>161925</xdr:rowOff>
    </xdr:from>
    <xdr:to>
      <xdr:col>7</xdr:col>
      <xdr:colOff>323850</xdr:colOff>
      <xdr:row>9</xdr:row>
      <xdr:rowOff>66675</xdr:rowOff>
    </xdr:to>
    <xdr:sp macro="" textlink="">
      <xdr:nvSpPr>
        <xdr:cNvPr id="4" name="TextBox 3"/>
        <xdr:cNvSpPr txBox="1"/>
      </xdr:nvSpPr>
      <xdr:spPr>
        <a:xfrm>
          <a:off x="5524500" y="1514475"/>
          <a:ext cx="714375" cy="285750"/>
        </a:xfrm>
        <a:prstGeom prst="rect">
          <a:avLst/>
        </a:prstGeom>
        <a:solidFill>
          <a:schemeClr val="accent2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Formula</a:t>
          </a:r>
        </a:p>
      </xdr:txBody>
    </xdr:sp>
    <xdr:clientData/>
  </xdr:twoCellAnchor>
  <xdr:twoCellAnchor>
    <xdr:from>
      <xdr:col>3</xdr:col>
      <xdr:colOff>323850</xdr:colOff>
      <xdr:row>11</xdr:row>
      <xdr:rowOff>133350</xdr:rowOff>
    </xdr:from>
    <xdr:to>
      <xdr:col>4</xdr:col>
      <xdr:colOff>0</xdr:colOff>
      <xdr:row>12</xdr:row>
      <xdr:rowOff>85725</xdr:rowOff>
    </xdr:to>
    <xdr:cxnSp macro="">
      <xdr:nvCxnSpPr>
        <xdr:cNvPr id="5" name="Straight Arrow Connector 4"/>
        <xdr:cNvCxnSpPr>
          <a:stCxn id="3" idx="3"/>
        </xdr:cNvCxnSpPr>
      </xdr:nvCxnSpPr>
      <xdr:spPr>
        <a:xfrm flipV="1">
          <a:off x="2743200" y="2266950"/>
          <a:ext cx="485775" cy="1428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9</xdr:row>
      <xdr:rowOff>76200</xdr:rowOff>
    </xdr:from>
    <xdr:to>
      <xdr:col>6</xdr:col>
      <xdr:colOff>247651</xdr:colOff>
      <xdr:row>11</xdr:row>
      <xdr:rowOff>47625</xdr:rowOff>
    </xdr:to>
    <xdr:cxnSp macro="">
      <xdr:nvCxnSpPr>
        <xdr:cNvPr id="6" name="Straight Arrow Connector 5"/>
        <xdr:cNvCxnSpPr/>
      </xdr:nvCxnSpPr>
      <xdr:spPr>
        <a:xfrm flipH="1">
          <a:off x="5238750" y="1809750"/>
          <a:ext cx="314326" cy="3714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133350</xdr:rowOff>
    </xdr:from>
    <xdr:to>
      <xdr:col>3</xdr:col>
      <xdr:colOff>323850</xdr:colOff>
      <xdr:row>13</xdr:row>
      <xdr:rowOff>38100</xdr:rowOff>
    </xdr:to>
    <xdr:sp macro="" textlink="">
      <xdr:nvSpPr>
        <xdr:cNvPr id="3" name="TextBox 2"/>
        <xdr:cNvSpPr txBox="1"/>
      </xdr:nvSpPr>
      <xdr:spPr>
        <a:xfrm>
          <a:off x="673100" y="2139950"/>
          <a:ext cx="2393950" cy="260350"/>
        </a:xfrm>
        <a:prstGeom prst="rect">
          <a:avLst/>
        </a:prstGeom>
        <a:solidFill>
          <a:schemeClr val="accent2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Value</a:t>
          </a:r>
          <a:r>
            <a:rPr lang="en-US" sz="1100" b="1" baseline="0"/>
            <a:t> you want to change</a:t>
          </a:r>
          <a:endParaRPr lang="en-US" sz="1100" b="1"/>
        </a:p>
      </xdr:txBody>
    </xdr:sp>
    <xdr:clientData/>
  </xdr:twoCellAnchor>
  <xdr:twoCellAnchor>
    <xdr:from>
      <xdr:col>6</xdr:col>
      <xdr:colOff>219075</xdr:colOff>
      <xdr:row>7</xdr:row>
      <xdr:rowOff>161925</xdr:rowOff>
    </xdr:from>
    <xdr:to>
      <xdr:col>7</xdr:col>
      <xdr:colOff>323850</xdr:colOff>
      <xdr:row>9</xdr:row>
      <xdr:rowOff>66675</xdr:rowOff>
    </xdr:to>
    <xdr:sp macro="" textlink="">
      <xdr:nvSpPr>
        <xdr:cNvPr id="4" name="TextBox 3"/>
        <xdr:cNvSpPr txBox="1"/>
      </xdr:nvSpPr>
      <xdr:spPr>
        <a:xfrm>
          <a:off x="6251575" y="1431925"/>
          <a:ext cx="777875" cy="260350"/>
        </a:xfrm>
        <a:prstGeom prst="rect">
          <a:avLst/>
        </a:prstGeom>
        <a:solidFill>
          <a:schemeClr val="accent2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Formula</a:t>
          </a:r>
        </a:p>
      </xdr:txBody>
    </xdr:sp>
    <xdr:clientData/>
  </xdr:twoCellAnchor>
  <xdr:twoCellAnchor>
    <xdr:from>
      <xdr:col>3</xdr:col>
      <xdr:colOff>323850</xdr:colOff>
      <xdr:row>11</xdr:row>
      <xdr:rowOff>133350</xdr:rowOff>
    </xdr:from>
    <xdr:to>
      <xdr:col>4</xdr:col>
      <xdr:colOff>0</xdr:colOff>
      <xdr:row>12</xdr:row>
      <xdr:rowOff>85725</xdr:rowOff>
    </xdr:to>
    <xdr:cxnSp macro="">
      <xdr:nvCxnSpPr>
        <xdr:cNvPr id="5" name="Straight Arrow Connector 4"/>
        <xdr:cNvCxnSpPr>
          <a:stCxn id="3" idx="3"/>
        </xdr:cNvCxnSpPr>
      </xdr:nvCxnSpPr>
      <xdr:spPr>
        <a:xfrm flipV="1">
          <a:off x="3067050" y="2139950"/>
          <a:ext cx="603250" cy="1301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9</xdr:row>
      <xdr:rowOff>76200</xdr:rowOff>
    </xdr:from>
    <xdr:to>
      <xdr:col>6</xdr:col>
      <xdr:colOff>247651</xdr:colOff>
      <xdr:row>11</xdr:row>
      <xdr:rowOff>47625</xdr:rowOff>
    </xdr:to>
    <xdr:cxnSp macro="">
      <xdr:nvCxnSpPr>
        <xdr:cNvPr id="6" name="Straight Arrow Connector 5"/>
        <xdr:cNvCxnSpPr/>
      </xdr:nvCxnSpPr>
      <xdr:spPr>
        <a:xfrm flipH="1">
          <a:off x="5832475" y="1701800"/>
          <a:ext cx="447676" cy="3524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622300</xdr:colOff>
      <xdr:row>1</xdr:row>
      <xdr:rowOff>101600</xdr:rowOff>
    </xdr:from>
    <xdr:to>
      <xdr:col>15</xdr:col>
      <xdr:colOff>266700</xdr:colOff>
      <xdr:row>12</xdr:row>
      <xdr:rowOff>130175</xdr:rowOff>
    </xdr:to>
    <xdr:sp macro="" textlink="">
      <xdr:nvSpPr>
        <xdr:cNvPr id="7" name="TextBox 6"/>
        <xdr:cNvSpPr txBox="1"/>
      </xdr:nvSpPr>
      <xdr:spPr>
        <a:xfrm>
          <a:off x="7327900" y="279400"/>
          <a:ext cx="5029200" cy="2035175"/>
        </a:xfrm>
        <a:prstGeom prst="rect">
          <a:avLst/>
        </a:prstGeom>
        <a:solidFill>
          <a:schemeClr val="accent2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600"/>
            <a:t>1 - create</a:t>
          </a:r>
          <a:r>
            <a:rPr lang="en-US" sz="1600" baseline="0"/>
            <a:t> table</a:t>
          </a:r>
        </a:p>
        <a:p>
          <a:r>
            <a:rPr lang="en-US" sz="1600" baseline="0"/>
            <a:t>    - left column should have variable you want to change</a:t>
          </a:r>
        </a:p>
        <a:p>
          <a:r>
            <a:rPr lang="en-US" sz="1600" baseline="0"/>
            <a:t>2 - put in formula for first entry</a:t>
          </a:r>
        </a:p>
        <a:p>
          <a:r>
            <a:rPr lang="en-US" sz="1600" baseline="0"/>
            <a:t>3 - highlight area where you want table to appear</a:t>
          </a:r>
        </a:p>
        <a:p>
          <a:r>
            <a:rPr lang="en-US" sz="1600" baseline="0"/>
            <a:t>4 - create DATA TABLE</a:t>
          </a:r>
        </a:p>
        <a:p>
          <a:r>
            <a:rPr lang="en-US" sz="1600" baseline="0"/>
            <a:t>     - enter cell reference for column </a:t>
          </a:r>
          <a:endParaRPr lang="en-US" sz="16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/>
        </a:p>
        <a:p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AB16"/>
  <sheetViews>
    <sheetView workbookViewId="0">
      <selection activeCell="H4" sqref="H4"/>
    </sheetView>
  </sheetViews>
  <sheetFormatPr baseColWidth="10" defaultColWidth="8.83203125" defaultRowHeight="14" x14ac:dyDescent="0"/>
  <sheetData>
    <row r="1" spans="1:28" ht="60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28" ht="30">
      <c r="A2" s="3"/>
      <c r="B2" s="5" t="s">
        <v>1</v>
      </c>
      <c r="C2" s="4"/>
      <c r="D2" s="4"/>
      <c r="E2" s="4"/>
      <c r="F2" s="4"/>
      <c r="G2" s="4"/>
      <c r="H2" s="4"/>
      <c r="I2" s="4"/>
      <c r="J2" s="4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 spans="1:28" ht="30">
      <c r="A3" s="3"/>
      <c r="B3" s="5" t="s">
        <v>2</v>
      </c>
      <c r="C3" s="4"/>
      <c r="D3" s="4"/>
      <c r="E3" s="4"/>
      <c r="F3" s="4"/>
      <c r="G3" s="4"/>
      <c r="H3" s="4"/>
      <c r="I3" s="4"/>
      <c r="J3" s="4"/>
      <c r="K3" s="2"/>
    </row>
    <row r="4" spans="1:28" ht="30">
      <c r="A4" s="3"/>
      <c r="B4" s="5" t="s">
        <v>3</v>
      </c>
      <c r="C4" s="4"/>
      <c r="D4" s="4"/>
      <c r="E4" s="4"/>
      <c r="F4" s="4"/>
      <c r="G4" s="4"/>
      <c r="H4" s="6"/>
      <c r="I4" s="4"/>
      <c r="J4" s="4"/>
    </row>
    <row r="5" spans="1:28" ht="30">
      <c r="A5" s="3"/>
      <c r="B5" s="5"/>
      <c r="C5" s="4"/>
      <c r="D5" s="4"/>
      <c r="E5" s="4"/>
      <c r="F5" s="4"/>
      <c r="G5" s="4"/>
      <c r="H5" s="6"/>
      <c r="I5" s="4"/>
      <c r="J5" s="4"/>
    </row>
    <row r="6" spans="1:28" ht="30">
      <c r="A6" s="3"/>
      <c r="B6" s="5"/>
      <c r="C6" s="4"/>
      <c r="D6" s="4"/>
      <c r="E6" s="4"/>
      <c r="F6" s="4"/>
      <c r="G6" s="4"/>
      <c r="H6" s="6"/>
      <c r="I6" s="4"/>
      <c r="J6" s="4"/>
    </row>
    <row r="7" spans="1:28" ht="30">
      <c r="A7" s="3"/>
      <c r="B7" s="5"/>
      <c r="C7" s="4"/>
      <c r="D7" s="4"/>
      <c r="E7" s="4"/>
      <c r="F7" s="4"/>
      <c r="G7" s="4"/>
      <c r="H7" s="4"/>
      <c r="I7" s="4"/>
      <c r="J7" s="4"/>
    </row>
    <row r="8" spans="1:28" ht="30">
      <c r="A8" s="3"/>
      <c r="B8" s="5"/>
      <c r="C8" s="7"/>
      <c r="D8" s="4"/>
      <c r="E8" s="4"/>
      <c r="F8" s="6"/>
      <c r="G8" s="4"/>
      <c r="H8" s="4"/>
      <c r="I8" s="4"/>
      <c r="J8" s="4"/>
      <c r="K8" s="4"/>
      <c r="L8" s="4"/>
      <c r="M8" s="4"/>
    </row>
    <row r="9" spans="1:28" ht="30">
      <c r="A9" s="3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8" ht="30">
      <c r="A10" s="3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28" ht="30">
      <c r="A11" s="3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28" ht="30">
      <c r="A12" s="3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28">
      <c r="K13" s="4"/>
      <c r="L13" s="4"/>
      <c r="M13" s="4"/>
    </row>
    <row r="14" spans="1:28">
      <c r="K14" s="4"/>
      <c r="L14" s="4"/>
      <c r="M14" s="4"/>
    </row>
    <row r="16" spans="1:28" ht="30">
      <c r="B16" s="1"/>
    </row>
  </sheetData>
  <mergeCells count="2">
    <mergeCell ref="A1:S1"/>
    <mergeCell ref="K2:AB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D2:F34"/>
  <sheetViews>
    <sheetView workbookViewId="0">
      <selection activeCell="F17" sqref="F17"/>
    </sheetView>
  </sheetViews>
  <sheetFormatPr baseColWidth="10" defaultColWidth="8.83203125" defaultRowHeight="14" x14ac:dyDescent="0"/>
  <cols>
    <col min="2" max="2" width="12.1640625" bestFit="1" customWidth="1"/>
    <col min="3" max="3" width="15" customWidth="1"/>
    <col min="4" max="4" width="12.1640625" customWidth="1"/>
    <col min="5" max="5" width="16.5" customWidth="1"/>
    <col min="6" max="6" width="14.5" customWidth="1"/>
  </cols>
  <sheetData>
    <row r="2" spans="4:6" ht="15" thickBot="1"/>
    <row r="3" spans="4:6">
      <c r="D3" s="8" t="s">
        <v>8</v>
      </c>
      <c r="E3" s="9">
        <v>100000</v>
      </c>
    </row>
    <row r="4" spans="4:6">
      <c r="D4" s="10" t="s">
        <v>4</v>
      </c>
      <c r="E4" s="11">
        <v>0.03</v>
      </c>
    </row>
    <row r="5" spans="4:6" ht="15" thickBot="1">
      <c r="D5" s="12" t="s">
        <v>5</v>
      </c>
      <c r="E5" s="13">
        <v>30</v>
      </c>
    </row>
    <row r="10" spans="4:6" ht="15" thickBot="1"/>
    <row r="11" spans="4:6" ht="15" thickBot="1">
      <c r="E11" s="20" t="s">
        <v>6</v>
      </c>
      <c r="F11" s="21" t="s">
        <v>7</v>
      </c>
    </row>
    <row r="12" spans="4:6">
      <c r="E12" s="18">
        <v>0.03</v>
      </c>
      <c r="F12" s="19">
        <f>PMT(E4/12,E5*12,-E3,0)</f>
        <v>421.60403372945046</v>
      </c>
    </row>
    <row r="13" spans="4:6">
      <c r="E13" s="14">
        <v>3.2500000000000001E-2</v>
      </c>
      <c r="F13" s="15">
        <f t="dataTable" ref="F13:F34" dt2D="0" dtr="0" r1="E4"/>
        <v>435.20631907238061</v>
      </c>
    </row>
    <row r="14" spans="4:6">
      <c r="E14" s="14">
        <v>3.5000000000000003E-2</v>
      </c>
      <c r="F14" s="15">
        <v>449.04468780882451</v>
      </c>
    </row>
    <row r="15" spans="4:6">
      <c r="E15" s="14">
        <v>3.7500000000000006E-2</v>
      </c>
      <c r="F15" s="15">
        <v>463.11559157212776</v>
      </c>
    </row>
    <row r="16" spans="4:6">
      <c r="E16" s="14">
        <v>4.0000000000000008E-2</v>
      </c>
      <c r="F16" s="15">
        <v>477.41529546545945</v>
      </c>
    </row>
    <row r="17" spans="5:6">
      <c r="E17" s="14">
        <v>4.250000000000001E-2</v>
      </c>
      <c r="F17" s="15">
        <v>491.93989107948369</v>
      </c>
    </row>
    <row r="18" spans="5:6">
      <c r="E18" s="14">
        <v>4.5000000000000012E-2</v>
      </c>
      <c r="F18" s="15">
        <v>506.68530982588078</v>
      </c>
    </row>
    <row r="19" spans="5:6">
      <c r="E19" s="14">
        <v>4.7500000000000014E-2</v>
      </c>
      <c r="F19" s="15">
        <v>521.64733650311098</v>
      </c>
    </row>
    <row r="20" spans="5:6">
      <c r="E20" s="14">
        <v>5.0000000000000017E-2</v>
      </c>
      <c r="F20" s="15">
        <v>536.82162301213907</v>
      </c>
    </row>
    <row r="21" spans="5:6">
      <c r="E21" s="14">
        <v>5.2500000000000019E-2</v>
      </c>
      <c r="F21" s="15">
        <v>552.20370214189848</v>
      </c>
    </row>
    <row r="22" spans="5:6">
      <c r="E22" s="14">
        <v>5.5000000000000021E-2</v>
      </c>
      <c r="F22" s="15">
        <v>567.78900134700314</v>
      </c>
    </row>
    <row r="23" spans="5:6">
      <c r="E23" s="14">
        <v>5.7500000000000023E-2</v>
      </c>
      <c r="F23" s="15">
        <v>583.57285644355306</v>
      </c>
    </row>
    <row r="24" spans="5:6">
      <c r="E24" s="14">
        <v>6.0000000000000026E-2</v>
      </c>
      <c r="F24" s="15">
        <v>599.55052515275247</v>
      </c>
    </row>
    <row r="25" spans="5:6">
      <c r="E25" s="14">
        <v>6.2500000000000028E-2</v>
      </c>
      <c r="F25" s="15">
        <v>615.71720042639186</v>
      </c>
    </row>
    <row r="26" spans="5:6">
      <c r="E26" s="14">
        <v>6.500000000000003E-2</v>
      </c>
      <c r="F26" s="15">
        <v>632.0680234929639</v>
      </c>
    </row>
    <row r="27" spans="5:6">
      <c r="E27" s="14">
        <v>6.7500000000000032E-2</v>
      </c>
      <c r="F27" s="15">
        <v>648.5980965682154</v>
      </c>
    </row>
    <row r="28" spans="5:6">
      <c r="E28" s="14">
        <v>7.0000000000000034E-2</v>
      </c>
      <c r="F28" s="15">
        <v>665.30249517918344</v>
      </c>
    </row>
    <row r="29" spans="5:6">
      <c r="E29" s="14">
        <v>7.2500000000000037E-2</v>
      </c>
      <c r="F29" s="15">
        <v>682.17628005619213</v>
      </c>
    </row>
    <row r="30" spans="5:6">
      <c r="E30" s="14">
        <v>7.5000000000000039E-2</v>
      </c>
      <c r="F30" s="15">
        <v>699.21450855277953</v>
      </c>
    </row>
    <row r="31" spans="5:6">
      <c r="E31" s="14">
        <v>7.7500000000000041E-2</v>
      </c>
      <c r="F31" s="15">
        <v>716.41224555904353</v>
      </c>
    </row>
    <row r="32" spans="5:6">
      <c r="E32" s="14">
        <v>8.0000000000000043E-2</v>
      </c>
      <c r="F32" s="15">
        <v>733.76457387937648</v>
      </c>
    </row>
    <row r="33" spans="5:6">
      <c r="E33" s="14">
        <v>8.2500000000000046E-2</v>
      </c>
      <c r="F33" s="15">
        <v>751.26660405092412</v>
      </c>
    </row>
    <row r="34" spans="5:6" ht="15" thickBot="1">
      <c r="E34" s="16">
        <v>8.5000000000000048E-2</v>
      </c>
      <c r="F34" s="17">
        <v>768.9134835843339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D2:F34"/>
  <sheetViews>
    <sheetView workbookViewId="0">
      <selection activeCell="J24" sqref="J24"/>
    </sheetView>
  </sheetViews>
  <sheetFormatPr baseColWidth="10" defaultColWidth="8.83203125" defaultRowHeight="14" x14ac:dyDescent="0"/>
  <cols>
    <col min="2" max="2" width="12.1640625" bestFit="1" customWidth="1"/>
    <col min="3" max="3" width="15" customWidth="1"/>
    <col min="4" max="4" width="12.1640625" customWidth="1"/>
    <col min="5" max="5" width="16.5" customWidth="1"/>
    <col min="6" max="6" width="14.5" customWidth="1"/>
  </cols>
  <sheetData>
    <row r="2" spans="4:6" ht="15" thickBot="1"/>
    <row r="3" spans="4:6">
      <c r="D3" s="8" t="s">
        <v>8</v>
      </c>
      <c r="E3" s="9">
        <v>100000</v>
      </c>
    </row>
    <row r="4" spans="4:6">
      <c r="D4" s="10" t="s">
        <v>4</v>
      </c>
      <c r="E4" s="11">
        <v>0.03</v>
      </c>
    </row>
    <row r="5" spans="4:6" ht="15" thickBot="1">
      <c r="D5" s="12" t="s">
        <v>5</v>
      </c>
      <c r="E5" s="13">
        <v>30</v>
      </c>
    </row>
    <row r="10" spans="4:6" ht="15" thickBot="1"/>
    <row r="11" spans="4:6" ht="15" thickBot="1">
      <c r="E11" s="20" t="s">
        <v>6</v>
      </c>
      <c r="F11" s="21" t="s">
        <v>7</v>
      </c>
    </row>
    <row r="12" spans="4:6">
      <c r="E12" s="18">
        <v>0.03</v>
      </c>
      <c r="F12" s="19">
        <f>PMT(E4/12,E5*12,-E3,0)</f>
        <v>421.60403372945046</v>
      </c>
    </row>
    <row r="13" spans="4:6">
      <c r="E13" s="14">
        <v>3.2500000000000001E-2</v>
      </c>
      <c r="F13" s="15">
        <f t="dataTable" ref="F13:F34" dt2D="0" dtr="0" r1="E4"/>
        <v>435.20631907238061</v>
      </c>
    </row>
    <row r="14" spans="4:6">
      <c r="E14" s="14">
        <v>3.5000000000000003E-2</v>
      </c>
      <c r="F14" s="15">
        <v>449.04468780882451</v>
      </c>
    </row>
    <row r="15" spans="4:6">
      <c r="E15" s="14">
        <v>3.7500000000000006E-2</v>
      </c>
      <c r="F15" s="15">
        <v>463.11559157212776</v>
      </c>
    </row>
    <row r="16" spans="4:6">
      <c r="E16" s="14">
        <v>4.0000000000000008E-2</v>
      </c>
      <c r="F16" s="15">
        <v>477.41529546545945</v>
      </c>
    </row>
    <row r="17" spans="5:6">
      <c r="E17" s="14">
        <v>4.250000000000001E-2</v>
      </c>
      <c r="F17" s="15">
        <v>491.93989107948369</v>
      </c>
    </row>
    <row r="18" spans="5:6">
      <c r="E18" s="14">
        <v>4.5000000000000012E-2</v>
      </c>
      <c r="F18" s="15">
        <v>506.68530982588078</v>
      </c>
    </row>
    <row r="19" spans="5:6">
      <c r="E19" s="14">
        <v>4.7500000000000014E-2</v>
      </c>
      <c r="F19" s="15">
        <v>521.64733650311098</v>
      </c>
    </row>
    <row r="20" spans="5:6">
      <c r="E20" s="14">
        <v>5.0000000000000017E-2</v>
      </c>
      <c r="F20" s="15">
        <v>536.82162301213907</v>
      </c>
    </row>
    <row r="21" spans="5:6">
      <c r="E21" s="14">
        <v>5.2500000000000019E-2</v>
      </c>
      <c r="F21" s="15">
        <v>552.20370214189848</v>
      </c>
    </row>
    <row r="22" spans="5:6">
      <c r="E22" s="14">
        <v>5.5000000000000021E-2</v>
      </c>
      <c r="F22" s="15">
        <v>567.78900134700314</v>
      </c>
    </row>
    <row r="23" spans="5:6">
      <c r="E23" s="14">
        <v>5.7500000000000023E-2</v>
      </c>
      <c r="F23" s="15">
        <v>583.57285644355306</v>
      </c>
    </row>
    <row r="24" spans="5:6">
      <c r="E24" s="14">
        <v>6.0000000000000026E-2</v>
      </c>
      <c r="F24" s="15">
        <v>599.55052515275247</v>
      </c>
    </row>
    <row r="25" spans="5:6">
      <c r="E25" s="14">
        <v>6.2500000000000028E-2</v>
      </c>
      <c r="F25" s="15">
        <v>615.71720042639186</v>
      </c>
    </row>
    <row r="26" spans="5:6">
      <c r="E26" s="14">
        <v>6.500000000000003E-2</v>
      </c>
      <c r="F26" s="15">
        <v>632.0680234929639</v>
      </c>
    </row>
    <row r="27" spans="5:6">
      <c r="E27" s="14">
        <v>6.7500000000000032E-2</v>
      </c>
      <c r="F27" s="15">
        <v>648.5980965682154</v>
      </c>
    </row>
    <row r="28" spans="5:6">
      <c r="E28" s="14">
        <v>7.0000000000000034E-2</v>
      </c>
      <c r="F28" s="15">
        <v>665.30249517918344</v>
      </c>
    </row>
    <row r="29" spans="5:6">
      <c r="E29" s="14">
        <v>7.2500000000000037E-2</v>
      </c>
      <c r="F29" s="15">
        <v>682.17628005619213</v>
      </c>
    </row>
    <row r="30" spans="5:6">
      <c r="E30" s="14">
        <v>7.5000000000000039E-2</v>
      </c>
      <c r="F30" s="15">
        <v>699.21450855277953</v>
      </c>
    </row>
    <row r="31" spans="5:6">
      <c r="E31" s="14">
        <v>7.7500000000000041E-2</v>
      </c>
      <c r="F31" s="15">
        <v>716.41224555904353</v>
      </c>
    </row>
    <row r="32" spans="5:6">
      <c r="E32" s="14">
        <v>8.0000000000000043E-2</v>
      </c>
      <c r="F32" s="15">
        <v>733.76457387937648</v>
      </c>
    </row>
    <row r="33" spans="5:6">
      <c r="E33" s="14">
        <v>8.2500000000000046E-2</v>
      </c>
      <c r="F33" s="15">
        <v>751.26660405092412</v>
      </c>
    </row>
    <row r="34" spans="5:6" ht="15" thickBot="1">
      <c r="E34" s="16">
        <v>8.5000000000000048E-2</v>
      </c>
      <c r="F34" s="17">
        <v>768.9134835843339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D7:O34"/>
  <sheetViews>
    <sheetView workbookViewId="0">
      <selection activeCell="O22" sqref="O22"/>
    </sheetView>
  </sheetViews>
  <sheetFormatPr baseColWidth="10" defaultColWidth="8.83203125" defaultRowHeight="14" x14ac:dyDescent="0"/>
  <cols>
    <col min="3" max="3" width="15" customWidth="1"/>
    <col min="4" max="4" width="12.1640625" customWidth="1"/>
    <col min="5" max="5" width="12.5" bestFit="1" customWidth="1"/>
    <col min="6" max="15" width="10.6640625" customWidth="1"/>
  </cols>
  <sheetData>
    <row r="7" spans="4:15" ht="15" thickBot="1"/>
    <row r="8" spans="4:15">
      <c r="D8" s="27" t="s">
        <v>5</v>
      </c>
      <c r="E8" s="28">
        <v>30</v>
      </c>
    </row>
    <row r="9" spans="4:15">
      <c r="D9" s="29" t="s">
        <v>4</v>
      </c>
      <c r="E9" s="34">
        <v>0.03</v>
      </c>
    </row>
    <row r="10" spans="4:15" ht="15" thickBot="1">
      <c r="D10" s="30" t="s">
        <v>8</v>
      </c>
      <c r="E10" s="35">
        <v>100000</v>
      </c>
    </row>
    <row r="11" spans="4:15" ht="15" thickBot="1">
      <c r="E11" s="26">
        <f>PMT(E9/12,E8*12,-E10,0)</f>
        <v>421.60403372945046</v>
      </c>
      <c r="F11" s="31">
        <v>0.03</v>
      </c>
      <c r="G11" s="31">
        <v>3.2500000000000001E-2</v>
      </c>
      <c r="H11" s="31">
        <v>3.5000000000000003E-2</v>
      </c>
      <c r="I11" s="31">
        <v>3.7500000000000006E-2</v>
      </c>
      <c r="J11" s="31">
        <v>4.0000000000000008E-2</v>
      </c>
      <c r="K11" s="31">
        <v>4.250000000000001E-2</v>
      </c>
      <c r="L11" s="31">
        <v>4.5000000000000012E-2</v>
      </c>
      <c r="M11" s="31">
        <v>4.7500000000000014E-2</v>
      </c>
      <c r="N11" s="31">
        <v>5.0000000000000017E-2</v>
      </c>
      <c r="O11" s="36">
        <v>5.2500000000000019E-2</v>
      </c>
    </row>
    <row r="12" spans="4:15" ht="15" thickBot="1">
      <c r="E12" s="32">
        <v>100000</v>
      </c>
      <c r="F12" s="22">
        <f t="dataTable" ref="F12:O34" dt2D="1" dtr="1" r1="E9" r2="E10"/>
        <v>421.60403372945046</v>
      </c>
      <c r="G12" s="22">
        <v>435.20631907238061</v>
      </c>
      <c r="H12" s="22">
        <v>449.04468780882451</v>
      </c>
      <c r="I12" s="22">
        <v>463.11559157212776</v>
      </c>
      <c r="J12" s="22">
        <v>477.41529546545945</v>
      </c>
      <c r="K12" s="22">
        <v>491.93989107948369</v>
      </c>
      <c r="L12" s="22">
        <v>506.68530982588078</v>
      </c>
      <c r="M12" s="22">
        <v>521.64733650311098</v>
      </c>
      <c r="N12" s="22">
        <v>536.82162301213907</v>
      </c>
      <c r="O12" s="23">
        <v>552.20370214189848</v>
      </c>
    </row>
    <row r="13" spans="4:15" ht="15" thickBot="1">
      <c r="E13" s="33">
        <v>150000</v>
      </c>
      <c r="F13" s="22">
        <v>632.40605059417567</v>
      </c>
      <c r="G13" s="22">
        <v>652.809478608571</v>
      </c>
      <c r="H13" s="22">
        <v>673.5670317132367</v>
      </c>
      <c r="I13" s="22">
        <v>694.67338735819169</v>
      </c>
      <c r="J13" s="22">
        <v>716.1229431981892</v>
      </c>
      <c r="K13" s="22">
        <v>737.90983661922553</v>
      </c>
      <c r="L13" s="22">
        <v>760.0279647388212</v>
      </c>
      <c r="M13" s="22">
        <v>782.47100475466641</v>
      </c>
      <c r="N13" s="22">
        <v>805.23243451820872</v>
      </c>
      <c r="O13" s="23">
        <v>828.3055532128476</v>
      </c>
    </row>
    <row r="14" spans="4:15" ht="15" thickBot="1">
      <c r="E14" s="33">
        <v>200000</v>
      </c>
      <c r="F14" s="22">
        <v>843.20806745890093</v>
      </c>
      <c r="G14" s="22">
        <v>870.41263814476122</v>
      </c>
      <c r="H14" s="22">
        <v>898.08937561764901</v>
      </c>
      <c r="I14" s="22">
        <v>926.23118314425551</v>
      </c>
      <c r="J14" s="22">
        <v>954.8305909309189</v>
      </c>
      <c r="K14" s="22">
        <v>983.87978215896737</v>
      </c>
      <c r="L14" s="22">
        <v>1013.3706196517616</v>
      </c>
      <c r="M14" s="22">
        <v>1043.294673006222</v>
      </c>
      <c r="N14" s="22">
        <v>1073.6432460242781</v>
      </c>
      <c r="O14" s="23">
        <v>1104.407404283797</v>
      </c>
    </row>
    <row r="15" spans="4:15" ht="15" thickBot="1">
      <c r="E15" s="33">
        <v>250000</v>
      </c>
      <c r="F15" s="22">
        <v>1054.0100843236262</v>
      </c>
      <c r="G15" s="22">
        <v>1088.0157976809517</v>
      </c>
      <c r="H15" s="22">
        <v>1122.6117195220611</v>
      </c>
      <c r="I15" s="22">
        <v>1157.7889789303197</v>
      </c>
      <c r="J15" s="22">
        <v>1193.5382386636488</v>
      </c>
      <c r="K15" s="22">
        <v>1229.8497276987091</v>
      </c>
      <c r="L15" s="22">
        <v>1266.713274564702</v>
      </c>
      <c r="M15" s="22">
        <v>1304.1183412577773</v>
      </c>
      <c r="N15" s="22">
        <v>1342.0540575303478</v>
      </c>
      <c r="O15" s="23">
        <v>1380.5092553547461</v>
      </c>
    </row>
    <row r="16" spans="4:15" ht="15" thickBot="1">
      <c r="E16" s="33">
        <v>300000</v>
      </c>
      <c r="F16" s="22">
        <v>1264.8121011883513</v>
      </c>
      <c r="G16" s="22">
        <v>1305.618957217142</v>
      </c>
      <c r="H16" s="22">
        <v>1347.1340634264734</v>
      </c>
      <c r="I16" s="22">
        <v>1389.3467747163834</v>
      </c>
      <c r="J16" s="22">
        <v>1432.2458863963784</v>
      </c>
      <c r="K16" s="22">
        <v>1475.8196732384511</v>
      </c>
      <c r="L16" s="22">
        <v>1520.0559294776424</v>
      </c>
      <c r="M16" s="22">
        <v>1564.9420095093328</v>
      </c>
      <c r="N16" s="22">
        <v>1610.4648690364174</v>
      </c>
      <c r="O16" s="23">
        <v>1656.6111064256952</v>
      </c>
    </row>
    <row r="17" spans="5:15" ht="15" thickBot="1">
      <c r="E17" s="33">
        <v>350000</v>
      </c>
      <c r="F17" s="22">
        <v>1475.6141180530767</v>
      </c>
      <c r="G17" s="22">
        <v>1523.2221167533321</v>
      </c>
      <c r="H17" s="22">
        <v>1571.6564073308855</v>
      </c>
      <c r="I17" s="22">
        <v>1620.9045705024473</v>
      </c>
      <c r="J17" s="22">
        <v>1670.9535341291082</v>
      </c>
      <c r="K17" s="22">
        <v>1721.7896187781926</v>
      </c>
      <c r="L17" s="22">
        <v>1773.3985843905828</v>
      </c>
      <c r="M17" s="22">
        <v>1825.7656777608884</v>
      </c>
      <c r="N17" s="22">
        <v>1878.8756805424871</v>
      </c>
      <c r="O17" s="23">
        <v>1932.7129574966443</v>
      </c>
    </row>
    <row r="18" spans="5:15" ht="15" thickBot="1">
      <c r="E18" s="33">
        <v>400000</v>
      </c>
      <c r="F18" s="22">
        <v>1686.4161349178019</v>
      </c>
      <c r="G18" s="22">
        <v>1740.8252762895224</v>
      </c>
      <c r="H18" s="22">
        <v>1796.178751235298</v>
      </c>
      <c r="I18" s="22">
        <v>1852.462366288511</v>
      </c>
      <c r="J18" s="22">
        <v>1909.6611818618378</v>
      </c>
      <c r="K18" s="22">
        <v>1967.7595643179347</v>
      </c>
      <c r="L18" s="22">
        <v>2026.7412393035231</v>
      </c>
      <c r="M18" s="22">
        <v>2086.5893460124439</v>
      </c>
      <c r="N18" s="22">
        <v>2147.2864920485563</v>
      </c>
      <c r="O18" s="23">
        <v>2208.8148085675939</v>
      </c>
    </row>
    <row r="19" spans="5:15" ht="15" thickBot="1">
      <c r="E19" s="33">
        <v>450000</v>
      </c>
      <c r="F19" s="22">
        <v>1897.2181517825272</v>
      </c>
      <c r="G19" s="22">
        <v>1958.4284358257128</v>
      </c>
      <c r="H19" s="22">
        <v>2020.7010951397101</v>
      </c>
      <c r="I19" s="22">
        <v>2084.0201620745747</v>
      </c>
      <c r="J19" s="22">
        <v>2148.3688295945676</v>
      </c>
      <c r="K19" s="22">
        <v>2213.7295098576765</v>
      </c>
      <c r="L19" s="22">
        <v>2280.0838942164632</v>
      </c>
      <c r="M19" s="22">
        <v>2347.4130142639992</v>
      </c>
      <c r="N19" s="22">
        <v>2415.6973035546262</v>
      </c>
      <c r="O19" s="23">
        <v>2484.9166596385426</v>
      </c>
    </row>
    <row r="20" spans="5:15" ht="15" thickBot="1">
      <c r="E20" s="33">
        <v>500000</v>
      </c>
      <c r="F20" s="22">
        <v>2108.0201686472524</v>
      </c>
      <c r="G20" s="22">
        <v>2176.0315953619033</v>
      </c>
      <c r="H20" s="22">
        <v>2245.2234390441222</v>
      </c>
      <c r="I20" s="22">
        <v>2315.5779578606393</v>
      </c>
      <c r="J20" s="22">
        <v>2387.0764773272977</v>
      </c>
      <c r="K20" s="22">
        <v>2459.6994553974182</v>
      </c>
      <c r="L20" s="22">
        <v>2533.4265491294041</v>
      </c>
      <c r="M20" s="22">
        <v>2608.2366825155545</v>
      </c>
      <c r="N20" s="22">
        <v>2684.1081150606956</v>
      </c>
      <c r="O20" s="23">
        <v>2761.0185107094921</v>
      </c>
    </row>
    <row r="21" spans="5:15" ht="15" thickBot="1">
      <c r="E21" s="33">
        <v>550000</v>
      </c>
      <c r="F21" s="22">
        <v>2318.8221855119778</v>
      </c>
      <c r="G21" s="22">
        <v>2393.6347548980934</v>
      </c>
      <c r="H21" s="22">
        <v>2469.7457829485347</v>
      </c>
      <c r="I21" s="22">
        <v>2547.1357536467031</v>
      </c>
      <c r="J21" s="22">
        <v>2625.7841250600272</v>
      </c>
      <c r="K21" s="22">
        <v>2705.6694009371599</v>
      </c>
      <c r="L21" s="22">
        <v>2786.7692040423444</v>
      </c>
      <c r="M21" s="22">
        <v>2869.0603507671103</v>
      </c>
      <c r="N21" s="22">
        <v>2952.518926566765</v>
      </c>
      <c r="O21" s="23">
        <v>3037.1203617804417</v>
      </c>
    </row>
    <row r="22" spans="5:15" ht="15" thickBot="1">
      <c r="E22" s="33">
        <v>600000</v>
      </c>
      <c r="F22" s="22">
        <v>2529.6242023767027</v>
      </c>
      <c r="G22" s="22">
        <v>2611.237914434284</v>
      </c>
      <c r="H22" s="22">
        <v>2694.2681268529468</v>
      </c>
      <c r="I22" s="22">
        <v>2778.6935494327668</v>
      </c>
      <c r="J22" s="22">
        <v>2864.4917727927568</v>
      </c>
      <c r="K22" s="22">
        <v>2951.6393464769021</v>
      </c>
      <c r="L22" s="22">
        <v>3040.1118589552848</v>
      </c>
      <c r="M22" s="22">
        <v>3129.8840190186656</v>
      </c>
      <c r="N22" s="22">
        <v>3220.9297380728349</v>
      </c>
      <c r="O22" s="23">
        <v>3313.2222128513904</v>
      </c>
    </row>
    <row r="23" spans="5:15" ht="15" thickBot="1">
      <c r="E23" s="33">
        <v>650000</v>
      </c>
      <c r="F23" s="22">
        <v>2740.426219241428</v>
      </c>
      <c r="G23" s="22">
        <v>2828.8410739704736</v>
      </c>
      <c r="H23" s="22">
        <v>2918.7904707573589</v>
      </c>
      <c r="I23" s="22">
        <v>3010.2513452188305</v>
      </c>
      <c r="J23" s="22">
        <v>3103.1994205254864</v>
      </c>
      <c r="K23" s="22">
        <v>3197.6092920166434</v>
      </c>
      <c r="L23" s="22">
        <v>3293.4545138682251</v>
      </c>
      <c r="M23" s="22">
        <v>3390.707687270221</v>
      </c>
      <c r="N23" s="22">
        <v>3489.3405495789043</v>
      </c>
      <c r="O23" s="23">
        <v>3589.32406392234</v>
      </c>
    </row>
    <row r="24" spans="5:15" ht="15" thickBot="1">
      <c r="E24" s="33">
        <v>700000</v>
      </c>
      <c r="F24" s="22">
        <v>2951.2282361061534</v>
      </c>
      <c r="G24" s="22">
        <v>3046.4442335066642</v>
      </c>
      <c r="H24" s="22">
        <v>3143.312814661771</v>
      </c>
      <c r="I24" s="22">
        <v>3241.8091410048946</v>
      </c>
      <c r="J24" s="22">
        <v>3341.9070682582164</v>
      </c>
      <c r="K24" s="22">
        <v>3443.5792375563851</v>
      </c>
      <c r="L24" s="22">
        <v>3546.7971687811655</v>
      </c>
      <c r="M24" s="22">
        <v>3651.5313555217767</v>
      </c>
      <c r="N24" s="22">
        <v>3757.7513610849742</v>
      </c>
      <c r="O24" s="23">
        <v>3865.4259149932886</v>
      </c>
    </row>
    <row r="25" spans="5:15" ht="15" thickBot="1">
      <c r="E25" s="33">
        <v>750000</v>
      </c>
      <c r="F25" s="22">
        <v>3162.0302529708788</v>
      </c>
      <c r="G25" s="22">
        <v>3264.0473930428548</v>
      </c>
      <c r="H25" s="22">
        <v>3367.835158566184</v>
      </c>
      <c r="I25" s="22">
        <v>3473.3669367909583</v>
      </c>
      <c r="J25" s="22">
        <v>3580.6147159909465</v>
      </c>
      <c r="K25" s="22">
        <v>3689.5491830961273</v>
      </c>
      <c r="L25" s="22">
        <v>3800.1398236941059</v>
      </c>
      <c r="M25" s="22">
        <v>3912.3550237733321</v>
      </c>
      <c r="N25" s="22">
        <v>4026.1621725910436</v>
      </c>
      <c r="O25" s="23">
        <v>4141.5277660642387</v>
      </c>
    </row>
    <row r="26" spans="5:15" ht="15" thickBot="1">
      <c r="E26" s="33">
        <v>800000</v>
      </c>
      <c r="F26" s="22">
        <v>3372.8322698356037</v>
      </c>
      <c r="G26" s="22">
        <v>3481.6505525790449</v>
      </c>
      <c r="H26" s="22">
        <v>3592.357502470596</v>
      </c>
      <c r="I26" s="22">
        <v>3704.924732577022</v>
      </c>
      <c r="J26" s="22">
        <v>3819.3223637236756</v>
      </c>
      <c r="K26" s="22">
        <v>3935.5191286358695</v>
      </c>
      <c r="L26" s="22">
        <v>4053.4824786070462</v>
      </c>
      <c r="M26" s="22">
        <v>4173.1786920248878</v>
      </c>
      <c r="N26" s="22">
        <v>4294.5729840971126</v>
      </c>
      <c r="O26" s="23">
        <v>4417.6296171351878</v>
      </c>
    </row>
    <row r="27" spans="5:15" ht="15" thickBot="1">
      <c r="E27" s="33">
        <v>850000</v>
      </c>
      <c r="F27" s="22">
        <v>3583.6342867003291</v>
      </c>
      <c r="G27" s="22">
        <v>3699.253712115235</v>
      </c>
      <c r="H27" s="22">
        <v>3816.8798463750081</v>
      </c>
      <c r="I27" s="22">
        <v>3936.4825283630862</v>
      </c>
      <c r="J27" s="22">
        <v>4058.0300114564056</v>
      </c>
      <c r="K27" s="22">
        <v>4181.4890741756108</v>
      </c>
      <c r="L27" s="22">
        <v>4306.8251335199866</v>
      </c>
      <c r="M27" s="22">
        <v>4434.0023602764431</v>
      </c>
      <c r="N27" s="22">
        <v>4562.9837956031824</v>
      </c>
      <c r="O27" s="23">
        <v>4693.7314682061369</v>
      </c>
    </row>
    <row r="28" spans="5:15" ht="15" thickBot="1">
      <c r="E28" s="33">
        <v>900000</v>
      </c>
      <c r="F28" s="22">
        <v>3794.4363035650545</v>
      </c>
      <c r="G28" s="22">
        <v>3916.8568716514255</v>
      </c>
      <c r="H28" s="22">
        <v>4041.4021902794202</v>
      </c>
      <c r="I28" s="22">
        <v>4168.0403241491495</v>
      </c>
      <c r="J28" s="22">
        <v>4296.7376591891352</v>
      </c>
      <c r="K28" s="22">
        <v>4427.459019715353</v>
      </c>
      <c r="L28" s="22">
        <v>4560.1677884329265</v>
      </c>
      <c r="M28" s="22">
        <v>4694.8260285279985</v>
      </c>
      <c r="N28" s="22">
        <v>4831.3946071092523</v>
      </c>
      <c r="O28" s="23">
        <v>4969.8333192770851</v>
      </c>
    </row>
    <row r="29" spans="5:15" ht="15" thickBot="1">
      <c r="E29" s="33">
        <v>950000</v>
      </c>
      <c r="F29" s="22">
        <v>4005.2383204297798</v>
      </c>
      <c r="G29" s="22">
        <v>4134.4600311876156</v>
      </c>
      <c r="H29" s="22">
        <v>4265.9245341838323</v>
      </c>
      <c r="I29" s="22">
        <v>4399.5981199352145</v>
      </c>
      <c r="J29" s="22">
        <v>4535.4453069218653</v>
      </c>
      <c r="K29" s="22">
        <v>4673.4289652550942</v>
      </c>
      <c r="L29" s="22">
        <v>4813.5104433458673</v>
      </c>
      <c r="M29" s="22">
        <v>4955.6496967795538</v>
      </c>
      <c r="N29" s="22">
        <v>5099.8054186153213</v>
      </c>
      <c r="O29" s="23">
        <v>5245.9351703480352</v>
      </c>
    </row>
    <row r="30" spans="5:15" ht="15" thickBot="1">
      <c r="E30" s="33">
        <v>1000000</v>
      </c>
      <c r="F30" s="22">
        <v>4216.0403372945048</v>
      </c>
      <c r="G30" s="22">
        <v>4352.0631907238067</v>
      </c>
      <c r="H30" s="22">
        <v>4490.4468780882444</v>
      </c>
      <c r="I30" s="22">
        <v>4631.1559157212787</v>
      </c>
      <c r="J30" s="22">
        <v>4774.1529546545953</v>
      </c>
      <c r="K30" s="22">
        <v>4919.3989107948364</v>
      </c>
      <c r="L30" s="22">
        <v>5066.8530982588081</v>
      </c>
      <c r="M30" s="22">
        <v>5216.4733650311091</v>
      </c>
      <c r="N30" s="22">
        <v>5368.2162301213912</v>
      </c>
      <c r="O30" s="23">
        <v>5522.0370214189843</v>
      </c>
    </row>
    <row r="31" spans="5:15" ht="15" thickBot="1">
      <c r="E31" s="33">
        <v>1050000</v>
      </c>
      <c r="F31" s="22">
        <v>4426.8423541592301</v>
      </c>
      <c r="G31" s="22">
        <v>4569.6663502599959</v>
      </c>
      <c r="H31" s="22">
        <v>4714.9692219926574</v>
      </c>
      <c r="I31" s="22">
        <v>4862.7137115073419</v>
      </c>
      <c r="J31" s="22">
        <v>5012.8606023873244</v>
      </c>
      <c r="K31" s="22">
        <v>5165.3688563345777</v>
      </c>
      <c r="L31" s="22">
        <v>5320.195753171748</v>
      </c>
      <c r="M31" s="22">
        <v>5477.2970332826644</v>
      </c>
      <c r="N31" s="22">
        <v>5636.627041627461</v>
      </c>
      <c r="O31" s="23">
        <v>5798.1388724899334</v>
      </c>
    </row>
    <row r="32" spans="5:15" ht="15" thickBot="1">
      <c r="E32" s="33">
        <v>1100000</v>
      </c>
      <c r="F32" s="22">
        <v>4637.6443710239555</v>
      </c>
      <c r="G32" s="22">
        <v>4787.2695097961869</v>
      </c>
      <c r="H32" s="22">
        <v>4939.4915658970694</v>
      </c>
      <c r="I32" s="22">
        <v>5094.2715072934061</v>
      </c>
      <c r="J32" s="22">
        <v>5251.5682501200545</v>
      </c>
      <c r="K32" s="22">
        <v>5411.3388018743199</v>
      </c>
      <c r="L32" s="22">
        <v>5573.5384080846889</v>
      </c>
      <c r="M32" s="22">
        <v>5738.1207015342206</v>
      </c>
      <c r="N32" s="22">
        <v>5905.03785313353</v>
      </c>
      <c r="O32" s="23">
        <v>6074.2407235608835</v>
      </c>
    </row>
    <row r="33" spans="5:15" ht="15" thickBot="1">
      <c r="E33" s="33">
        <v>1150000</v>
      </c>
      <c r="F33" s="22">
        <v>4848.4463878886809</v>
      </c>
      <c r="G33" s="22">
        <v>5004.872669332377</v>
      </c>
      <c r="H33" s="22">
        <v>5164.0139098014815</v>
      </c>
      <c r="I33" s="22">
        <v>5325.8293030794703</v>
      </c>
      <c r="J33" s="22">
        <v>5490.2758978527845</v>
      </c>
      <c r="K33" s="22">
        <v>5657.3087474140621</v>
      </c>
      <c r="L33" s="22">
        <v>5826.8810629976288</v>
      </c>
      <c r="M33" s="22">
        <v>5998.944369785776</v>
      </c>
      <c r="N33" s="22">
        <v>6173.4486646395999</v>
      </c>
      <c r="O33" s="23">
        <v>6350.3425746318317</v>
      </c>
    </row>
    <row r="34" spans="5:15" ht="15" thickBot="1">
      <c r="E34" s="37">
        <v>1200000</v>
      </c>
      <c r="F34" s="24">
        <v>5059.2484047534053</v>
      </c>
      <c r="G34" s="24">
        <v>5222.475828868568</v>
      </c>
      <c r="H34" s="24">
        <v>5388.5362537058936</v>
      </c>
      <c r="I34" s="24">
        <v>5557.3870988655335</v>
      </c>
      <c r="J34" s="24">
        <v>5728.9835455855136</v>
      </c>
      <c r="K34" s="24">
        <v>5903.2786929538042</v>
      </c>
      <c r="L34" s="24">
        <v>6080.2237179105696</v>
      </c>
      <c r="M34" s="24">
        <v>6259.7680380373313</v>
      </c>
      <c r="N34" s="24">
        <v>6441.8594761456698</v>
      </c>
      <c r="O34" s="25">
        <v>6626.4444257027808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D7:O34"/>
  <sheetViews>
    <sheetView tabSelected="1" workbookViewId="0">
      <selection activeCell="J39" sqref="J39"/>
    </sheetView>
  </sheetViews>
  <sheetFormatPr baseColWidth="10" defaultColWidth="8.83203125" defaultRowHeight="14" x14ac:dyDescent="0"/>
  <cols>
    <col min="3" max="3" width="15" customWidth="1"/>
    <col min="4" max="4" width="12.1640625" customWidth="1"/>
    <col min="5" max="5" width="12.5" bestFit="1" customWidth="1"/>
    <col min="6" max="15" width="10.6640625" customWidth="1"/>
  </cols>
  <sheetData>
    <row r="7" spans="4:15" ht="15" thickBot="1"/>
    <row r="8" spans="4:15">
      <c r="D8" s="27" t="s">
        <v>5</v>
      </c>
      <c r="E8" s="28">
        <v>30</v>
      </c>
    </row>
    <row r="9" spans="4:15">
      <c r="D9" s="29" t="s">
        <v>4</v>
      </c>
      <c r="E9" s="34">
        <v>0.03</v>
      </c>
    </row>
    <row r="10" spans="4:15" ht="15" thickBot="1">
      <c r="D10" s="30" t="s">
        <v>8</v>
      </c>
      <c r="E10" s="35">
        <v>100000</v>
      </c>
    </row>
    <row r="11" spans="4:15" ht="15" thickBot="1">
      <c r="E11" s="26">
        <f>PMT(E9/12,E8*12,-E10,0)</f>
        <v>421.60403372945046</v>
      </c>
      <c r="F11" s="31">
        <v>0.03</v>
      </c>
      <c r="G11" s="31">
        <v>3.2500000000000001E-2</v>
      </c>
      <c r="H11" s="31">
        <v>3.5000000000000003E-2</v>
      </c>
      <c r="I11" s="31">
        <v>3.7500000000000006E-2</v>
      </c>
      <c r="J11" s="31">
        <v>4.0000000000000008E-2</v>
      </c>
      <c r="K11" s="31">
        <v>4.250000000000001E-2</v>
      </c>
      <c r="L11" s="31">
        <v>4.5000000000000012E-2</v>
      </c>
      <c r="M11" s="31">
        <v>4.7500000000000014E-2</v>
      </c>
      <c r="N11" s="31">
        <v>5.0000000000000017E-2</v>
      </c>
      <c r="O11" s="36">
        <v>5.2500000000000019E-2</v>
      </c>
    </row>
    <row r="12" spans="4:15" ht="15" thickBot="1">
      <c r="E12" s="32">
        <v>100000</v>
      </c>
      <c r="F12" s="22">
        <f t="dataTable" ref="F12:O34" dt2D="1" dtr="1" r1="E9" r2="E10"/>
        <v>421.60403372945046</v>
      </c>
      <c r="G12" s="22">
        <v>435.20631907238061</v>
      </c>
      <c r="H12" s="22">
        <v>449.04468780882451</v>
      </c>
      <c r="I12" s="22">
        <v>463.11559157212776</v>
      </c>
      <c r="J12" s="22">
        <v>477.41529546545945</v>
      </c>
      <c r="K12" s="22">
        <v>491.93989107948369</v>
      </c>
      <c r="L12" s="22">
        <v>506.68530982588078</v>
      </c>
      <c r="M12" s="22">
        <v>521.64733650311098</v>
      </c>
      <c r="N12" s="22">
        <v>536.82162301213907</v>
      </c>
      <c r="O12" s="23">
        <v>552.20370214189848</v>
      </c>
    </row>
    <row r="13" spans="4:15" ht="15" thickBot="1">
      <c r="E13" s="33">
        <v>150000</v>
      </c>
      <c r="F13" s="22">
        <v>632.40605059417567</v>
      </c>
      <c r="G13" s="22">
        <v>652.809478608571</v>
      </c>
      <c r="H13" s="22">
        <v>673.5670317132367</v>
      </c>
      <c r="I13" s="22">
        <v>694.67338735819169</v>
      </c>
      <c r="J13" s="22">
        <v>716.1229431981892</v>
      </c>
      <c r="K13" s="22">
        <v>737.90983661922553</v>
      </c>
      <c r="L13" s="22">
        <v>760.0279647388212</v>
      </c>
      <c r="M13" s="22">
        <v>782.47100475466641</v>
      </c>
      <c r="N13" s="22">
        <v>805.23243451820872</v>
      </c>
      <c r="O13" s="23">
        <v>828.3055532128476</v>
      </c>
    </row>
    <row r="14" spans="4:15" ht="15" thickBot="1">
      <c r="E14" s="33">
        <v>200000</v>
      </c>
      <c r="F14" s="22">
        <v>843.20806745890093</v>
      </c>
      <c r="G14" s="22">
        <v>870.41263814476122</v>
      </c>
      <c r="H14" s="22">
        <v>898.08937561764901</v>
      </c>
      <c r="I14" s="22">
        <v>926.23118314425551</v>
      </c>
      <c r="J14" s="22">
        <v>954.8305909309189</v>
      </c>
      <c r="K14" s="22">
        <v>983.87978215896737</v>
      </c>
      <c r="L14" s="22">
        <v>1013.3706196517616</v>
      </c>
      <c r="M14" s="22">
        <v>1043.294673006222</v>
      </c>
      <c r="N14" s="22">
        <v>1073.6432460242781</v>
      </c>
      <c r="O14" s="23">
        <v>1104.407404283797</v>
      </c>
    </row>
    <row r="15" spans="4:15" ht="15" thickBot="1">
      <c r="E15" s="33">
        <v>250000</v>
      </c>
      <c r="F15" s="22">
        <v>1054.0100843236262</v>
      </c>
      <c r="G15" s="22">
        <v>1088.0157976809517</v>
      </c>
      <c r="H15" s="22">
        <v>1122.6117195220611</v>
      </c>
      <c r="I15" s="22">
        <v>1157.7889789303197</v>
      </c>
      <c r="J15" s="22">
        <v>1193.5382386636488</v>
      </c>
      <c r="K15" s="22">
        <v>1229.8497276987091</v>
      </c>
      <c r="L15" s="22">
        <v>1266.713274564702</v>
      </c>
      <c r="M15" s="22">
        <v>1304.1183412577773</v>
      </c>
      <c r="N15" s="22">
        <v>1342.0540575303478</v>
      </c>
      <c r="O15" s="23">
        <v>1380.5092553547461</v>
      </c>
    </row>
    <row r="16" spans="4:15" ht="15" thickBot="1">
      <c r="E16" s="33">
        <v>300000</v>
      </c>
      <c r="F16" s="22">
        <v>1264.8121011883513</v>
      </c>
      <c r="G16" s="22">
        <v>1305.618957217142</v>
      </c>
      <c r="H16" s="22">
        <v>1347.1340634264734</v>
      </c>
      <c r="I16" s="22">
        <v>1389.3467747163834</v>
      </c>
      <c r="J16" s="22">
        <v>1432.2458863963784</v>
      </c>
      <c r="K16" s="22">
        <v>1475.8196732384511</v>
      </c>
      <c r="L16" s="22">
        <v>1520.0559294776424</v>
      </c>
      <c r="M16" s="22">
        <v>1564.9420095093328</v>
      </c>
      <c r="N16" s="22">
        <v>1610.4648690364174</v>
      </c>
      <c r="O16" s="23">
        <v>1656.6111064256952</v>
      </c>
    </row>
    <row r="17" spans="5:15" ht="15" thickBot="1">
      <c r="E17" s="33">
        <v>350000</v>
      </c>
      <c r="F17" s="22">
        <v>1475.6141180530767</v>
      </c>
      <c r="G17" s="22">
        <v>1523.2221167533321</v>
      </c>
      <c r="H17" s="22">
        <v>1571.6564073308855</v>
      </c>
      <c r="I17" s="22">
        <v>1620.9045705024473</v>
      </c>
      <c r="J17" s="22">
        <v>1670.9535341291082</v>
      </c>
      <c r="K17" s="22">
        <v>1721.7896187781926</v>
      </c>
      <c r="L17" s="22">
        <v>1773.3985843905828</v>
      </c>
      <c r="M17" s="22">
        <v>1825.7656777608884</v>
      </c>
      <c r="N17" s="22">
        <v>1878.8756805424871</v>
      </c>
      <c r="O17" s="23">
        <v>1932.7129574966443</v>
      </c>
    </row>
    <row r="18" spans="5:15" ht="15" thickBot="1">
      <c r="E18" s="33">
        <v>400000</v>
      </c>
      <c r="F18" s="22">
        <v>1686.4161349178019</v>
      </c>
      <c r="G18" s="22">
        <v>1740.8252762895224</v>
      </c>
      <c r="H18" s="22">
        <v>1796.178751235298</v>
      </c>
      <c r="I18" s="22">
        <v>1852.462366288511</v>
      </c>
      <c r="J18" s="22">
        <v>1909.6611818618378</v>
      </c>
      <c r="K18" s="22">
        <v>1967.7595643179347</v>
      </c>
      <c r="L18" s="22">
        <v>2026.7412393035231</v>
      </c>
      <c r="M18" s="22">
        <v>2086.5893460124439</v>
      </c>
      <c r="N18" s="22">
        <v>2147.2864920485563</v>
      </c>
      <c r="O18" s="23">
        <v>2208.8148085675939</v>
      </c>
    </row>
    <row r="19" spans="5:15" ht="15" thickBot="1">
      <c r="E19" s="33">
        <v>450000</v>
      </c>
      <c r="F19" s="22">
        <v>1897.2181517825272</v>
      </c>
      <c r="G19" s="22">
        <v>1958.4284358257128</v>
      </c>
      <c r="H19" s="22">
        <v>2020.7010951397101</v>
      </c>
      <c r="I19" s="22">
        <v>2084.0201620745747</v>
      </c>
      <c r="J19" s="22">
        <v>2148.3688295945676</v>
      </c>
      <c r="K19" s="22">
        <v>2213.7295098576765</v>
      </c>
      <c r="L19" s="22">
        <v>2280.0838942164632</v>
      </c>
      <c r="M19" s="22">
        <v>2347.4130142639992</v>
      </c>
      <c r="N19" s="22">
        <v>2415.6973035546262</v>
      </c>
      <c r="O19" s="23">
        <v>2484.9166596385426</v>
      </c>
    </row>
    <row r="20" spans="5:15" ht="15" thickBot="1">
      <c r="E20" s="33">
        <v>500000</v>
      </c>
      <c r="F20" s="22">
        <v>2108.0201686472524</v>
      </c>
      <c r="G20" s="22">
        <v>2176.0315953619033</v>
      </c>
      <c r="H20" s="22">
        <v>2245.2234390441222</v>
      </c>
      <c r="I20" s="22">
        <v>2315.5779578606393</v>
      </c>
      <c r="J20" s="22">
        <v>2387.0764773272977</v>
      </c>
      <c r="K20" s="22">
        <v>2459.6994553974182</v>
      </c>
      <c r="L20" s="22">
        <v>2533.4265491294041</v>
      </c>
      <c r="M20" s="22">
        <v>2608.2366825155545</v>
      </c>
      <c r="N20" s="22">
        <v>2684.1081150606956</v>
      </c>
      <c r="O20" s="23">
        <v>2761.0185107094921</v>
      </c>
    </row>
    <row r="21" spans="5:15" ht="15" thickBot="1">
      <c r="E21" s="33">
        <v>550000</v>
      </c>
      <c r="F21" s="22">
        <v>2318.8221855119778</v>
      </c>
      <c r="G21" s="22">
        <v>2393.6347548980934</v>
      </c>
      <c r="H21" s="22">
        <v>2469.7457829485347</v>
      </c>
      <c r="I21" s="22">
        <v>2547.1357536467031</v>
      </c>
      <c r="J21" s="22">
        <v>2625.7841250600272</v>
      </c>
      <c r="K21" s="22">
        <v>2705.6694009371599</v>
      </c>
      <c r="L21" s="22">
        <v>2786.7692040423444</v>
      </c>
      <c r="M21" s="22">
        <v>2869.0603507671103</v>
      </c>
      <c r="N21" s="22">
        <v>2952.518926566765</v>
      </c>
      <c r="O21" s="23">
        <v>3037.1203617804417</v>
      </c>
    </row>
    <row r="22" spans="5:15" ht="15" thickBot="1">
      <c r="E22" s="33">
        <v>600000</v>
      </c>
      <c r="F22" s="22">
        <v>2529.6242023767027</v>
      </c>
      <c r="G22" s="22">
        <v>2611.237914434284</v>
      </c>
      <c r="H22" s="22">
        <v>2694.2681268529468</v>
      </c>
      <c r="I22" s="22">
        <v>2778.6935494327668</v>
      </c>
      <c r="J22" s="22">
        <v>2864.4917727927568</v>
      </c>
      <c r="K22" s="22">
        <v>2951.6393464769021</v>
      </c>
      <c r="L22" s="22">
        <v>3040.1118589552848</v>
      </c>
      <c r="M22" s="22">
        <v>3129.8840190186656</v>
      </c>
      <c r="N22" s="22">
        <v>3220.9297380728349</v>
      </c>
      <c r="O22" s="23">
        <v>3313.2222128513904</v>
      </c>
    </row>
    <row r="23" spans="5:15" ht="15" thickBot="1">
      <c r="E23" s="33">
        <v>650000</v>
      </c>
      <c r="F23" s="22">
        <v>2740.426219241428</v>
      </c>
      <c r="G23" s="22">
        <v>2828.8410739704736</v>
      </c>
      <c r="H23" s="22">
        <v>2918.7904707573589</v>
      </c>
      <c r="I23" s="22">
        <v>3010.2513452188305</v>
      </c>
      <c r="J23" s="22">
        <v>3103.1994205254864</v>
      </c>
      <c r="K23" s="22">
        <v>3197.6092920166434</v>
      </c>
      <c r="L23" s="22">
        <v>3293.4545138682251</v>
      </c>
      <c r="M23" s="22">
        <v>3390.707687270221</v>
      </c>
      <c r="N23" s="22">
        <v>3489.3405495789043</v>
      </c>
      <c r="O23" s="23">
        <v>3589.32406392234</v>
      </c>
    </row>
    <row r="24" spans="5:15" ht="15" thickBot="1">
      <c r="E24" s="33">
        <v>700000</v>
      </c>
      <c r="F24" s="22">
        <v>2951.2282361061534</v>
      </c>
      <c r="G24" s="22">
        <v>3046.4442335066642</v>
      </c>
      <c r="H24" s="22">
        <v>3143.312814661771</v>
      </c>
      <c r="I24" s="22">
        <v>3241.8091410048946</v>
      </c>
      <c r="J24" s="22">
        <v>3341.9070682582164</v>
      </c>
      <c r="K24" s="22">
        <v>3443.5792375563851</v>
      </c>
      <c r="L24" s="22">
        <v>3546.7971687811655</v>
      </c>
      <c r="M24" s="22">
        <v>3651.5313555217767</v>
      </c>
      <c r="N24" s="22">
        <v>3757.7513610849742</v>
      </c>
      <c r="O24" s="23">
        <v>3865.4259149932886</v>
      </c>
    </row>
    <row r="25" spans="5:15" ht="15" thickBot="1">
      <c r="E25" s="33">
        <v>750000</v>
      </c>
      <c r="F25" s="22">
        <v>3162.0302529708788</v>
      </c>
      <c r="G25" s="22">
        <v>3264.0473930428548</v>
      </c>
      <c r="H25" s="22">
        <v>3367.835158566184</v>
      </c>
      <c r="I25" s="22">
        <v>3473.3669367909583</v>
      </c>
      <c r="J25" s="22">
        <v>3580.6147159909465</v>
      </c>
      <c r="K25" s="22">
        <v>3689.5491830961273</v>
      </c>
      <c r="L25" s="22">
        <v>3800.1398236941059</v>
      </c>
      <c r="M25" s="22">
        <v>3912.3550237733321</v>
      </c>
      <c r="N25" s="22">
        <v>4026.1621725910436</v>
      </c>
      <c r="O25" s="23">
        <v>4141.5277660642387</v>
      </c>
    </row>
    <row r="26" spans="5:15" ht="15" thickBot="1">
      <c r="E26" s="33">
        <v>800000</v>
      </c>
      <c r="F26" s="22">
        <v>3372.8322698356037</v>
      </c>
      <c r="G26" s="22">
        <v>3481.6505525790449</v>
      </c>
      <c r="H26" s="22">
        <v>3592.357502470596</v>
      </c>
      <c r="I26" s="22">
        <v>3704.924732577022</v>
      </c>
      <c r="J26" s="22">
        <v>3819.3223637236756</v>
      </c>
      <c r="K26" s="22">
        <v>3935.5191286358695</v>
      </c>
      <c r="L26" s="22">
        <v>4053.4824786070462</v>
      </c>
      <c r="M26" s="22">
        <v>4173.1786920248878</v>
      </c>
      <c r="N26" s="22">
        <v>4294.5729840971126</v>
      </c>
      <c r="O26" s="23">
        <v>4417.6296171351878</v>
      </c>
    </row>
    <row r="27" spans="5:15" ht="15" thickBot="1">
      <c r="E27" s="33">
        <v>850000</v>
      </c>
      <c r="F27" s="22">
        <v>3583.6342867003291</v>
      </c>
      <c r="G27" s="22">
        <v>3699.253712115235</v>
      </c>
      <c r="H27" s="22">
        <v>3816.8798463750081</v>
      </c>
      <c r="I27" s="22">
        <v>3936.4825283630862</v>
      </c>
      <c r="J27" s="22">
        <v>4058.0300114564056</v>
      </c>
      <c r="K27" s="22">
        <v>4181.4890741756108</v>
      </c>
      <c r="L27" s="22">
        <v>4306.8251335199866</v>
      </c>
      <c r="M27" s="22">
        <v>4434.0023602764431</v>
      </c>
      <c r="N27" s="22">
        <v>4562.9837956031824</v>
      </c>
      <c r="O27" s="23">
        <v>4693.7314682061369</v>
      </c>
    </row>
    <row r="28" spans="5:15" ht="15" thickBot="1">
      <c r="E28" s="33">
        <v>900000</v>
      </c>
      <c r="F28" s="22">
        <v>3794.4363035650545</v>
      </c>
      <c r="G28" s="22">
        <v>3916.8568716514255</v>
      </c>
      <c r="H28" s="22">
        <v>4041.4021902794202</v>
      </c>
      <c r="I28" s="22">
        <v>4168.0403241491495</v>
      </c>
      <c r="J28" s="22">
        <v>4296.7376591891352</v>
      </c>
      <c r="K28" s="22">
        <v>4427.459019715353</v>
      </c>
      <c r="L28" s="22">
        <v>4560.1677884329265</v>
      </c>
      <c r="M28" s="22">
        <v>4694.8260285279985</v>
      </c>
      <c r="N28" s="22">
        <v>4831.3946071092523</v>
      </c>
      <c r="O28" s="23">
        <v>4969.8333192770851</v>
      </c>
    </row>
    <row r="29" spans="5:15" ht="15" thickBot="1">
      <c r="E29" s="33">
        <v>950000</v>
      </c>
      <c r="F29" s="22">
        <v>4005.2383204297798</v>
      </c>
      <c r="G29" s="22">
        <v>4134.4600311876156</v>
      </c>
      <c r="H29" s="22">
        <v>4265.9245341838323</v>
      </c>
      <c r="I29" s="22">
        <v>4399.5981199352145</v>
      </c>
      <c r="J29" s="22">
        <v>4535.4453069218653</v>
      </c>
      <c r="K29" s="22">
        <v>4673.4289652550942</v>
      </c>
      <c r="L29" s="22">
        <v>4813.5104433458673</v>
      </c>
      <c r="M29" s="22">
        <v>4955.6496967795538</v>
      </c>
      <c r="N29" s="22">
        <v>5099.8054186153213</v>
      </c>
      <c r="O29" s="23">
        <v>5245.9351703480352</v>
      </c>
    </row>
    <row r="30" spans="5:15" ht="15" thickBot="1">
      <c r="E30" s="33">
        <v>1000000</v>
      </c>
      <c r="F30" s="22">
        <v>4216.0403372945048</v>
      </c>
      <c r="G30" s="22">
        <v>4352.0631907238067</v>
      </c>
      <c r="H30" s="22">
        <v>4490.4468780882444</v>
      </c>
      <c r="I30" s="22">
        <v>4631.1559157212787</v>
      </c>
      <c r="J30" s="22">
        <v>4774.1529546545953</v>
      </c>
      <c r="K30" s="22">
        <v>4919.3989107948364</v>
      </c>
      <c r="L30" s="22">
        <v>5066.8530982588081</v>
      </c>
      <c r="M30" s="22">
        <v>5216.4733650311091</v>
      </c>
      <c r="N30" s="22">
        <v>5368.2162301213912</v>
      </c>
      <c r="O30" s="23">
        <v>5522.0370214189843</v>
      </c>
    </row>
    <row r="31" spans="5:15" ht="15" thickBot="1">
      <c r="E31" s="33">
        <v>1050000</v>
      </c>
      <c r="F31" s="22">
        <v>4426.8423541592301</v>
      </c>
      <c r="G31" s="22">
        <v>4569.6663502599959</v>
      </c>
      <c r="H31" s="22">
        <v>4714.9692219926574</v>
      </c>
      <c r="I31" s="22">
        <v>4862.7137115073419</v>
      </c>
      <c r="J31" s="22">
        <v>5012.8606023873244</v>
      </c>
      <c r="K31" s="22">
        <v>5165.3688563345777</v>
      </c>
      <c r="L31" s="22">
        <v>5320.195753171748</v>
      </c>
      <c r="M31" s="22">
        <v>5477.2970332826644</v>
      </c>
      <c r="N31" s="22">
        <v>5636.627041627461</v>
      </c>
      <c r="O31" s="23">
        <v>5798.1388724899334</v>
      </c>
    </row>
    <row r="32" spans="5:15" ht="15" thickBot="1">
      <c r="E32" s="33">
        <v>1100000</v>
      </c>
      <c r="F32" s="22">
        <v>4637.6443710239555</v>
      </c>
      <c r="G32" s="22">
        <v>4787.2695097961869</v>
      </c>
      <c r="H32" s="22">
        <v>4939.4915658970694</v>
      </c>
      <c r="I32" s="22">
        <v>5094.2715072934061</v>
      </c>
      <c r="J32" s="22">
        <v>5251.5682501200545</v>
      </c>
      <c r="K32" s="22">
        <v>5411.3388018743199</v>
      </c>
      <c r="L32" s="22">
        <v>5573.5384080846889</v>
      </c>
      <c r="M32" s="22">
        <v>5738.1207015342206</v>
      </c>
      <c r="N32" s="22">
        <v>5905.03785313353</v>
      </c>
      <c r="O32" s="23">
        <v>6074.2407235608835</v>
      </c>
    </row>
    <row r="33" spans="5:15" ht="15" thickBot="1">
      <c r="E33" s="33">
        <v>1150000</v>
      </c>
      <c r="F33" s="22">
        <v>4848.4463878886809</v>
      </c>
      <c r="G33" s="22">
        <v>5004.872669332377</v>
      </c>
      <c r="H33" s="22">
        <v>5164.0139098014815</v>
      </c>
      <c r="I33" s="22">
        <v>5325.8293030794703</v>
      </c>
      <c r="J33" s="22">
        <v>5490.2758978527845</v>
      </c>
      <c r="K33" s="22">
        <v>5657.3087474140621</v>
      </c>
      <c r="L33" s="22">
        <v>5826.8810629976288</v>
      </c>
      <c r="M33" s="22">
        <v>5998.944369785776</v>
      </c>
      <c r="N33" s="22">
        <v>6173.4486646395999</v>
      </c>
      <c r="O33" s="23">
        <v>6350.3425746318317</v>
      </c>
    </row>
    <row r="34" spans="5:15" ht="15" thickBot="1">
      <c r="E34" s="37">
        <v>1200000</v>
      </c>
      <c r="F34" s="24">
        <v>5059.2484047534053</v>
      </c>
      <c r="G34" s="24">
        <v>5222.475828868568</v>
      </c>
      <c r="H34" s="24">
        <v>5388.5362537058936</v>
      </c>
      <c r="I34" s="24">
        <v>5557.3870988655335</v>
      </c>
      <c r="J34" s="24">
        <v>5728.9835455855136</v>
      </c>
      <c r="K34" s="24">
        <v>5903.2786929538042</v>
      </c>
      <c r="L34" s="24">
        <v>6080.2237179105696</v>
      </c>
      <c r="M34" s="24">
        <v>6259.7680380373313</v>
      </c>
      <c r="N34" s="24">
        <v>6441.8594761456698</v>
      </c>
      <c r="O34" s="25">
        <v>6626.4444257027808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 With Data in Excel</vt:lpstr>
      <vt:lpstr>One Variable</vt:lpstr>
      <vt:lpstr>One Variable create</vt:lpstr>
      <vt:lpstr>Two Variables</vt:lpstr>
      <vt:lpstr>Two Variables create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dcterms:created xsi:type="dcterms:W3CDTF">2013-04-13T18:54:56Z</dcterms:created>
  <dcterms:modified xsi:type="dcterms:W3CDTF">2014-11-13T22:53:09Z</dcterms:modified>
</cp:coreProperties>
</file>