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20" tabRatio="798" activeTab="2"/>
  </bookViews>
  <sheets>
    <sheet name="NFL Data" sheetId="79" r:id="rId1"/>
    <sheet name="NFL Data (2)" sheetId="80" r:id="rId2"/>
    <sheet name="NFL Data (3)" sheetId="81" r:id="rId3"/>
  </sheets>
  <definedNames>
    <definedName name="_xlnm._FilterDatabase" localSheetId="2" hidden="1">'NFL Data (3)'!$A$1:$T$39</definedName>
  </definedNames>
  <calcPr calcId="162913" concurrentCalc="0"/>
</workbook>
</file>

<file path=xl/calcChain.xml><?xml version="1.0" encoding="utf-8"?>
<calcChain xmlns="http://schemas.openxmlformats.org/spreadsheetml/2006/main">
  <c r="AA39" i="80" l="1"/>
  <c r="AA38" i="80"/>
  <c r="AA37" i="80"/>
  <c r="AA36" i="80"/>
  <c r="AA35" i="80"/>
  <c r="AA34" i="80"/>
  <c r="AA33" i="80"/>
  <c r="AA32" i="80"/>
  <c r="AA31" i="80"/>
  <c r="AA30" i="80"/>
  <c r="AA29" i="80"/>
  <c r="AA28" i="80"/>
  <c r="AA27" i="80"/>
  <c r="AA26" i="80"/>
  <c r="AA25" i="80"/>
  <c r="AA24" i="80"/>
  <c r="AA23" i="80"/>
  <c r="AA22" i="80"/>
  <c r="AA21" i="80"/>
  <c r="AA20" i="80"/>
  <c r="AA19" i="80"/>
  <c r="AA18" i="80"/>
  <c r="AA17" i="80"/>
  <c r="AA16" i="80"/>
  <c r="AA15" i="80"/>
  <c r="AA14" i="80"/>
  <c r="AA13" i="80"/>
  <c r="AA12" i="80"/>
  <c r="AA11" i="80"/>
  <c r="AA10" i="80"/>
  <c r="AA9" i="80"/>
  <c r="AA8" i="80"/>
  <c r="AA7" i="80"/>
  <c r="AA6" i="80"/>
  <c r="AA5" i="80"/>
  <c r="AA4" i="80"/>
  <c r="AA3" i="80"/>
  <c r="AA2" i="80"/>
  <c r="W3" i="80"/>
  <c r="X3" i="80"/>
  <c r="Y3" i="80"/>
  <c r="Z3" i="80"/>
  <c r="W4" i="80"/>
  <c r="X4" i="80"/>
  <c r="Y4" i="80"/>
  <c r="Z4" i="80"/>
  <c r="W5" i="80"/>
  <c r="X5" i="80"/>
  <c r="Y5" i="80"/>
  <c r="Z5" i="80"/>
  <c r="W6" i="80"/>
  <c r="X6" i="80"/>
  <c r="Y6" i="80"/>
  <c r="Z6" i="80"/>
  <c r="W7" i="80"/>
  <c r="X7" i="80"/>
  <c r="Y7" i="80"/>
  <c r="Z7" i="80"/>
  <c r="W8" i="80"/>
  <c r="X8" i="80"/>
  <c r="Y8" i="80"/>
  <c r="Z8" i="80"/>
  <c r="W9" i="80"/>
  <c r="X9" i="80"/>
  <c r="Y9" i="80"/>
  <c r="Z9" i="80"/>
  <c r="W10" i="80"/>
  <c r="X10" i="80"/>
  <c r="Y10" i="80"/>
  <c r="Z10" i="80"/>
  <c r="W11" i="80"/>
  <c r="X11" i="80"/>
  <c r="Y11" i="80"/>
  <c r="Z11" i="80"/>
  <c r="W12" i="80"/>
  <c r="X12" i="80"/>
  <c r="Y12" i="80"/>
  <c r="Z12" i="80"/>
  <c r="W13" i="80"/>
  <c r="X13" i="80"/>
  <c r="Y13" i="80"/>
  <c r="Z13" i="80"/>
  <c r="W14" i="80"/>
  <c r="X14" i="80"/>
  <c r="Y14" i="80"/>
  <c r="Z14" i="80"/>
  <c r="W15" i="80"/>
  <c r="X15" i="80"/>
  <c r="Y15" i="80"/>
  <c r="Z15" i="80"/>
  <c r="W16" i="80"/>
  <c r="X16" i="80"/>
  <c r="Y16" i="80"/>
  <c r="Z16" i="80"/>
  <c r="W17" i="80"/>
  <c r="X17" i="80"/>
  <c r="Y17" i="80"/>
  <c r="Z17" i="80"/>
  <c r="W18" i="80"/>
  <c r="X18" i="80"/>
  <c r="Y18" i="80"/>
  <c r="Z18" i="80"/>
  <c r="W19" i="80"/>
  <c r="X19" i="80"/>
  <c r="Y19" i="80"/>
  <c r="Z19" i="80"/>
  <c r="W20" i="80"/>
  <c r="X20" i="80"/>
  <c r="Y20" i="80"/>
  <c r="Z20" i="80"/>
  <c r="W21" i="80"/>
  <c r="X21" i="80"/>
  <c r="Y21" i="80"/>
  <c r="Z21" i="80"/>
  <c r="W22" i="80"/>
  <c r="X22" i="80"/>
  <c r="Y22" i="80"/>
  <c r="Z22" i="80"/>
  <c r="W23" i="80"/>
  <c r="X23" i="80"/>
  <c r="Y23" i="80"/>
  <c r="Z23" i="80"/>
  <c r="W24" i="80"/>
  <c r="X24" i="80"/>
  <c r="Y24" i="80"/>
  <c r="Z24" i="80"/>
  <c r="W25" i="80"/>
  <c r="X25" i="80"/>
  <c r="Y25" i="80"/>
  <c r="Z25" i="80"/>
  <c r="W26" i="80"/>
  <c r="X26" i="80"/>
  <c r="Y26" i="80"/>
  <c r="Z26" i="80"/>
  <c r="W27" i="80"/>
  <c r="X27" i="80"/>
  <c r="Y27" i="80"/>
  <c r="Z27" i="80"/>
  <c r="W28" i="80"/>
  <c r="X28" i="80"/>
  <c r="Y28" i="80"/>
  <c r="Z28" i="80"/>
  <c r="W29" i="80"/>
  <c r="X29" i="80"/>
  <c r="Y29" i="80"/>
  <c r="Z29" i="80"/>
  <c r="W30" i="80"/>
  <c r="X30" i="80"/>
  <c r="Y30" i="80"/>
  <c r="Z30" i="80"/>
  <c r="W31" i="80"/>
  <c r="X31" i="80"/>
  <c r="Y31" i="80"/>
  <c r="Z31" i="80"/>
  <c r="W32" i="80"/>
  <c r="X32" i="80"/>
  <c r="Y32" i="80"/>
  <c r="Z32" i="80"/>
  <c r="W33" i="80"/>
  <c r="X33" i="80"/>
  <c r="Y33" i="80"/>
  <c r="Z33" i="80"/>
  <c r="W34" i="80"/>
  <c r="X34" i="80"/>
  <c r="Y34" i="80"/>
  <c r="Z34" i="80"/>
  <c r="W35" i="80"/>
  <c r="X35" i="80"/>
  <c r="Y35" i="80"/>
  <c r="Z35" i="80"/>
  <c r="W36" i="80"/>
  <c r="X36" i="80"/>
  <c r="Y36" i="80"/>
  <c r="Z36" i="80"/>
  <c r="W37" i="80"/>
  <c r="X37" i="80"/>
  <c r="Y37" i="80"/>
  <c r="Z37" i="80"/>
  <c r="W38" i="80"/>
  <c r="X38" i="80"/>
  <c r="Y38" i="80"/>
  <c r="Z38" i="80"/>
  <c r="W39" i="80"/>
  <c r="X39" i="80"/>
  <c r="Y39" i="80"/>
  <c r="Z39" i="80"/>
  <c r="Z2" i="80"/>
  <c r="Y2" i="80"/>
  <c r="X2" i="80"/>
  <c r="W2" i="80"/>
</calcChain>
</file>

<file path=xl/sharedStrings.xml><?xml version="1.0" encoding="utf-8"?>
<sst xmlns="http://schemas.openxmlformats.org/spreadsheetml/2006/main" count="439" uniqueCount="105">
  <si>
    <t>Rk</t>
  </si>
  <si>
    <t>Player</t>
  </si>
  <si>
    <t>Team</t>
  </si>
  <si>
    <t>Pos</t>
  </si>
  <si>
    <t>Comp</t>
  </si>
  <si>
    <t>Att</t>
  </si>
  <si>
    <t>Pct</t>
  </si>
  <si>
    <t>Att/G</t>
  </si>
  <si>
    <t>Yds</t>
  </si>
  <si>
    <t>Avg</t>
  </si>
  <si>
    <t>Yds/G</t>
  </si>
  <si>
    <t>TD</t>
  </si>
  <si>
    <t>Int</t>
  </si>
  <si>
    <t>1st</t>
  </si>
  <si>
    <t>1st%</t>
  </si>
  <si>
    <t>Lng</t>
  </si>
  <si>
    <t>20+</t>
  </si>
  <si>
    <t>40+</t>
  </si>
  <si>
    <t>Sck</t>
  </si>
  <si>
    <t>Rate</t>
  </si>
  <si>
    <t>Jared Goff</t>
  </si>
  <si>
    <t>LA</t>
  </si>
  <si>
    <t>QB</t>
  </si>
  <si>
    <t>Tom Brady</t>
  </si>
  <si>
    <t>NE</t>
  </si>
  <si>
    <t>Aaron Rodgers</t>
  </si>
  <si>
    <t>GB</t>
  </si>
  <si>
    <t>33T</t>
  </si>
  <si>
    <t>Drew Brees</t>
  </si>
  <si>
    <t>NO</t>
  </si>
  <si>
    <t>Carson Wentz</t>
  </si>
  <si>
    <t>PHI</t>
  </si>
  <si>
    <t>58T</t>
  </si>
  <si>
    <t>Brian Hoyer</t>
  </si>
  <si>
    <t>SF</t>
  </si>
  <si>
    <t>Alex Smith</t>
  </si>
  <si>
    <t>KC</t>
  </si>
  <si>
    <t>78T</t>
  </si>
  <si>
    <t>Carson Palmer</t>
  </si>
  <si>
    <t>ARI</t>
  </si>
  <si>
    <t>Matt Ryan</t>
  </si>
  <si>
    <t>ATL</t>
  </si>
  <si>
    <t>88T</t>
  </si>
  <si>
    <t>Philip Rivers</t>
  </si>
  <si>
    <t>LAC</t>
  </si>
  <si>
    <t>38T</t>
  </si>
  <si>
    <t>Mike Glennon</t>
  </si>
  <si>
    <t>CHI</t>
  </si>
  <si>
    <t>Dak Prescott</t>
  </si>
  <si>
    <t>DAL</t>
  </si>
  <si>
    <t>Ben Roethlisberger</t>
  </si>
  <si>
    <t>PIT</t>
  </si>
  <si>
    <t>Derek Carr</t>
  </si>
  <si>
    <t>OAK</t>
  </si>
  <si>
    <t>Marcus Mariota</t>
  </si>
  <si>
    <t>TEN</t>
  </si>
  <si>
    <t>Eli Manning</t>
  </si>
  <si>
    <t>NYG</t>
  </si>
  <si>
    <t>Trevor Siemian</t>
  </si>
  <si>
    <t>DEN</t>
  </si>
  <si>
    <t>Kirk Cousins</t>
  </si>
  <si>
    <t>WAS</t>
  </si>
  <si>
    <t>Matthew Stafford</t>
  </si>
  <si>
    <t>DET</t>
  </si>
  <si>
    <t>45T</t>
  </si>
  <si>
    <t>DeShone Kizer</t>
  </si>
  <si>
    <t>CLE</t>
  </si>
  <si>
    <t>Cam Newton</t>
  </si>
  <si>
    <t>CAR</t>
  </si>
  <si>
    <t>40T</t>
  </si>
  <si>
    <t>Andy Dalton</t>
  </si>
  <si>
    <t>CIN</t>
  </si>
  <si>
    <t>Russell Wilson</t>
  </si>
  <si>
    <t>SEA</t>
  </si>
  <si>
    <t>Josh McCown</t>
  </si>
  <si>
    <t>NYJ</t>
  </si>
  <si>
    <t>34T</t>
  </si>
  <si>
    <t>Tyrod Taylor</t>
  </si>
  <si>
    <t>BUF</t>
  </si>
  <si>
    <t>Blake Bortles</t>
  </si>
  <si>
    <t>JAX</t>
  </si>
  <si>
    <t>Sam Bradford</t>
  </si>
  <si>
    <t>MIN</t>
  </si>
  <si>
    <t>Joe Flacco</t>
  </si>
  <si>
    <t>BAL</t>
  </si>
  <si>
    <t>48T</t>
  </si>
  <si>
    <t>Jacoby Brissett</t>
  </si>
  <si>
    <t>IND</t>
  </si>
  <si>
    <t>Jay Cutler</t>
  </si>
  <si>
    <t>MIA</t>
  </si>
  <si>
    <t>Deshaun Watson</t>
  </si>
  <si>
    <t>HOU</t>
  </si>
  <si>
    <t>Jameis Winston</t>
  </si>
  <si>
    <t>TB</t>
  </si>
  <si>
    <t>Case Keenum</t>
  </si>
  <si>
    <t>Scott Tolzien</t>
  </si>
  <si>
    <t>Kevin Hogan</t>
  </si>
  <si>
    <t>Tom Savage</t>
  </si>
  <si>
    <t>Sean Mannion</t>
  </si>
  <si>
    <t>Ryan Fitzpatrick</t>
  </si>
  <si>
    <t>--</t>
  </si>
  <si>
    <t>yds &gt; 449</t>
  </si>
  <si>
    <t>td &gt; 5</t>
  </si>
  <si>
    <t>rate &gt; 99</t>
  </si>
  <si>
    <t>Recruit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</si>
</sst>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39"/>
  <sheetViews>
    <sheetView workbookViewId="0">
      <selection activeCell="W1" sqref="W1:Y1"/>
    </sheetView>
  </sheetViews>
  <sheetFormatPr defaultRowHeight="15" x14ac:dyDescent="0.25"/>
  <cols>
    <col min="24" max="24" width="6.85546875" customWidth="1"/>
    <col min="25" max="25" width="1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 t="s">
        <v>20</v>
      </c>
      <c r="C2" t="s">
        <v>21</v>
      </c>
      <c r="D2" t="s">
        <v>22</v>
      </c>
      <c r="E2">
        <v>57</v>
      </c>
      <c r="F2">
        <v>81</v>
      </c>
      <c r="G2">
        <v>70.400000000000006</v>
      </c>
      <c r="H2">
        <v>27</v>
      </c>
      <c r="I2">
        <v>817</v>
      </c>
      <c r="J2">
        <v>10.1</v>
      </c>
      <c r="K2">
        <v>272.3</v>
      </c>
      <c r="L2">
        <v>5</v>
      </c>
      <c r="M2">
        <v>1</v>
      </c>
      <c r="N2">
        <v>34</v>
      </c>
      <c r="O2">
        <v>42</v>
      </c>
      <c r="P2">
        <v>69</v>
      </c>
      <c r="Q2">
        <v>17</v>
      </c>
      <c r="R2">
        <v>2</v>
      </c>
      <c r="S2">
        <v>3</v>
      </c>
      <c r="T2">
        <v>118.2</v>
      </c>
    </row>
    <row r="3" spans="1:20" x14ac:dyDescent="0.25">
      <c r="A3">
        <v>2</v>
      </c>
      <c r="B3" t="s">
        <v>23</v>
      </c>
      <c r="C3" t="s">
        <v>24</v>
      </c>
      <c r="D3" t="s">
        <v>22</v>
      </c>
      <c r="E3">
        <v>46</v>
      </c>
      <c r="F3">
        <v>75</v>
      </c>
      <c r="G3">
        <v>61.3</v>
      </c>
      <c r="H3">
        <v>37.5</v>
      </c>
      <c r="I3">
        <v>714</v>
      </c>
      <c r="J3">
        <v>9.5</v>
      </c>
      <c r="K3">
        <v>357</v>
      </c>
      <c r="L3">
        <v>3</v>
      </c>
      <c r="M3">
        <v>0</v>
      </c>
      <c r="N3">
        <v>30</v>
      </c>
      <c r="O3">
        <v>40</v>
      </c>
      <c r="P3">
        <v>54</v>
      </c>
      <c r="Q3">
        <v>14</v>
      </c>
      <c r="R3">
        <v>2</v>
      </c>
      <c r="S3">
        <v>5</v>
      </c>
      <c r="T3">
        <v>106.2</v>
      </c>
    </row>
    <row r="4" spans="1:20" x14ac:dyDescent="0.25">
      <c r="A4">
        <v>3</v>
      </c>
      <c r="B4" t="s">
        <v>25</v>
      </c>
      <c r="C4" t="s">
        <v>26</v>
      </c>
      <c r="D4" t="s">
        <v>22</v>
      </c>
      <c r="E4">
        <v>61</v>
      </c>
      <c r="F4">
        <v>92</v>
      </c>
      <c r="G4">
        <v>66.3</v>
      </c>
      <c r="H4">
        <v>46</v>
      </c>
      <c r="I4">
        <v>654</v>
      </c>
      <c r="J4">
        <v>7.1</v>
      </c>
      <c r="K4">
        <v>327</v>
      </c>
      <c r="L4">
        <v>3</v>
      </c>
      <c r="M4">
        <v>2</v>
      </c>
      <c r="N4">
        <v>34</v>
      </c>
      <c r="O4">
        <v>37</v>
      </c>
      <c r="P4" t="s">
        <v>27</v>
      </c>
      <c r="Q4">
        <v>8</v>
      </c>
      <c r="R4">
        <v>0</v>
      </c>
      <c r="S4">
        <v>7</v>
      </c>
      <c r="T4">
        <v>88.8</v>
      </c>
    </row>
    <row r="5" spans="1:20" x14ac:dyDescent="0.25">
      <c r="A5">
        <v>4</v>
      </c>
      <c r="B5" t="s">
        <v>28</v>
      </c>
      <c r="C5" t="s">
        <v>29</v>
      </c>
      <c r="D5" t="s">
        <v>22</v>
      </c>
      <c r="E5">
        <v>54</v>
      </c>
      <c r="F5">
        <v>82</v>
      </c>
      <c r="G5">
        <v>65.900000000000006</v>
      </c>
      <c r="H5">
        <v>41</v>
      </c>
      <c r="I5">
        <v>647</v>
      </c>
      <c r="J5">
        <v>7.9</v>
      </c>
      <c r="K5">
        <v>323.5</v>
      </c>
      <c r="L5">
        <v>3</v>
      </c>
      <c r="M5">
        <v>0</v>
      </c>
      <c r="N5">
        <v>29</v>
      </c>
      <c r="O5">
        <v>35.4</v>
      </c>
      <c r="P5">
        <v>52</v>
      </c>
      <c r="Q5">
        <v>9</v>
      </c>
      <c r="R5">
        <v>2</v>
      </c>
      <c r="S5">
        <v>2</v>
      </c>
      <c r="T5">
        <v>102</v>
      </c>
    </row>
    <row r="6" spans="1:20" x14ac:dyDescent="0.25">
      <c r="A6">
        <v>5</v>
      </c>
      <c r="B6" t="s">
        <v>30</v>
      </c>
      <c r="C6" t="s">
        <v>31</v>
      </c>
      <c r="D6" t="s">
        <v>22</v>
      </c>
      <c r="E6">
        <v>51</v>
      </c>
      <c r="F6">
        <v>85</v>
      </c>
      <c r="G6">
        <v>60</v>
      </c>
      <c r="H6">
        <v>42.5</v>
      </c>
      <c r="I6">
        <v>640</v>
      </c>
      <c r="J6">
        <v>7.5</v>
      </c>
      <c r="K6">
        <v>320</v>
      </c>
      <c r="L6">
        <v>4</v>
      </c>
      <c r="M6">
        <v>2</v>
      </c>
      <c r="N6">
        <v>36</v>
      </c>
      <c r="O6">
        <v>42.4</v>
      </c>
      <c r="P6" t="s">
        <v>32</v>
      </c>
      <c r="Q6">
        <v>7</v>
      </c>
      <c r="R6">
        <v>2</v>
      </c>
      <c r="S6">
        <v>8</v>
      </c>
      <c r="T6">
        <v>89.3</v>
      </c>
    </row>
    <row r="7" spans="1:20" x14ac:dyDescent="0.25">
      <c r="A7">
        <v>6</v>
      </c>
      <c r="B7" t="s">
        <v>33</v>
      </c>
      <c r="C7" t="s">
        <v>34</v>
      </c>
      <c r="D7" t="s">
        <v>22</v>
      </c>
      <c r="E7">
        <v>62</v>
      </c>
      <c r="F7">
        <v>99</v>
      </c>
      <c r="G7">
        <v>62.6</v>
      </c>
      <c r="H7">
        <v>33</v>
      </c>
      <c r="I7">
        <v>624</v>
      </c>
      <c r="J7">
        <v>6.3</v>
      </c>
      <c r="K7">
        <v>208</v>
      </c>
      <c r="L7">
        <v>2</v>
      </c>
      <c r="M7">
        <v>3</v>
      </c>
      <c r="N7">
        <v>29</v>
      </c>
      <c r="O7">
        <v>29.3</v>
      </c>
      <c r="P7">
        <v>59</v>
      </c>
      <c r="Q7">
        <v>6</v>
      </c>
      <c r="R7">
        <v>2</v>
      </c>
      <c r="S7">
        <v>10</v>
      </c>
      <c r="T7">
        <v>74.599999999999994</v>
      </c>
    </row>
    <row r="8" spans="1:20" x14ac:dyDescent="0.25">
      <c r="A8">
        <v>7</v>
      </c>
      <c r="B8" t="s">
        <v>35</v>
      </c>
      <c r="C8" t="s">
        <v>36</v>
      </c>
      <c r="D8" t="s">
        <v>22</v>
      </c>
      <c r="E8">
        <v>49</v>
      </c>
      <c r="F8">
        <v>63</v>
      </c>
      <c r="G8">
        <v>77.8</v>
      </c>
      <c r="H8">
        <v>31.5</v>
      </c>
      <c r="I8">
        <v>619</v>
      </c>
      <c r="J8">
        <v>9.8000000000000007</v>
      </c>
      <c r="K8">
        <v>309.5</v>
      </c>
      <c r="L8">
        <v>5</v>
      </c>
      <c r="M8">
        <v>0</v>
      </c>
      <c r="N8">
        <v>27</v>
      </c>
      <c r="O8">
        <v>42.9</v>
      </c>
      <c r="P8" t="s">
        <v>37</v>
      </c>
      <c r="Q8">
        <v>5</v>
      </c>
      <c r="R8">
        <v>3</v>
      </c>
      <c r="S8">
        <v>7</v>
      </c>
      <c r="T8">
        <v>134.1</v>
      </c>
    </row>
    <row r="9" spans="1:20" x14ac:dyDescent="0.25">
      <c r="A9">
        <v>8</v>
      </c>
      <c r="B9" t="s">
        <v>38</v>
      </c>
      <c r="C9" t="s">
        <v>39</v>
      </c>
      <c r="D9" t="s">
        <v>22</v>
      </c>
      <c r="E9">
        <v>46</v>
      </c>
      <c r="F9">
        <v>84</v>
      </c>
      <c r="G9">
        <v>54.8</v>
      </c>
      <c r="H9">
        <v>42</v>
      </c>
      <c r="I9">
        <v>600</v>
      </c>
      <c r="J9">
        <v>7.1</v>
      </c>
      <c r="K9">
        <v>300</v>
      </c>
      <c r="L9">
        <v>2</v>
      </c>
      <c r="M9">
        <v>4</v>
      </c>
      <c r="N9">
        <v>29</v>
      </c>
      <c r="O9">
        <v>34.5</v>
      </c>
      <c r="P9">
        <v>46</v>
      </c>
      <c r="Q9">
        <v>11</v>
      </c>
      <c r="R9">
        <v>2</v>
      </c>
      <c r="S9">
        <v>5</v>
      </c>
      <c r="T9">
        <v>65.599999999999994</v>
      </c>
    </row>
    <row r="10" spans="1:20" x14ac:dyDescent="0.25">
      <c r="A10">
        <v>9</v>
      </c>
      <c r="B10" t="s">
        <v>40</v>
      </c>
      <c r="C10" t="s">
        <v>41</v>
      </c>
      <c r="D10" t="s">
        <v>22</v>
      </c>
      <c r="E10">
        <v>40</v>
      </c>
      <c r="F10">
        <v>58</v>
      </c>
      <c r="G10">
        <v>69</v>
      </c>
      <c r="H10">
        <v>29</v>
      </c>
      <c r="I10">
        <v>573</v>
      </c>
      <c r="J10">
        <v>9.9</v>
      </c>
      <c r="K10">
        <v>286.5</v>
      </c>
      <c r="L10">
        <v>2</v>
      </c>
      <c r="M10">
        <v>0</v>
      </c>
      <c r="N10">
        <v>24</v>
      </c>
      <c r="O10">
        <v>41.4</v>
      </c>
      <c r="P10" t="s">
        <v>42</v>
      </c>
      <c r="Q10">
        <v>9</v>
      </c>
      <c r="R10">
        <v>2</v>
      </c>
      <c r="S10">
        <v>5</v>
      </c>
      <c r="T10">
        <v>112.2</v>
      </c>
    </row>
    <row r="11" spans="1:20" x14ac:dyDescent="0.25">
      <c r="A11">
        <v>10</v>
      </c>
      <c r="B11" t="s">
        <v>43</v>
      </c>
      <c r="C11" t="s">
        <v>44</v>
      </c>
      <c r="D11" t="s">
        <v>22</v>
      </c>
      <c r="E11">
        <v>53</v>
      </c>
      <c r="F11">
        <v>72</v>
      </c>
      <c r="G11">
        <v>73.599999999999994</v>
      </c>
      <c r="H11">
        <v>36</v>
      </c>
      <c r="I11">
        <v>523</v>
      </c>
      <c r="J11">
        <v>7.3</v>
      </c>
      <c r="K11">
        <v>261.5</v>
      </c>
      <c r="L11">
        <v>4</v>
      </c>
      <c r="M11">
        <v>1</v>
      </c>
      <c r="N11">
        <v>31</v>
      </c>
      <c r="O11">
        <v>43.1</v>
      </c>
      <c r="P11" t="s">
        <v>45</v>
      </c>
      <c r="Q11">
        <v>4</v>
      </c>
      <c r="R11">
        <v>0</v>
      </c>
      <c r="S11">
        <v>2</v>
      </c>
      <c r="T11">
        <v>106.4</v>
      </c>
    </row>
    <row r="12" spans="1:20" x14ac:dyDescent="0.25">
      <c r="A12">
        <v>11</v>
      </c>
      <c r="B12" t="s">
        <v>46</v>
      </c>
      <c r="C12" t="s">
        <v>47</v>
      </c>
      <c r="D12" t="s">
        <v>22</v>
      </c>
      <c r="E12">
        <v>57</v>
      </c>
      <c r="F12">
        <v>85</v>
      </c>
      <c r="G12">
        <v>67.099999999999994</v>
      </c>
      <c r="H12">
        <v>42.5</v>
      </c>
      <c r="I12">
        <v>514</v>
      </c>
      <c r="J12">
        <v>6</v>
      </c>
      <c r="K12">
        <v>257</v>
      </c>
      <c r="L12">
        <v>2</v>
      </c>
      <c r="M12">
        <v>2</v>
      </c>
      <c r="N12">
        <v>27</v>
      </c>
      <c r="O12">
        <v>31.8</v>
      </c>
      <c r="P12">
        <v>22</v>
      </c>
      <c r="Q12">
        <v>2</v>
      </c>
      <c r="R12">
        <v>0</v>
      </c>
      <c r="S12">
        <v>5</v>
      </c>
      <c r="T12">
        <v>81.2</v>
      </c>
    </row>
    <row r="13" spans="1:20" x14ac:dyDescent="0.25">
      <c r="A13">
        <v>12</v>
      </c>
      <c r="B13" t="s">
        <v>48</v>
      </c>
      <c r="C13" t="s">
        <v>49</v>
      </c>
      <c r="D13" t="s">
        <v>22</v>
      </c>
      <c r="E13">
        <v>54</v>
      </c>
      <c r="F13">
        <v>89</v>
      </c>
      <c r="G13">
        <v>60.7</v>
      </c>
      <c r="H13">
        <v>44.5</v>
      </c>
      <c r="I13">
        <v>506</v>
      </c>
      <c r="J13">
        <v>5.7</v>
      </c>
      <c r="K13">
        <v>253</v>
      </c>
      <c r="L13">
        <v>3</v>
      </c>
      <c r="M13">
        <v>2</v>
      </c>
      <c r="N13">
        <v>24</v>
      </c>
      <c r="O13">
        <v>27</v>
      </c>
      <c r="P13">
        <v>35</v>
      </c>
      <c r="Q13">
        <v>5</v>
      </c>
      <c r="R13">
        <v>0</v>
      </c>
      <c r="S13">
        <v>3</v>
      </c>
      <c r="T13">
        <v>78.2</v>
      </c>
    </row>
    <row r="14" spans="1:20" x14ac:dyDescent="0.25">
      <c r="A14">
        <v>12</v>
      </c>
      <c r="B14" t="s">
        <v>50</v>
      </c>
      <c r="C14" t="s">
        <v>51</v>
      </c>
      <c r="D14" t="s">
        <v>22</v>
      </c>
      <c r="E14">
        <v>47</v>
      </c>
      <c r="F14">
        <v>71</v>
      </c>
      <c r="G14">
        <v>66.2</v>
      </c>
      <c r="H14">
        <v>35.5</v>
      </c>
      <c r="I14">
        <v>506</v>
      </c>
      <c r="J14">
        <v>7.1</v>
      </c>
      <c r="K14">
        <v>253</v>
      </c>
      <c r="L14">
        <v>4</v>
      </c>
      <c r="M14">
        <v>1</v>
      </c>
      <c r="N14">
        <v>25</v>
      </c>
      <c r="O14">
        <v>35.200000000000003</v>
      </c>
      <c r="P14">
        <v>51</v>
      </c>
      <c r="Q14">
        <v>5</v>
      </c>
      <c r="R14">
        <v>2</v>
      </c>
      <c r="S14">
        <v>3</v>
      </c>
      <c r="T14">
        <v>99.9</v>
      </c>
    </row>
    <row r="15" spans="1:20" x14ac:dyDescent="0.25">
      <c r="A15">
        <v>14</v>
      </c>
      <c r="B15" t="s">
        <v>52</v>
      </c>
      <c r="C15" t="s">
        <v>53</v>
      </c>
      <c r="D15" t="s">
        <v>22</v>
      </c>
      <c r="E15">
        <v>45</v>
      </c>
      <c r="F15">
        <v>60</v>
      </c>
      <c r="G15">
        <v>75</v>
      </c>
      <c r="H15">
        <v>30</v>
      </c>
      <c r="I15">
        <v>492</v>
      </c>
      <c r="J15">
        <v>8.1999999999999993</v>
      </c>
      <c r="K15">
        <v>246</v>
      </c>
      <c r="L15">
        <v>5</v>
      </c>
      <c r="M15">
        <v>0</v>
      </c>
      <c r="N15">
        <v>29</v>
      </c>
      <c r="O15">
        <v>48.3</v>
      </c>
      <c r="P15">
        <v>39</v>
      </c>
      <c r="Q15">
        <v>7</v>
      </c>
      <c r="R15">
        <v>0</v>
      </c>
      <c r="S15">
        <v>2</v>
      </c>
      <c r="T15">
        <v>126.5</v>
      </c>
    </row>
    <row r="16" spans="1:20" x14ac:dyDescent="0.25">
      <c r="A16">
        <v>15</v>
      </c>
      <c r="B16" t="s">
        <v>54</v>
      </c>
      <c r="C16" t="s">
        <v>55</v>
      </c>
      <c r="D16" t="s">
        <v>22</v>
      </c>
      <c r="E16">
        <v>40</v>
      </c>
      <c r="F16">
        <v>68</v>
      </c>
      <c r="G16">
        <v>58.8</v>
      </c>
      <c r="H16">
        <v>34</v>
      </c>
      <c r="I16">
        <v>471</v>
      </c>
      <c r="J16">
        <v>6.9</v>
      </c>
      <c r="K16">
        <v>235.5</v>
      </c>
      <c r="L16">
        <v>1</v>
      </c>
      <c r="M16">
        <v>1</v>
      </c>
      <c r="N16">
        <v>24</v>
      </c>
      <c r="O16">
        <v>35.299999999999997</v>
      </c>
      <c r="P16">
        <v>42</v>
      </c>
      <c r="Q16">
        <v>6</v>
      </c>
      <c r="R16">
        <v>1</v>
      </c>
      <c r="S16">
        <v>2</v>
      </c>
      <c r="T16">
        <v>78.7</v>
      </c>
    </row>
    <row r="17" spans="1:20" x14ac:dyDescent="0.25">
      <c r="A17">
        <v>16</v>
      </c>
      <c r="B17" t="s">
        <v>56</v>
      </c>
      <c r="C17" t="s">
        <v>57</v>
      </c>
      <c r="D17" t="s">
        <v>22</v>
      </c>
      <c r="E17">
        <v>51</v>
      </c>
      <c r="F17">
        <v>70</v>
      </c>
      <c r="G17">
        <v>72.900000000000006</v>
      </c>
      <c r="H17">
        <v>35</v>
      </c>
      <c r="I17">
        <v>459</v>
      </c>
      <c r="J17">
        <v>6.6</v>
      </c>
      <c r="K17">
        <v>229.5</v>
      </c>
      <c r="L17">
        <v>1</v>
      </c>
      <c r="M17">
        <v>2</v>
      </c>
      <c r="N17">
        <v>22</v>
      </c>
      <c r="O17">
        <v>31.4</v>
      </c>
      <c r="P17">
        <v>38</v>
      </c>
      <c r="Q17">
        <v>4</v>
      </c>
      <c r="R17">
        <v>0</v>
      </c>
      <c r="S17">
        <v>8</v>
      </c>
      <c r="T17">
        <v>83</v>
      </c>
    </row>
    <row r="18" spans="1:20" x14ac:dyDescent="0.25">
      <c r="A18">
        <v>17</v>
      </c>
      <c r="B18" t="s">
        <v>58</v>
      </c>
      <c r="C18" t="s">
        <v>59</v>
      </c>
      <c r="D18" t="s">
        <v>22</v>
      </c>
      <c r="E18">
        <v>39</v>
      </c>
      <c r="F18">
        <v>60</v>
      </c>
      <c r="G18">
        <v>65</v>
      </c>
      <c r="H18">
        <v>30</v>
      </c>
      <c r="I18">
        <v>450</v>
      </c>
      <c r="J18">
        <v>7.5</v>
      </c>
      <c r="K18">
        <v>225</v>
      </c>
      <c r="L18">
        <v>6</v>
      </c>
      <c r="M18">
        <v>2</v>
      </c>
      <c r="N18">
        <v>26</v>
      </c>
      <c r="O18">
        <v>43.3</v>
      </c>
      <c r="P18">
        <v>44</v>
      </c>
      <c r="Q18">
        <v>6</v>
      </c>
      <c r="R18">
        <v>1</v>
      </c>
      <c r="S18">
        <v>6</v>
      </c>
      <c r="T18">
        <v>106.9</v>
      </c>
    </row>
    <row r="19" spans="1:20" x14ac:dyDescent="0.25">
      <c r="A19">
        <v>18</v>
      </c>
      <c r="B19" t="s">
        <v>60</v>
      </c>
      <c r="C19" t="s">
        <v>61</v>
      </c>
      <c r="D19" t="s">
        <v>22</v>
      </c>
      <c r="E19">
        <v>41</v>
      </c>
      <c r="F19">
        <v>67</v>
      </c>
      <c r="G19">
        <v>61.2</v>
      </c>
      <c r="H19">
        <v>33.5</v>
      </c>
      <c r="I19">
        <v>419</v>
      </c>
      <c r="J19">
        <v>6.3</v>
      </c>
      <c r="K19">
        <v>209.5</v>
      </c>
      <c r="L19">
        <v>2</v>
      </c>
      <c r="M19">
        <v>1</v>
      </c>
      <c r="N19">
        <v>24</v>
      </c>
      <c r="O19">
        <v>35.799999999999997</v>
      </c>
      <c r="P19">
        <v>34</v>
      </c>
      <c r="Q19">
        <v>5</v>
      </c>
      <c r="R19">
        <v>0</v>
      </c>
      <c r="S19">
        <v>6</v>
      </c>
      <c r="T19">
        <v>82.9</v>
      </c>
    </row>
    <row r="20" spans="1:20" x14ac:dyDescent="0.25">
      <c r="A20">
        <v>19</v>
      </c>
      <c r="B20" t="s">
        <v>62</v>
      </c>
      <c r="C20" t="s">
        <v>63</v>
      </c>
      <c r="D20" t="s">
        <v>22</v>
      </c>
      <c r="E20">
        <v>44</v>
      </c>
      <c r="F20">
        <v>62</v>
      </c>
      <c r="G20">
        <v>71</v>
      </c>
      <c r="H20">
        <v>31</v>
      </c>
      <c r="I20">
        <v>414</v>
      </c>
      <c r="J20">
        <v>6.7</v>
      </c>
      <c r="K20">
        <v>207</v>
      </c>
      <c r="L20">
        <v>6</v>
      </c>
      <c r="M20">
        <v>1</v>
      </c>
      <c r="N20">
        <v>22</v>
      </c>
      <c r="O20">
        <v>35.5</v>
      </c>
      <c r="P20" t="s">
        <v>64</v>
      </c>
      <c r="Q20">
        <v>3</v>
      </c>
      <c r="R20">
        <v>1</v>
      </c>
      <c r="S20">
        <v>4</v>
      </c>
      <c r="T20">
        <v>114.6</v>
      </c>
    </row>
    <row r="21" spans="1:20" x14ac:dyDescent="0.25">
      <c r="A21">
        <v>20</v>
      </c>
      <c r="B21" t="s">
        <v>65</v>
      </c>
      <c r="C21" t="s">
        <v>66</v>
      </c>
      <c r="D21" t="s">
        <v>22</v>
      </c>
      <c r="E21">
        <v>35</v>
      </c>
      <c r="F21">
        <v>61</v>
      </c>
      <c r="G21">
        <v>57.4</v>
      </c>
      <c r="H21">
        <v>30.5</v>
      </c>
      <c r="I21">
        <v>404</v>
      </c>
      <c r="J21">
        <v>6.6</v>
      </c>
      <c r="K21">
        <v>202</v>
      </c>
      <c r="L21">
        <v>1</v>
      </c>
      <c r="M21">
        <v>4</v>
      </c>
      <c r="N21">
        <v>20</v>
      </c>
      <c r="O21">
        <v>32.799999999999997</v>
      </c>
      <c r="P21">
        <v>35</v>
      </c>
      <c r="Q21">
        <v>8</v>
      </c>
      <c r="R21">
        <v>0</v>
      </c>
      <c r="S21">
        <v>9</v>
      </c>
      <c r="T21">
        <v>55.6</v>
      </c>
    </row>
    <row r="22" spans="1:20" x14ac:dyDescent="0.25">
      <c r="A22">
        <v>21</v>
      </c>
      <c r="B22" t="s">
        <v>67</v>
      </c>
      <c r="C22" t="s">
        <v>68</v>
      </c>
      <c r="D22" t="s">
        <v>22</v>
      </c>
      <c r="E22">
        <v>34</v>
      </c>
      <c r="F22">
        <v>57</v>
      </c>
      <c r="G22">
        <v>59.6</v>
      </c>
      <c r="H22">
        <v>28.5</v>
      </c>
      <c r="I22">
        <v>399</v>
      </c>
      <c r="J22">
        <v>7</v>
      </c>
      <c r="K22">
        <v>199.5</v>
      </c>
      <c r="L22">
        <v>2</v>
      </c>
      <c r="M22">
        <v>1</v>
      </c>
      <c r="N22">
        <v>20</v>
      </c>
      <c r="O22">
        <v>35.1</v>
      </c>
      <c r="P22" t="s">
        <v>69</v>
      </c>
      <c r="Q22">
        <v>5</v>
      </c>
      <c r="R22">
        <v>1</v>
      </c>
      <c r="S22">
        <v>6</v>
      </c>
      <c r="T22">
        <v>85.3</v>
      </c>
    </row>
    <row r="23" spans="1:20" x14ac:dyDescent="0.25">
      <c r="A23">
        <v>22</v>
      </c>
      <c r="B23" t="s">
        <v>70</v>
      </c>
      <c r="C23" t="s">
        <v>71</v>
      </c>
      <c r="D23" t="s">
        <v>22</v>
      </c>
      <c r="E23">
        <v>36</v>
      </c>
      <c r="F23">
        <v>66</v>
      </c>
      <c r="G23">
        <v>54.5</v>
      </c>
      <c r="H23">
        <v>33</v>
      </c>
      <c r="I23">
        <v>394</v>
      </c>
      <c r="J23">
        <v>6</v>
      </c>
      <c r="K23">
        <v>197</v>
      </c>
      <c r="L23">
        <v>0</v>
      </c>
      <c r="M23">
        <v>4</v>
      </c>
      <c r="N23">
        <v>16</v>
      </c>
      <c r="O23">
        <v>24.2</v>
      </c>
      <c r="P23">
        <v>50</v>
      </c>
      <c r="Q23">
        <v>5</v>
      </c>
      <c r="R23">
        <v>1</v>
      </c>
      <c r="S23">
        <v>8</v>
      </c>
      <c r="T23">
        <v>47.2</v>
      </c>
    </row>
    <row r="24" spans="1:20" x14ac:dyDescent="0.25">
      <c r="A24">
        <v>23</v>
      </c>
      <c r="B24" t="s">
        <v>72</v>
      </c>
      <c r="C24" t="s">
        <v>73</v>
      </c>
      <c r="D24" t="s">
        <v>22</v>
      </c>
      <c r="E24">
        <v>37</v>
      </c>
      <c r="F24">
        <v>66</v>
      </c>
      <c r="G24">
        <v>56.1</v>
      </c>
      <c r="H24">
        <v>33</v>
      </c>
      <c r="I24">
        <v>356</v>
      </c>
      <c r="J24">
        <v>5.4</v>
      </c>
      <c r="K24">
        <v>178</v>
      </c>
      <c r="L24">
        <v>1</v>
      </c>
      <c r="M24">
        <v>0</v>
      </c>
      <c r="N24">
        <v>18</v>
      </c>
      <c r="O24">
        <v>27.3</v>
      </c>
      <c r="P24">
        <v>34</v>
      </c>
      <c r="Q24">
        <v>3</v>
      </c>
      <c r="R24">
        <v>0</v>
      </c>
      <c r="S24">
        <v>6</v>
      </c>
      <c r="T24">
        <v>76.3</v>
      </c>
    </row>
    <row r="25" spans="1:20" x14ac:dyDescent="0.25">
      <c r="A25">
        <v>24</v>
      </c>
      <c r="B25" t="s">
        <v>74</v>
      </c>
      <c r="C25" t="s">
        <v>75</v>
      </c>
      <c r="D25" t="s">
        <v>22</v>
      </c>
      <c r="E25">
        <v>42</v>
      </c>
      <c r="F25">
        <v>63</v>
      </c>
      <c r="G25">
        <v>66.7</v>
      </c>
      <c r="H25">
        <v>31.5</v>
      </c>
      <c r="I25">
        <v>353</v>
      </c>
      <c r="J25">
        <v>5.6</v>
      </c>
      <c r="K25">
        <v>176.5</v>
      </c>
      <c r="L25">
        <v>2</v>
      </c>
      <c r="M25">
        <v>2</v>
      </c>
      <c r="N25">
        <v>17</v>
      </c>
      <c r="O25">
        <v>27</v>
      </c>
      <c r="P25" t="s">
        <v>76</v>
      </c>
      <c r="Q25">
        <v>4</v>
      </c>
      <c r="R25">
        <v>0</v>
      </c>
      <c r="S25">
        <v>5</v>
      </c>
      <c r="T25">
        <v>78.3</v>
      </c>
    </row>
    <row r="26" spans="1:20" x14ac:dyDescent="0.25">
      <c r="A26">
        <v>25</v>
      </c>
      <c r="B26" t="s">
        <v>77</v>
      </c>
      <c r="C26" t="s">
        <v>78</v>
      </c>
      <c r="D26" t="s">
        <v>22</v>
      </c>
      <c r="E26">
        <v>33</v>
      </c>
      <c r="F26">
        <v>53</v>
      </c>
      <c r="G26">
        <v>62.3</v>
      </c>
      <c r="H26">
        <v>26.5</v>
      </c>
      <c r="I26">
        <v>349</v>
      </c>
      <c r="J26">
        <v>6.6</v>
      </c>
      <c r="K26">
        <v>174.5</v>
      </c>
      <c r="L26">
        <v>2</v>
      </c>
      <c r="M26">
        <v>1</v>
      </c>
      <c r="N26">
        <v>19</v>
      </c>
      <c r="O26">
        <v>35.799999999999997</v>
      </c>
      <c r="P26">
        <v>47</v>
      </c>
      <c r="Q26">
        <v>5</v>
      </c>
      <c r="R26">
        <v>1</v>
      </c>
      <c r="S26">
        <v>5</v>
      </c>
      <c r="T26">
        <v>86.1</v>
      </c>
    </row>
    <row r="27" spans="1:20" x14ac:dyDescent="0.25">
      <c r="A27">
        <v>26</v>
      </c>
      <c r="B27" t="s">
        <v>79</v>
      </c>
      <c r="C27" t="s">
        <v>80</v>
      </c>
      <c r="D27" t="s">
        <v>22</v>
      </c>
      <c r="E27">
        <v>31</v>
      </c>
      <c r="F27">
        <v>55</v>
      </c>
      <c r="G27">
        <v>56.4</v>
      </c>
      <c r="H27">
        <v>27.5</v>
      </c>
      <c r="I27">
        <v>348</v>
      </c>
      <c r="J27">
        <v>6.3</v>
      </c>
      <c r="K27">
        <v>174</v>
      </c>
      <c r="L27">
        <v>2</v>
      </c>
      <c r="M27">
        <v>2</v>
      </c>
      <c r="N27">
        <v>21</v>
      </c>
      <c r="O27">
        <v>38.200000000000003</v>
      </c>
      <c r="P27">
        <v>29</v>
      </c>
      <c r="Q27">
        <v>3</v>
      </c>
      <c r="R27">
        <v>0</v>
      </c>
      <c r="S27">
        <v>2</v>
      </c>
      <c r="T27">
        <v>72.400000000000006</v>
      </c>
    </row>
    <row r="28" spans="1:20" x14ac:dyDescent="0.25">
      <c r="A28">
        <v>27</v>
      </c>
      <c r="B28" t="s">
        <v>81</v>
      </c>
      <c r="C28" t="s">
        <v>82</v>
      </c>
      <c r="D28" t="s">
        <v>22</v>
      </c>
      <c r="E28">
        <v>27</v>
      </c>
      <c r="F28">
        <v>32</v>
      </c>
      <c r="G28">
        <v>84.4</v>
      </c>
      <c r="H28">
        <v>32</v>
      </c>
      <c r="I28">
        <v>346</v>
      </c>
      <c r="J28">
        <v>10.8</v>
      </c>
      <c r="K28">
        <v>346</v>
      </c>
      <c r="L28">
        <v>3</v>
      </c>
      <c r="M28">
        <v>0</v>
      </c>
      <c r="N28">
        <v>14</v>
      </c>
      <c r="O28">
        <v>43.8</v>
      </c>
      <c r="P28">
        <v>44</v>
      </c>
      <c r="Q28">
        <v>8</v>
      </c>
      <c r="R28">
        <v>1</v>
      </c>
      <c r="S28">
        <v>1</v>
      </c>
      <c r="T28">
        <v>143</v>
      </c>
    </row>
    <row r="29" spans="1:20" x14ac:dyDescent="0.25">
      <c r="A29">
        <v>28</v>
      </c>
      <c r="B29" t="s">
        <v>83</v>
      </c>
      <c r="C29" t="s">
        <v>84</v>
      </c>
      <c r="D29" t="s">
        <v>22</v>
      </c>
      <c r="E29">
        <v>34</v>
      </c>
      <c r="F29">
        <v>51</v>
      </c>
      <c r="G29">
        <v>66.7</v>
      </c>
      <c r="H29">
        <v>25.5</v>
      </c>
      <c r="I29">
        <v>338</v>
      </c>
      <c r="J29">
        <v>6.6</v>
      </c>
      <c r="K29">
        <v>169</v>
      </c>
      <c r="L29">
        <v>3</v>
      </c>
      <c r="M29">
        <v>2</v>
      </c>
      <c r="N29">
        <v>21</v>
      </c>
      <c r="O29">
        <v>41.2</v>
      </c>
      <c r="P29" t="s">
        <v>85</v>
      </c>
      <c r="Q29">
        <v>3</v>
      </c>
      <c r="R29">
        <v>1</v>
      </c>
      <c r="S29">
        <v>3</v>
      </c>
      <c r="T29">
        <v>88.5</v>
      </c>
    </row>
    <row r="30" spans="1:20" x14ac:dyDescent="0.25">
      <c r="A30">
        <v>29</v>
      </c>
      <c r="B30" t="s">
        <v>86</v>
      </c>
      <c r="C30" t="s">
        <v>87</v>
      </c>
      <c r="D30" t="s">
        <v>22</v>
      </c>
      <c r="E30">
        <v>22</v>
      </c>
      <c r="F30">
        <v>40</v>
      </c>
      <c r="G30">
        <v>55</v>
      </c>
      <c r="H30">
        <v>20</v>
      </c>
      <c r="I30">
        <v>267</v>
      </c>
      <c r="J30">
        <v>6.7</v>
      </c>
      <c r="K30">
        <v>133.5</v>
      </c>
      <c r="L30">
        <v>0</v>
      </c>
      <c r="M30">
        <v>1</v>
      </c>
      <c r="N30">
        <v>12</v>
      </c>
      <c r="O30">
        <v>30</v>
      </c>
      <c r="P30">
        <v>50</v>
      </c>
      <c r="Q30">
        <v>2</v>
      </c>
      <c r="R30">
        <v>1</v>
      </c>
      <c r="S30">
        <v>4</v>
      </c>
      <c r="T30">
        <v>65.3</v>
      </c>
    </row>
    <row r="31" spans="1:20" x14ac:dyDescent="0.25">
      <c r="A31">
        <v>30</v>
      </c>
      <c r="B31" t="s">
        <v>88</v>
      </c>
      <c r="C31" t="s">
        <v>89</v>
      </c>
      <c r="D31" t="s">
        <v>22</v>
      </c>
      <c r="E31">
        <v>24</v>
      </c>
      <c r="F31">
        <v>33</v>
      </c>
      <c r="G31">
        <v>72.7</v>
      </c>
      <c r="H31">
        <v>33</v>
      </c>
      <c r="I31">
        <v>230</v>
      </c>
      <c r="J31">
        <v>7</v>
      </c>
      <c r="K31">
        <v>230</v>
      </c>
      <c r="L31">
        <v>1</v>
      </c>
      <c r="M31">
        <v>0</v>
      </c>
      <c r="N31">
        <v>13</v>
      </c>
      <c r="O31">
        <v>39.4</v>
      </c>
      <c r="P31">
        <v>31</v>
      </c>
      <c r="Q31">
        <v>3</v>
      </c>
      <c r="R31">
        <v>0</v>
      </c>
      <c r="S31">
        <v>2</v>
      </c>
      <c r="T31">
        <v>101.8</v>
      </c>
    </row>
    <row r="32" spans="1:20" x14ac:dyDescent="0.25">
      <c r="A32">
        <v>31</v>
      </c>
      <c r="B32" t="s">
        <v>90</v>
      </c>
      <c r="C32" t="s">
        <v>91</v>
      </c>
      <c r="D32" t="s">
        <v>22</v>
      </c>
      <c r="E32">
        <v>27</v>
      </c>
      <c r="F32">
        <v>47</v>
      </c>
      <c r="G32">
        <v>57.4</v>
      </c>
      <c r="H32">
        <v>23.5</v>
      </c>
      <c r="I32">
        <v>227</v>
      </c>
      <c r="J32">
        <v>4.8</v>
      </c>
      <c r="K32">
        <v>113.5</v>
      </c>
      <c r="L32">
        <v>1</v>
      </c>
      <c r="M32">
        <v>1</v>
      </c>
      <c r="N32">
        <v>12</v>
      </c>
      <c r="O32">
        <v>25.5</v>
      </c>
      <c r="P32">
        <v>26</v>
      </c>
      <c r="Q32">
        <v>2</v>
      </c>
      <c r="R32">
        <v>0</v>
      </c>
      <c r="S32">
        <v>7</v>
      </c>
      <c r="T32">
        <v>68.3</v>
      </c>
    </row>
    <row r="33" spans="1:20" x14ac:dyDescent="0.25">
      <c r="A33">
        <v>32</v>
      </c>
      <c r="B33" t="s">
        <v>92</v>
      </c>
      <c r="C33" t="s">
        <v>93</v>
      </c>
      <c r="D33" t="s">
        <v>22</v>
      </c>
      <c r="E33">
        <v>18</v>
      </c>
      <c r="F33">
        <v>30</v>
      </c>
      <c r="G33">
        <v>60</v>
      </c>
      <c r="H33">
        <v>30</v>
      </c>
      <c r="I33">
        <v>204</v>
      </c>
      <c r="J33">
        <v>6.8</v>
      </c>
      <c r="K33">
        <v>204</v>
      </c>
      <c r="L33">
        <v>1</v>
      </c>
      <c r="M33">
        <v>0</v>
      </c>
      <c r="N33">
        <v>13</v>
      </c>
      <c r="O33">
        <v>43.3</v>
      </c>
      <c r="P33">
        <v>21</v>
      </c>
      <c r="Q33">
        <v>1</v>
      </c>
      <c r="R33">
        <v>0</v>
      </c>
      <c r="S33">
        <v>2</v>
      </c>
      <c r="T33">
        <v>91.5</v>
      </c>
    </row>
    <row r="34" spans="1:20" x14ac:dyDescent="0.25">
      <c r="A34">
        <v>33</v>
      </c>
      <c r="B34" t="s">
        <v>94</v>
      </c>
      <c r="C34" t="s">
        <v>82</v>
      </c>
      <c r="D34" t="s">
        <v>22</v>
      </c>
      <c r="E34">
        <v>20</v>
      </c>
      <c r="F34">
        <v>37</v>
      </c>
      <c r="G34">
        <v>54.1</v>
      </c>
      <c r="H34">
        <v>37</v>
      </c>
      <c r="I34">
        <v>167</v>
      </c>
      <c r="J34">
        <v>4.5</v>
      </c>
      <c r="K34">
        <v>167</v>
      </c>
      <c r="L34">
        <v>0</v>
      </c>
      <c r="M34">
        <v>0</v>
      </c>
      <c r="N34">
        <v>8</v>
      </c>
      <c r="O34">
        <v>21.6</v>
      </c>
      <c r="P34">
        <v>27</v>
      </c>
      <c r="Q34">
        <v>3</v>
      </c>
      <c r="R34">
        <v>0</v>
      </c>
      <c r="S34">
        <v>2</v>
      </c>
      <c r="T34">
        <v>65.900000000000006</v>
      </c>
    </row>
    <row r="35" spans="1:20" x14ac:dyDescent="0.25">
      <c r="A35">
        <v>34</v>
      </c>
      <c r="B35" t="s">
        <v>95</v>
      </c>
      <c r="C35" t="s">
        <v>87</v>
      </c>
      <c r="D35" t="s">
        <v>22</v>
      </c>
      <c r="E35">
        <v>9</v>
      </c>
      <c r="F35">
        <v>18</v>
      </c>
      <c r="G35">
        <v>50</v>
      </c>
      <c r="H35">
        <v>18</v>
      </c>
      <c r="I35">
        <v>128</v>
      </c>
      <c r="J35">
        <v>7.1</v>
      </c>
      <c r="K35">
        <v>128</v>
      </c>
      <c r="L35">
        <v>0</v>
      </c>
      <c r="M35">
        <v>2</v>
      </c>
      <c r="N35">
        <v>5</v>
      </c>
      <c r="O35">
        <v>27.8</v>
      </c>
      <c r="P35">
        <v>32</v>
      </c>
      <c r="Q35">
        <v>4</v>
      </c>
      <c r="R35">
        <v>0</v>
      </c>
      <c r="S35">
        <v>4</v>
      </c>
      <c r="T35">
        <v>33.799999999999997</v>
      </c>
    </row>
    <row r="36" spans="1:20" x14ac:dyDescent="0.25">
      <c r="A36">
        <v>35</v>
      </c>
      <c r="B36" t="s">
        <v>96</v>
      </c>
      <c r="C36" t="s">
        <v>66</v>
      </c>
      <c r="D36" t="s">
        <v>22</v>
      </c>
      <c r="E36">
        <v>5</v>
      </c>
      <c r="F36">
        <v>11</v>
      </c>
      <c r="G36">
        <v>45.5</v>
      </c>
      <c r="H36">
        <v>11</v>
      </c>
      <c r="I36">
        <v>118</v>
      </c>
      <c r="J36">
        <v>10.7</v>
      </c>
      <c r="K36">
        <v>118</v>
      </c>
      <c r="L36">
        <v>1</v>
      </c>
      <c r="M36">
        <v>1</v>
      </c>
      <c r="N36">
        <v>4</v>
      </c>
      <c r="O36">
        <v>36.4</v>
      </c>
      <c r="P36">
        <v>49</v>
      </c>
      <c r="Q36">
        <v>3</v>
      </c>
      <c r="R36">
        <v>1</v>
      </c>
      <c r="S36">
        <v>1</v>
      </c>
      <c r="T36">
        <v>77.099999999999994</v>
      </c>
    </row>
    <row r="37" spans="1:20" x14ac:dyDescent="0.25">
      <c r="A37">
        <v>36</v>
      </c>
      <c r="B37" t="s">
        <v>97</v>
      </c>
      <c r="C37" t="s">
        <v>91</v>
      </c>
      <c r="D37" t="s">
        <v>22</v>
      </c>
      <c r="E37">
        <v>7</v>
      </c>
      <c r="F37">
        <v>13</v>
      </c>
      <c r="G37">
        <v>53.8</v>
      </c>
      <c r="H37">
        <v>13</v>
      </c>
      <c r="I37">
        <v>62</v>
      </c>
      <c r="J37">
        <v>4.8</v>
      </c>
      <c r="K37">
        <v>62</v>
      </c>
      <c r="L37">
        <v>0</v>
      </c>
      <c r="M37">
        <v>0</v>
      </c>
      <c r="N37">
        <v>5</v>
      </c>
      <c r="O37">
        <v>38.5</v>
      </c>
      <c r="P37">
        <v>15</v>
      </c>
      <c r="Q37">
        <v>0</v>
      </c>
      <c r="R37">
        <v>0</v>
      </c>
      <c r="S37">
        <v>6</v>
      </c>
      <c r="T37">
        <v>66.8</v>
      </c>
    </row>
    <row r="38" spans="1:20" x14ac:dyDescent="0.25">
      <c r="A38">
        <v>37</v>
      </c>
      <c r="B38" t="s">
        <v>98</v>
      </c>
      <c r="C38" t="s">
        <v>21</v>
      </c>
      <c r="D38" t="s">
        <v>22</v>
      </c>
      <c r="E38">
        <v>1</v>
      </c>
      <c r="F38">
        <v>1</v>
      </c>
      <c r="G38">
        <v>100</v>
      </c>
      <c r="H38">
        <v>1</v>
      </c>
      <c r="I38">
        <v>12</v>
      </c>
      <c r="J38">
        <v>12</v>
      </c>
      <c r="K38">
        <v>12</v>
      </c>
      <c r="L38">
        <v>0</v>
      </c>
      <c r="M38">
        <v>0</v>
      </c>
      <c r="N38">
        <v>1</v>
      </c>
      <c r="O38">
        <v>100</v>
      </c>
      <c r="P38">
        <v>12</v>
      </c>
      <c r="Q38">
        <v>0</v>
      </c>
      <c r="R38">
        <v>0</v>
      </c>
      <c r="S38">
        <v>0</v>
      </c>
      <c r="T38">
        <v>116.7</v>
      </c>
    </row>
    <row r="39" spans="1:20" x14ac:dyDescent="0.25">
      <c r="A39">
        <v>38</v>
      </c>
      <c r="B39" t="s">
        <v>99</v>
      </c>
      <c r="C39" t="s">
        <v>93</v>
      </c>
      <c r="D39" t="s">
        <v>22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100</v>
      </c>
      <c r="Q39">
        <v>0</v>
      </c>
      <c r="R39">
        <v>0</v>
      </c>
      <c r="S39">
        <v>0</v>
      </c>
      <c r="T39">
        <v>39.6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39"/>
  <sheetViews>
    <sheetView workbookViewId="0">
      <selection activeCell="AA18" sqref="AA18"/>
    </sheetView>
  </sheetViews>
  <sheetFormatPr defaultRowHeight="15" x14ac:dyDescent="0.25"/>
  <cols>
    <col min="24" max="24" width="6.85546875" customWidth="1"/>
    <col min="25" max="25" width="1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W1" t="s">
        <v>101</v>
      </c>
      <c r="X1" t="s">
        <v>102</v>
      </c>
      <c r="Y1" t="s">
        <v>103</v>
      </c>
      <c r="Z1" t="s">
        <v>104</v>
      </c>
    </row>
    <row r="2" spans="1:27" x14ac:dyDescent="0.25">
      <c r="A2">
        <v>1</v>
      </c>
      <c r="B2" t="s">
        <v>20</v>
      </c>
      <c r="C2" t="s">
        <v>21</v>
      </c>
      <c r="D2" t="s">
        <v>22</v>
      </c>
      <c r="E2">
        <v>57</v>
      </c>
      <c r="F2">
        <v>81</v>
      </c>
      <c r="G2">
        <v>70.400000000000006</v>
      </c>
      <c r="H2">
        <v>27</v>
      </c>
      <c r="I2">
        <v>817</v>
      </c>
      <c r="J2">
        <v>10.1</v>
      </c>
      <c r="K2">
        <v>272.3</v>
      </c>
      <c r="L2">
        <v>5</v>
      </c>
      <c r="M2">
        <v>1</v>
      </c>
      <c r="N2">
        <v>34</v>
      </c>
      <c r="O2">
        <v>42</v>
      </c>
      <c r="P2">
        <v>69</v>
      </c>
      <c r="Q2">
        <v>17</v>
      </c>
      <c r="R2">
        <v>2</v>
      </c>
      <c r="S2">
        <v>3</v>
      </c>
      <c r="T2">
        <v>118.2</v>
      </c>
      <c r="W2" t="b">
        <f>IF(I2&gt;449,TRUE,FALSE)</f>
        <v>1</v>
      </c>
      <c r="X2" t="b">
        <f>IF(L2&gt;5,TRUE,FALSE)</f>
        <v>0</v>
      </c>
      <c r="Y2" t="b">
        <f>IF(T2&gt;99,TRUE,FALSE)</f>
        <v>1</v>
      </c>
      <c r="Z2" t="b">
        <f>AND(W2,X2,Y2)</f>
        <v>0</v>
      </c>
      <c r="AA2" t="b">
        <f>IF(Z2,"Recruit")</f>
        <v>0</v>
      </c>
    </row>
    <row r="3" spans="1:27" x14ac:dyDescent="0.25">
      <c r="A3">
        <v>2</v>
      </c>
      <c r="B3" t="s">
        <v>23</v>
      </c>
      <c r="C3" t="s">
        <v>24</v>
      </c>
      <c r="D3" t="s">
        <v>22</v>
      </c>
      <c r="E3">
        <v>46</v>
      </c>
      <c r="F3">
        <v>75</v>
      </c>
      <c r="G3">
        <v>61.3</v>
      </c>
      <c r="H3">
        <v>37.5</v>
      </c>
      <c r="I3">
        <v>714</v>
      </c>
      <c r="J3">
        <v>9.5</v>
      </c>
      <c r="K3">
        <v>357</v>
      </c>
      <c r="L3">
        <v>3</v>
      </c>
      <c r="M3">
        <v>0</v>
      </c>
      <c r="N3">
        <v>30</v>
      </c>
      <c r="O3">
        <v>40</v>
      </c>
      <c r="P3">
        <v>54</v>
      </c>
      <c r="Q3">
        <v>14</v>
      </c>
      <c r="R3">
        <v>2</v>
      </c>
      <c r="S3">
        <v>5</v>
      </c>
      <c r="T3">
        <v>106.2</v>
      </c>
      <c r="W3" t="b">
        <f t="shared" ref="W3:W39" si="0">IF(I3&gt;449,TRUE,FALSE)</f>
        <v>1</v>
      </c>
      <c r="X3" t="b">
        <f t="shared" ref="X3:X39" si="1">IF(L3&gt;5,TRUE,FALSE)</f>
        <v>0</v>
      </c>
      <c r="Y3" t="b">
        <f t="shared" ref="Y3:Y39" si="2">IF(T3&gt;99,TRUE,FALSE)</f>
        <v>1</v>
      </c>
      <c r="Z3" t="b">
        <f t="shared" ref="Z3:Z39" si="3">AND(W3,X3,Y3)</f>
        <v>0</v>
      </c>
      <c r="AA3" t="b">
        <f t="shared" ref="AA3:AA39" si="4">IF(Z3,"Recruit")</f>
        <v>0</v>
      </c>
    </row>
    <row r="4" spans="1:27" x14ac:dyDescent="0.25">
      <c r="A4">
        <v>3</v>
      </c>
      <c r="B4" t="s">
        <v>25</v>
      </c>
      <c r="C4" t="s">
        <v>26</v>
      </c>
      <c r="D4" t="s">
        <v>22</v>
      </c>
      <c r="E4">
        <v>61</v>
      </c>
      <c r="F4">
        <v>92</v>
      </c>
      <c r="G4">
        <v>66.3</v>
      </c>
      <c r="H4">
        <v>46</v>
      </c>
      <c r="I4">
        <v>654</v>
      </c>
      <c r="J4">
        <v>7.1</v>
      </c>
      <c r="K4">
        <v>327</v>
      </c>
      <c r="L4">
        <v>3</v>
      </c>
      <c r="M4">
        <v>2</v>
      </c>
      <c r="N4">
        <v>34</v>
      </c>
      <c r="O4">
        <v>37</v>
      </c>
      <c r="P4" t="s">
        <v>27</v>
      </c>
      <c r="Q4">
        <v>8</v>
      </c>
      <c r="R4">
        <v>0</v>
      </c>
      <c r="S4">
        <v>7</v>
      </c>
      <c r="T4">
        <v>88.8</v>
      </c>
      <c r="W4" t="b">
        <f t="shared" si="0"/>
        <v>1</v>
      </c>
      <c r="X4" t="b">
        <f t="shared" si="1"/>
        <v>0</v>
      </c>
      <c r="Y4" t="b">
        <f t="shared" si="2"/>
        <v>0</v>
      </c>
      <c r="Z4" t="b">
        <f t="shared" si="3"/>
        <v>0</v>
      </c>
      <c r="AA4" t="b">
        <f t="shared" si="4"/>
        <v>0</v>
      </c>
    </row>
    <row r="5" spans="1:27" x14ac:dyDescent="0.25">
      <c r="A5">
        <v>4</v>
      </c>
      <c r="B5" t="s">
        <v>28</v>
      </c>
      <c r="C5" t="s">
        <v>29</v>
      </c>
      <c r="D5" t="s">
        <v>22</v>
      </c>
      <c r="E5">
        <v>54</v>
      </c>
      <c r="F5">
        <v>82</v>
      </c>
      <c r="G5">
        <v>65.900000000000006</v>
      </c>
      <c r="H5">
        <v>41</v>
      </c>
      <c r="I5">
        <v>647</v>
      </c>
      <c r="J5">
        <v>7.9</v>
      </c>
      <c r="K5">
        <v>323.5</v>
      </c>
      <c r="L5">
        <v>3</v>
      </c>
      <c r="M5">
        <v>0</v>
      </c>
      <c r="N5">
        <v>29</v>
      </c>
      <c r="O5">
        <v>35.4</v>
      </c>
      <c r="P5">
        <v>52</v>
      </c>
      <c r="Q5">
        <v>9</v>
      </c>
      <c r="R5">
        <v>2</v>
      </c>
      <c r="S5">
        <v>2</v>
      </c>
      <c r="T5">
        <v>102</v>
      </c>
      <c r="W5" t="b">
        <f t="shared" si="0"/>
        <v>1</v>
      </c>
      <c r="X5" t="b">
        <f t="shared" si="1"/>
        <v>0</v>
      </c>
      <c r="Y5" t="b">
        <f t="shared" si="2"/>
        <v>1</v>
      </c>
      <c r="Z5" t="b">
        <f t="shared" si="3"/>
        <v>0</v>
      </c>
      <c r="AA5" t="b">
        <f t="shared" si="4"/>
        <v>0</v>
      </c>
    </row>
    <row r="6" spans="1:27" x14ac:dyDescent="0.25">
      <c r="A6">
        <v>5</v>
      </c>
      <c r="B6" t="s">
        <v>30</v>
      </c>
      <c r="C6" t="s">
        <v>31</v>
      </c>
      <c r="D6" t="s">
        <v>22</v>
      </c>
      <c r="E6">
        <v>51</v>
      </c>
      <c r="F6">
        <v>85</v>
      </c>
      <c r="G6">
        <v>60</v>
      </c>
      <c r="H6">
        <v>42.5</v>
      </c>
      <c r="I6">
        <v>640</v>
      </c>
      <c r="J6">
        <v>7.5</v>
      </c>
      <c r="K6">
        <v>320</v>
      </c>
      <c r="L6">
        <v>4</v>
      </c>
      <c r="M6">
        <v>2</v>
      </c>
      <c r="N6">
        <v>36</v>
      </c>
      <c r="O6">
        <v>42.4</v>
      </c>
      <c r="P6" t="s">
        <v>32</v>
      </c>
      <c r="Q6">
        <v>7</v>
      </c>
      <c r="R6">
        <v>2</v>
      </c>
      <c r="S6">
        <v>8</v>
      </c>
      <c r="T6">
        <v>89.3</v>
      </c>
      <c r="W6" t="b">
        <f t="shared" si="0"/>
        <v>1</v>
      </c>
      <c r="X6" t="b">
        <f t="shared" si="1"/>
        <v>0</v>
      </c>
      <c r="Y6" t="b">
        <f t="shared" si="2"/>
        <v>0</v>
      </c>
      <c r="Z6" t="b">
        <f t="shared" si="3"/>
        <v>0</v>
      </c>
      <c r="AA6" t="b">
        <f t="shared" si="4"/>
        <v>0</v>
      </c>
    </row>
    <row r="7" spans="1:27" x14ac:dyDescent="0.25">
      <c r="A7">
        <v>6</v>
      </c>
      <c r="B7" t="s">
        <v>33</v>
      </c>
      <c r="C7" t="s">
        <v>34</v>
      </c>
      <c r="D7" t="s">
        <v>22</v>
      </c>
      <c r="E7">
        <v>62</v>
      </c>
      <c r="F7">
        <v>99</v>
      </c>
      <c r="G7">
        <v>62.6</v>
      </c>
      <c r="H7">
        <v>33</v>
      </c>
      <c r="I7">
        <v>624</v>
      </c>
      <c r="J7">
        <v>6.3</v>
      </c>
      <c r="K7">
        <v>208</v>
      </c>
      <c r="L7">
        <v>2</v>
      </c>
      <c r="M7">
        <v>3</v>
      </c>
      <c r="N7">
        <v>29</v>
      </c>
      <c r="O7">
        <v>29.3</v>
      </c>
      <c r="P7">
        <v>59</v>
      </c>
      <c r="Q7">
        <v>6</v>
      </c>
      <c r="R7">
        <v>2</v>
      </c>
      <c r="S7">
        <v>10</v>
      </c>
      <c r="T7">
        <v>74.599999999999994</v>
      </c>
      <c r="W7" t="b">
        <f t="shared" si="0"/>
        <v>1</v>
      </c>
      <c r="X7" t="b">
        <f t="shared" si="1"/>
        <v>0</v>
      </c>
      <c r="Y7" t="b">
        <f t="shared" si="2"/>
        <v>0</v>
      </c>
      <c r="Z7" t="b">
        <f t="shared" si="3"/>
        <v>0</v>
      </c>
      <c r="AA7" t="b">
        <f t="shared" si="4"/>
        <v>0</v>
      </c>
    </row>
    <row r="8" spans="1:27" x14ac:dyDescent="0.25">
      <c r="A8">
        <v>7</v>
      </c>
      <c r="B8" t="s">
        <v>35</v>
      </c>
      <c r="C8" t="s">
        <v>36</v>
      </c>
      <c r="D8" t="s">
        <v>22</v>
      </c>
      <c r="E8">
        <v>49</v>
      </c>
      <c r="F8">
        <v>63</v>
      </c>
      <c r="G8">
        <v>77.8</v>
      </c>
      <c r="H8">
        <v>31.5</v>
      </c>
      <c r="I8">
        <v>619</v>
      </c>
      <c r="J8">
        <v>9.8000000000000007</v>
      </c>
      <c r="K8">
        <v>309.5</v>
      </c>
      <c r="L8">
        <v>5</v>
      </c>
      <c r="M8">
        <v>0</v>
      </c>
      <c r="N8">
        <v>27</v>
      </c>
      <c r="O8">
        <v>42.9</v>
      </c>
      <c r="P8" t="s">
        <v>37</v>
      </c>
      <c r="Q8">
        <v>5</v>
      </c>
      <c r="R8">
        <v>3</v>
      </c>
      <c r="S8">
        <v>7</v>
      </c>
      <c r="T8">
        <v>134.1</v>
      </c>
      <c r="W8" t="b">
        <f t="shared" si="0"/>
        <v>1</v>
      </c>
      <c r="X8" t="b">
        <f t="shared" si="1"/>
        <v>0</v>
      </c>
      <c r="Y8" t="b">
        <f t="shared" si="2"/>
        <v>1</v>
      </c>
      <c r="Z8" t="b">
        <f t="shared" si="3"/>
        <v>0</v>
      </c>
      <c r="AA8" t="b">
        <f t="shared" si="4"/>
        <v>0</v>
      </c>
    </row>
    <row r="9" spans="1:27" x14ac:dyDescent="0.25">
      <c r="A9">
        <v>8</v>
      </c>
      <c r="B9" t="s">
        <v>38</v>
      </c>
      <c r="C9" t="s">
        <v>39</v>
      </c>
      <c r="D9" t="s">
        <v>22</v>
      </c>
      <c r="E9">
        <v>46</v>
      </c>
      <c r="F9">
        <v>84</v>
      </c>
      <c r="G9">
        <v>54.8</v>
      </c>
      <c r="H9">
        <v>42</v>
      </c>
      <c r="I9">
        <v>600</v>
      </c>
      <c r="J9">
        <v>7.1</v>
      </c>
      <c r="K9">
        <v>300</v>
      </c>
      <c r="L9">
        <v>2</v>
      </c>
      <c r="M9">
        <v>4</v>
      </c>
      <c r="N9">
        <v>29</v>
      </c>
      <c r="O9">
        <v>34.5</v>
      </c>
      <c r="P9">
        <v>46</v>
      </c>
      <c r="Q9">
        <v>11</v>
      </c>
      <c r="R9">
        <v>2</v>
      </c>
      <c r="S9">
        <v>5</v>
      </c>
      <c r="T9">
        <v>65.599999999999994</v>
      </c>
      <c r="W9" t="b">
        <f t="shared" si="0"/>
        <v>1</v>
      </c>
      <c r="X9" t="b">
        <f t="shared" si="1"/>
        <v>0</v>
      </c>
      <c r="Y9" t="b">
        <f t="shared" si="2"/>
        <v>0</v>
      </c>
      <c r="Z9" t="b">
        <f t="shared" si="3"/>
        <v>0</v>
      </c>
      <c r="AA9" t="b">
        <f t="shared" si="4"/>
        <v>0</v>
      </c>
    </row>
    <row r="10" spans="1:27" x14ac:dyDescent="0.25">
      <c r="A10">
        <v>9</v>
      </c>
      <c r="B10" t="s">
        <v>40</v>
      </c>
      <c r="C10" t="s">
        <v>41</v>
      </c>
      <c r="D10" t="s">
        <v>22</v>
      </c>
      <c r="E10">
        <v>40</v>
      </c>
      <c r="F10">
        <v>58</v>
      </c>
      <c r="G10">
        <v>69</v>
      </c>
      <c r="H10">
        <v>29</v>
      </c>
      <c r="I10">
        <v>573</v>
      </c>
      <c r="J10">
        <v>9.9</v>
      </c>
      <c r="K10">
        <v>286.5</v>
      </c>
      <c r="L10">
        <v>2</v>
      </c>
      <c r="M10">
        <v>0</v>
      </c>
      <c r="N10">
        <v>24</v>
      </c>
      <c r="O10">
        <v>41.4</v>
      </c>
      <c r="P10" t="s">
        <v>42</v>
      </c>
      <c r="Q10">
        <v>9</v>
      </c>
      <c r="R10">
        <v>2</v>
      </c>
      <c r="S10">
        <v>5</v>
      </c>
      <c r="T10">
        <v>112.2</v>
      </c>
      <c r="W10" t="b">
        <f t="shared" si="0"/>
        <v>1</v>
      </c>
      <c r="X10" t="b">
        <f t="shared" si="1"/>
        <v>0</v>
      </c>
      <c r="Y10" t="b">
        <f t="shared" si="2"/>
        <v>1</v>
      </c>
      <c r="Z10" t="b">
        <f t="shared" si="3"/>
        <v>0</v>
      </c>
      <c r="AA10" t="b">
        <f t="shared" si="4"/>
        <v>0</v>
      </c>
    </row>
    <row r="11" spans="1:27" x14ac:dyDescent="0.25">
      <c r="A11">
        <v>10</v>
      </c>
      <c r="B11" t="s">
        <v>43</v>
      </c>
      <c r="C11" t="s">
        <v>44</v>
      </c>
      <c r="D11" t="s">
        <v>22</v>
      </c>
      <c r="E11">
        <v>53</v>
      </c>
      <c r="F11">
        <v>72</v>
      </c>
      <c r="G11">
        <v>73.599999999999994</v>
      </c>
      <c r="H11">
        <v>36</v>
      </c>
      <c r="I11">
        <v>523</v>
      </c>
      <c r="J11">
        <v>7.3</v>
      </c>
      <c r="K11">
        <v>261.5</v>
      </c>
      <c r="L11">
        <v>4</v>
      </c>
      <c r="M11">
        <v>1</v>
      </c>
      <c r="N11">
        <v>31</v>
      </c>
      <c r="O11">
        <v>43.1</v>
      </c>
      <c r="P11" t="s">
        <v>45</v>
      </c>
      <c r="Q11">
        <v>4</v>
      </c>
      <c r="R11">
        <v>0</v>
      </c>
      <c r="S11">
        <v>2</v>
      </c>
      <c r="T11">
        <v>106.4</v>
      </c>
      <c r="W11" t="b">
        <f t="shared" si="0"/>
        <v>1</v>
      </c>
      <c r="X11" t="b">
        <f t="shared" si="1"/>
        <v>0</v>
      </c>
      <c r="Y11" t="b">
        <f t="shared" si="2"/>
        <v>1</v>
      </c>
      <c r="Z11" t="b">
        <f t="shared" si="3"/>
        <v>0</v>
      </c>
      <c r="AA11" t="b">
        <f t="shared" si="4"/>
        <v>0</v>
      </c>
    </row>
    <row r="12" spans="1:27" x14ac:dyDescent="0.25">
      <c r="A12">
        <v>11</v>
      </c>
      <c r="B12" t="s">
        <v>46</v>
      </c>
      <c r="C12" t="s">
        <v>47</v>
      </c>
      <c r="D12" t="s">
        <v>22</v>
      </c>
      <c r="E12">
        <v>57</v>
      </c>
      <c r="F12">
        <v>85</v>
      </c>
      <c r="G12">
        <v>67.099999999999994</v>
      </c>
      <c r="H12">
        <v>42.5</v>
      </c>
      <c r="I12">
        <v>514</v>
      </c>
      <c r="J12">
        <v>6</v>
      </c>
      <c r="K12">
        <v>257</v>
      </c>
      <c r="L12">
        <v>2</v>
      </c>
      <c r="M12">
        <v>2</v>
      </c>
      <c r="N12">
        <v>27</v>
      </c>
      <c r="O12">
        <v>31.8</v>
      </c>
      <c r="P12">
        <v>22</v>
      </c>
      <c r="Q12">
        <v>2</v>
      </c>
      <c r="R12">
        <v>0</v>
      </c>
      <c r="S12">
        <v>5</v>
      </c>
      <c r="T12">
        <v>81.2</v>
      </c>
      <c r="W12" t="b">
        <f t="shared" si="0"/>
        <v>1</v>
      </c>
      <c r="X12" t="b">
        <f t="shared" si="1"/>
        <v>0</v>
      </c>
      <c r="Y12" t="b">
        <f t="shared" si="2"/>
        <v>0</v>
      </c>
      <c r="Z12" t="b">
        <f t="shared" si="3"/>
        <v>0</v>
      </c>
      <c r="AA12" t="b">
        <f t="shared" si="4"/>
        <v>0</v>
      </c>
    </row>
    <row r="13" spans="1:27" x14ac:dyDescent="0.25">
      <c r="A13">
        <v>12</v>
      </c>
      <c r="B13" t="s">
        <v>48</v>
      </c>
      <c r="C13" t="s">
        <v>49</v>
      </c>
      <c r="D13" t="s">
        <v>22</v>
      </c>
      <c r="E13">
        <v>54</v>
      </c>
      <c r="F13">
        <v>89</v>
      </c>
      <c r="G13">
        <v>60.7</v>
      </c>
      <c r="H13">
        <v>44.5</v>
      </c>
      <c r="I13">
        <v>506</v>
      </c>
      <c r="J13">
        <v>5.7</v>
      </c>
      <c r="K13">
        <v>253</v>
      </c>
      <c r="L13">
        <v>3</v>
      </c>
      <c r="M13">
        <v>2</v>
      </c>
      <c r="N13">
        <v>24</v>
      </c>
      <c r="O13">
        <v>27</v>
      </c>
      <c r="P13">
        <v>35</v>
      </c>
      <c r="Q13">
        <v>5</v>
      </c>
      <c r="R13">
        <v>0</v>
      </c>
      <c r="S13">
        <v>3</v>
      </c>
      <c r="T13">
        <v>78.2</v>
      </c>
      <c r="W13" t="b">
        <f t="shared" si="0"/>
        <v>1</v>
      </c>
      <c r="X13" t="b">
        <f t="shared" si="1"/>
        <v>0</v>
      </c>
      <c r="Y13" t="b">
        <f t="shared" si="2"/>
        <v>0</v>
      </c>
      <c r="Z13" t="b">
        <f t="shared" si="3"/>
        <v>0</v>
      </c>
      <c r="AA13" t="b">
        <f t="shared" si="4"/>
        <v>0</v>
      </c>
    </row>
    <row r="14" spans="1:27" x14ac:dyDescent="0.25">
      <c r="A14">
        <v>12</v>
      </c>
      <c r="B14" t="s">
        <v>50</v>
      </c>
      <c r="C14" t="s">
        <v>51</v>
      </c>
      <c r="D14" t="s">
        <v>22</v>
      </c>
      <c r="E14">
        <v>47</v>
      </c>
      <c r="F14">
        <v>71</v>
      </c>
      <c r="G14">
        <v>66.2</v>
      </c>
      <c r="H14">
        <v>35.5</v>
      </c>
      <c r="I14">
        <v>506</v>
      </c>
      <c r="J14">
        <v>7.1</v>
      </c>
      <c r="K14">
        <v>253</v>
      </c>
      <c r="L14">
        <v>4</v>
      </c>
      <c r="M14">
        <v>1</v>
      </c>
      <c r="N14">
        <v>25</v>
      </c>
      <c r="O14">
        <v>35.200000000000003</v>
      </c>
      <c r="P14">
        <v>51</v>
      </c>
      <c r="Q14">
        <v>5</v>
      </c>
      <c r="R14">
        <v>2</v>
      </c>
      <c r="S14">
        <v>3</v>
      </c>
      <c r="T14">
        <v>99.9</v>
      </c>
      <c r="W14" t="b">
        <f t="shared" si="0"/>
        <v>1</v>
      </c>
      <c r="X14" t="b">
        <f t="shared" si="1"/>
        <v>0</v>
      </c>
      <c r="Y14" t="b">
        <f t="shared" si="2"/>
        <v>1</v>
      </c>
      <c r="Z14" t="b">
        <f t="shared" si="3"/>
        <v>0</v>
      </c>
      <c r="AA14" t="b">
        <f t="shared" si="4"/>
        <v>0</v>
      </c>
    </row>
    <row r="15" spans="1:27" x14ac:dyDescent="0.25">
      <c r="A15">
        <v>14</v>
      </c>
      <c r="B15" t="s">
        <v>52</v>
      </c>
      <c r="C15" t="s">
        <v>53</v>
      </c>
      <c r="D15" t="s">
        <v>22</v>
      </c>
      <c r="E15">
        <v>45</v>
      </c>
      <c r="F15">
        <v>60</v>
      </c>
      <c r="G15">
        <v>75</v>
      </c>
      <c r="H15">
        <v>30</v>
      </c>
      <c r="I15">
        <v>492</v>
      </c>
      <c r="J15">
        <v>8.1999999999999993</v>
      </c>
      <c r="K15">
        <v>246</v>
      </c>
      <c r="L15">
        <v>5</v>
      </c>
      <c r="M15">
        <v>0</v>
      </c>
      <c r="N15">
        <v>29</v>
      </c>
      <c r="O15">
        <v>48.3</v>
      </c>
      <c r="P15">
        <v>39</v>
      </c>
      <c r="Q15">
        <v>7</v>
      </c>
      <c r="R15">
        <v>0</v>
      </c>
      <c r="S15">
        <v>2</v>
      </c>
      <c r="T15">
        <v>126.5</v>
      </c>
      <c r="W15" t="b">
        <f t="shared" si="0"/>
        <v>1</v>
      </c>
      <c r="X15" t="b">
        <f t="shared" si="1"/>
        <v>0</v>
      </c>
      <c r="Y15" t="b">
        <f t="shared" si="2"/>
        <v>1</v>
      </c>
      <c r="Z15" t="b">
        <f t="shared" si="3"/>
        <v>0</v>
      </c>
      <c r="AA15" t="b">
        <f t="shared" si="4"/>
        <v>0</v>
      </c>
    </row>
    <row r="16" spans="1:27" x14ac:dyDescent="0.25">
      <c r="A16">
        <v>15</v>
      </c>
      <c r="B16" t="s">
        <v>54</v>
      </c>
      <c r="C16" t="s">
        <v>55</v>
      </c>
      <c r="D16" t="s">
        <v>22</v>
      </c>
      <c r="E16">
        <v>40</v>
      </c>
      <c r="F16">
        <v>68</v>
      </c>
      <c r="G16">
        <v>58.8</v>
      </c>
      <c r="H16">
        <v>34</v>
      </c>
      <c r="I16">
        <v>471</v>
      </c>
      <c r="J16">
        <v>6.9</v>
      </c>
      <c r="K16">
        <v>235.5</v>
      </c>
      <c r="L16">
        <v>1</v>
      </c>
      <c r="M16">
        <v>1</v>
      </c>
      <c r="N16">
        <v>24</v>
      </c>
      <c r="O16">
        <v>35.299999999999997</v>
      </c>
      <c r="P16">
        <v>42</v>
      </c>
      <c r="Q16">
        <v>6</v>
      </c>
      <c r="R16">
        <v>1</v>
      </c>
      <c r="S16">
        <v>2</v>
      </c>
      <c r="T16">
        <v>78.7</v>
      </c>
      <c r="W16" t="b">
        <f t="shared" si="0"/>
        <v>1</v>
      </c>
      <c r="X16" t="b">
        <f t="shared" si="1"/>
        <v>0</v>
      </c>
      <c r="Y16" t="b">
        <f t="shared" si="2"/>
        <v>0</v>
      </c>
      <c r="Z16" t="b">
        <f t="shared" si="3"/>
        <v>0</v>
      </c>
      <c r="AA16" t="b">
        <f t="shared" si="4"/>
        <v>0</v>
      </c>
    </row>
    <row r="17" spans="1:27" x14ac:dyDescent="0.25">
      <c r="A17">
        <v>16</v>
      </c>
      <c r="B17" t="s">
        <v>56</v>
      </c>
      <c r="C17" t="s">
        <v>57</v>
      </c>
      <c r="D17" t="s">
        <v>22</v>
      </c>
      <c r="E17">
        <v>51</v>
      </c>
      <c r="F17">
        <v>70</v>
      </c>
      <c r="G17">
        <v>72.900000000000006</v>
      </c>
      <c r="H17">
        <v>35</v>
      </c>
      <c r="I17">
        <v>459</v>
      </c>
      <c r="J17">
        <v>6.6</v>
      </c>
      <c r="K17">
        <v>229.5</v>
      </c>
      <c r="L17">
        <v>1</v>
      </c>
      <c r="M17">
        <v>2</v>
      </c>
      <c r="N17">
        <v>22</v>
      </c>
      <c r="O17">
        <v>31.4</v>
      </c>
      <c r="P17">
        <v>38</v>
      </c>
      <c r="Q17">
        <v>4</v>
      </c>
      <c r="R17">
        <v>0</v>
      </c>
      <c r="S17">
        <v>8</v>
      </c>
      <c r="T17">
        <v>83</v>
      </c>
      <c r="W17" t="b">
        <f t="shared" si="0"/>
        <v>1</v>
      </c>
      <c r="X17" t="b">
        <f t="shared" si="1"/>
        <v>0</v>
      </c>
      <c r="Y17" t="b">
        <f t="shared" si="2"/>
        <v>0</v>
      </c>
      <c r="Z17" t="b">
        <f t="shared" si="3"/>
        <v>0</v>
      </c>
      <c r="AA17" t="b">
        <f t="shared" si="4"/>
        <v>0</v>
      </c>
    </row>
    <row r="18" spans="1:27" x14ac:dyDescent="0.25">
      <c r="A18">
        <v>17</v>
      </c>
      <c r="B18" t="s">
        <v>58</v>
      </c>
      <c r="C18" t="s">
        <v>59</v>
      </c>
      <c r="D18" t="s">
        <v>22</v>
      </c>
      <c r="E18">
        <v>39</v>
      </c>
      <c r="F18">
        <v>60</v>
      </c>
      <c r="G18">
        <v>65</v>
      </c>
      <c r="H18">
        <v>30</v>
      </c>
      <c r="I18">
        <v>450</v>
      </c>
      <c r="J18">
        <v>7.5</v>
      </c>
      <c r="K18">
        <v>225</v>
      </c>
      <c r="L18">
        <v>6</v>
      </c>
      <c r="M18">
        <v>2</v>
      </c>
      <c r="N18">
        <v>26</v>
      </c>
      <c r="O18">
        <v>43.3</v>
      </c>
      <c r="P18">
        <v>44</v>
      </c>
      <c r="Q18">
        <v>6</v>
      </c>
      <c r="R18">
        <v>1</v>
      </c>
      <c r="S18">
        <v>6</v>
      </c>
      <c r="T18">
        <v>106.9</v>
      </c>
      <c r="W18" t="b">
        <f t="shared" si="0"/>
        <v>1</v>
      </c>
      <c r="X18" t="b">
        <f t="shared" si="1"/>
        <v>1</v>
      </c>
      <c r="Y18" t="b">
        <f t="shared" si="2"/>
        <v>1</v>
      </c>
      <c r="Z18" t="b">
        <f t="shared" si="3"/>
        <v>1</v>
      </c>
      <c r="AA18" t="str">
        <f t="shared" si="4"/>
        <v>Recruit</v>
      </c>
    </row>
    <row r="19" spans="1:27" x14ac:dyDescent="0.25">
      <c r="A19">
        <v>18</v>
      </c>
      <c r="B19" t="s">
        <v>60</v>
      </c>
      <c r="C19" t="s">
        <v>61</v>
      </c>
      <c r="D19" t="s">
        <v>22</v>
      </c>
      <c r="E19">
        <v>41</v>
      </c>
      <c r="F19">
        <v>67</v>
      </c>
      <c r="G19">
        <v>61.2</v>
      </c>
      <c r="H19">
        <v>33.5</v>
      </c>
      <c r="I19">
        <v>419</v>
      </c>
      <c r="J19">
        <v>6.3</v>
      </c>
      <c r="K19">
        <v>209.5</v>
      </c>
      <c r="L19">
        <v>2</v>
      </c>
      <c r="M19">
        <v>1</v>
      </c>
      <c r="N19">
        <v>24</v>
      </c>
      <c r="O19">
        <v>35.799999999999997</v>
      </c>
      <c r="P19">
        <v>34</v>
      </c>
      <c r="Q19">
        <v>5</v>
      </c>
      <c r="R19">
        <v>0</v>
      </c>
      <c r="S19">
        <v>6</v>
      </c>
      <c r="T19">
        <v>82.9</v>
      </c>
      <c r="W19" t="b">
        <f t="shared" si="0"/>
        <v>0</v>
      </c>
      <c r="X19" t="b">
        <f t="shared" si="1"/>
        <v>0</v>
      </c>
      <c r="Y19" t="b">
        <f t="shared" si="2"/>
        <v>0</v>
      </c>
      <c r="Z19" t="b">
        <f t="shared" si="3"/>
        <v>0</v>
      </c>
      <c r="AA19" t="b">
        <f t="shared" si="4"/>
        <v>0</v>
      </c>
    </row>
    <row r="20" spans="1:27" x14ac:dyDescent="0.25">
      <c r="A20">
        <v>19</v>
      </c>
      <c r="B20" t="s">
        <v>62</v>
      </c>
      <c r="C20" t="s">
        <v>63</v>
      </c>
      <c r="D20" t="s">
        <v>22</v>
      </c>
      <c r="E20">
        <v>44</v>
      </c>
      <c r="F20">
        <v>62</v>
      </c>
      <c r="G20">
        <v>71</v>
      </c>
      <c r="H20">
        <v>31</v>
      </c>
      <c r="I20">
        <v>414</v>
      </c>
      <c r="J20">
        <v>6.7</v>
      </c>
      <c r="K20">
        <v>207</v>
      </c>
      <c r="L20">
        <v>6</v>
      </c>
      <c r="M20">
        <v>1</v>
      </c>
      <c r="N20">
        <v>22</v>
      </c>
      <c r="O20">
        <v>35.5</v>
      </c>
      <c r="P20" t="s">
        <v>64</v>
      </c>
      <c r="Q20">
        <v>3</v>
      </c>
      <c r="R20">
        <v>1</v>
      </c>
      <c r="S20">
        <v>4</v>
      </c>
      <c r="T20">
        <v>114.6</v>
      </c>
      <c r="W20" t="b">
        <f t="shared" si="0"/>
        <v>0</v>
      </c>
      <c r="X20" t="b">
        <f t="shared" si="1"/>
        <v>1</v>
      </c>
      <c r="Y20" t="b">
        <f t="shared" si="2"/>
        <v>1</v>
      </c>
      <c r="Z20" t="b">
        <f t="shared" si="3"/>
        <v>0</v>
      </c>
      <c r="AA20" t="b">
        <f t="shared" si="4"/>
        <v>0</v>
      </c>
    </row>
    <row r="21" spans="1:27" x14ac:dyDescent="0.25">
      <c r="A21">
        <v>20</v>
      </c>
      <c r="B21" t="s">
        <v>65</v>
      </c>
      <c r="C21" t="s">
        <v>66</v>
      </c>
      <c r="D21" t="s">
        <v>22</v>
      </c>
      <c r="E21">
        <v>35</v>
      </c>
      <c r="F21">
        <v>61</v>
      </c>
      <c r="G21">
        <v>57.4</v>
      </c>
      <c r="H21">
        <v>30.5</v>
      </c>
      <c r="I21">
        <v>404</v>
      </c>
      <c r="J21">
        <v>6.6</v>
      </c>
      <c r="K21">
        <v>202</v>
      </c>
      <c r="L21">
        <v>1</v>
      </c>
      <c r="M21">
        <v>4</v>
      </c>
      <c r="N21">
        <v>20</v>
      </c>
      <c r="O21">
        <v>32.799999999999997</v>
      </c>
      <c r="P21">
        <v>35</v>
      </c>
      <c r="Q21">
        <v>8</v>
      </c>
      <c r="R21">
        <v>0</v>
      </c>
      <c r="S21">
        <v>9</v>
      </c>
      <c r="T21">
        <v>55.6</v>
      </c>
      <c r="W21" t="b">
        <f t="shared" si="0"/>
        <v>0</v>
      </c>
      <c r="X21" t="b">
        <f t="shared" si="1"/>
        <v>0</v>
      </c>
      <c r="Y21" t="b">
        <f t="shared" si="2"/>
        <v>0</v>
      </c>
      <c r="Z21" t="b">
        <f t="shared" si="3"/>
        <v>0</v>
      </c>
      <c r="AA21" t="b">
        <f t="shared" si="4"/>
        <v>0</v>
      </c>
    </row>
    <row r="22" spans="1:27" x14ac:dyDescent="0.25">
      <c r="A22">
        <v>21</v>
      </c>
      <c r="B22" t="s">
        <v>67</v>
      </c>
      <c r="C22" t="s">
        <v>68</v>
      </c>
      <c r="D22" t="s">
        <v>22</v>
      </c>
      <c r="E22">
        <v>34</v>
      </c>
      <c r="F22">
        <v>57</v>
      </c>
      <c r="G22">
        <v>59.6</v>
      </c>
      <c r="H22">
        <v>28.5</v>
      </c>
      <c r="I22">
        <v>399</v>
      </c>
      <c r="J22">
        <v>7</v>
      </c>
      <c r="K22">
        <v>199.5</v>
      </c>
      <c r="L22">
        <v>2</v>
      </c>
      <c r="M22">
        <v>1</v>
      </c>
      <c r="N22">
        <v>20</v>
      </c>
      <c r="O22">
        <v>35.1</v>
      </c>
      <c r="P22" t="s">
        <v>69</v>
      </c>
      <c r="Q22">
        <v>5</v>
      </c>
      <c r="R22">
        <v>1</v>
      </c>
      <c r="S22">
        <v>6</v>
      </c>
      <c r="T22">
        <v>85.3</v>
      </c>
      <c r="W22" t="b">
        <f t="shared" si="0"/>
        <v>0</v>
      </c>
      <c r="X22" t="b">
        <f t="shared" si="1"/>
        <v>0</v>
      </c>
      <c r="Y22" t="b">
        <f t="shared" si="2"/>
        <v>0</v>
      </c>
      <c r="Z22" t="b">
        <f t="shared" si="3"/>
        <v>0</v>
      </c>
      <c r="AA22" t="b">
        <f t="shared" si="4"/>
        <v>0</v>
      </c>
    </row>
    <row r="23" spans="1:27" x14ac:dyDescent="0.25">
      <c r="A23">
        <v>22</v>
      </c>
      <c r="B23" t="s">
        <v>70</v>
      </c>
      <c r="C23" t="s">
        <v>71</v>
      </c>
      <c r="D23" t="s">
        <v>22</v>
      </c>
      <c r="E23">
        <v>36</v>
      </c>
      <c r="F23">
        <v>66</v>
      </c>
      <c r="G23">
        <v>54.5</v>
      </c>
      <c r="H23">
        <v>33</v>
      </c>
      <c r="I23">
        <v>394</v>
      </c>
      <c r="J23">
        <v>6</v>
      </c>
      <c r="K23">
        <v>197</v>
      </c>
      <c r="L23">
        <v>0</v>
      </c>
      <c r="M23">
        <v>4</v>
      </c>
      <c r="N23">
        <v>16</v>
      </c>
      <c r="O23">
        <v>24.2</v>
      </c>
      <c r="P23">
        <v>50</v>
      </c>
      <c r="Q23">
        <v>5</v>
      </c>
      <c r="R23">
        <v>1</v>
      </c>
      <c r="S23">
        <v>8</v>
      </c>
      <c r="T23">
        <v>47.2</v>
      </c>
      <c r="W23" t="b">
        <f t="shared" si="0"/>
        <v>0</v>
      </c>
      <c r="X23" t="b">
        <f t="shared" si="1"/>
        <v>0</v>
      </c>
      <c r="Y23" t="b">
        <f t="shared" si="2"/>
        <v>0</v>
      </c>
      <c r="Z23" t="b">
        <f t="shared" si="3"/>
        <v>0</v>
      </c>
      <c r="AA23" t="b">
        <f t="shared" si="4"/>
        <v>0</v>
      </c>
    </row>
    <row r="24" spans="1:27" x14ac:dyDescent="0.25">
      <c r="A24">
        <v>23</v>
      </c>
      <c r="B24" t="s">
        <v>72</v>
      </c>
      <c r="C24" t="s">
        <v>73</v>
      </c>
      <c r="D24" t="s">
        <v>22</v>
      </c>
      <c r="E24">
        <v>37</v>
      </c>
      <c r="F24">
        <v>66</v>
      </c>
      <c r="G24">
        <v>56.1</v>
      </c>
      <c r="H24">
        <v>33</v>
      </c>
      <c r="I24">
        <v>356</v>
      </c>
      <c r="J24">
        <v>5.4</v>
      </c>
      <c r="K24">
        <v>178</v>
      </c>
      <c r="L24">
        <v>1</v>
      </c>
      <c r="M24">
        <v>0</v>
      </c>
      <c r="N24">
        <v>18</v>
      </c>
      <c r="O24">
        <v>27.3</v>
      </c>
      <c r="P24">
        <v>34</v>
      </c>
      <c r="Q24">
        <v>3</v>
      </c>
      <c r="R24">
        <v>0</v>
      </c>
      <c r="S24">
        <v>6</v>
      </c>
      <c r="T24">
        <v>76.3</v>
      </c>
      <c r="W24" t="b">
        <f t="shared" si="0"/>
        <v>0</v>
      </c>
      <c r="X24" t="b">
        <f t="shared" si="1"/>
        <v>0</v>
      </c>
      <c r="Y24" t="b">
        <f t="shared" si="2"/>
        <v>0</v>
      </c>
      <c r="Z24" t="b">
        <f t="shared" si="3"/>
        <v>0</v>
      </c>
      <c r="AA24" t="b">
        <f t="shared" si="4"/>
        <v>0</v>
      </c>
    </row>
    <row r="25" spans="1:27" x14ac:dyDescent="0.25">
      <c r="A25">
        <v>24</v>
      </c>
      <c r="B25" t="s">
        <v>74</v>
      </c>
      <c r="C25" t="s">
        <v>75</v>
      </c>
      <c r="D25" t="s">
        <v>22</v>
      </c>
      <c r="E25">
        <v>42</v>
      </c>
      <c r="F25">
        <v>63</v>
      </c>
      <c r="G25">
        <v>66.7</v>
      </c>
      <c r="H25">
        <v>31.5</v>
      </c>
      <c r="I25">
        <v>353</v>
      </c>
      <c r="J25">
        <v>5.6</v>
      </c>
      <c r="K25">
        <v>176.5</v>
      </c>
      <c r="L25">
        <v>2</v>
      </c>
      <c r="M25">
        <v>2</v>
      </c>
      <c r="N25">
        <v>17</v>
      </c>
      <c r="O25">
        <v>27</v>
      </c>
      <c r="P25" t="s">
        <v>76</v>
      </c>
      <c r="Q25">
        <v>4</v>
      </c>
      <c r="R25">
        <v>0</v>
      </c>
      <c r="S25">
        <v>5</v>
      </c>
      <c r="T25">
        <v>78.3</v>
      </c>
      <c r="W25" t="b">
        <f t="shared" si="0"/>
        <v>0</v>
      </c>
      <c r="X25" t="b">
        <f t="shared" si="1"/>
        <v>0</v>
      </c>
      <c r="Y25" t="b">
        <f t="shared" si="2"/>
        <v>0</v>
      </c>
      <c r="Z25" t="b">
        <f t="shared" si="3"/>
        <v>0</v>
      </c>
      <c r="AA25" t="b">
        <f t="shared" si="4"/>
        <v>0</v>
      </c>
    </row>
    <row r="26" spans="1:27" x14ac:dyDescent="0.25">
      <c r="A26">
        <v>25</v>
      </c>
      <c r="B26" t="s">
        <v>77</v>
      </c>
      <c r="C26" t="s">
        <v>78</v>
      </c>
      <c r="D26" t="s">
        <v>22</v>
      </c>
      <c r="E26">
        <v>33</v>
      </c>
      <c r="F26">
        <v>53</v>
      </c>
      <c r="G26">
        <v>62.3</v>
      </c>
      <c r="H26">
        <v>26.5</v>
      </c>
      <c r="I26">
        <v>349</v>
      </c>
      <c r="J26">
        <v>6.6</v>
      </c>
      <c r="K26">
        <v>174.5</v>
      </c>
      <c r="L26">
        <v>2</v>
      </c>
      <c r="M26">
        <v>1</v>
      </c>
      <c r="N26">
        <v>19</v>
      </c>
      <c r="O26">
        <v>35.799999999999997</v>
      </c>
      <c r="P26">
        <v>47</v>
      </c>
      <c r="Q26">
        <v>5</v>
      </c>
      <c r="R26">
        <v>1</v>
      </c>
      <c r="S26">
        <v>5</v>
      </c>
      <c r="T26">
        <v>86.1</v>
      </c>
      <c r="W26" t="b">
        <f t="shared" si="0"/>
        <v>0</v>
      </c>
      <c r="X26" t="b">
        <f t="shared" si="1"/>
        <v>0</v>
      </c>
      <c r="Y26" t="b">
        <f t="shared" si="2"/>
        <v>0</v>
      </c>
      <c r="Z26" t="b">
        <f t="shared" si="3"/>
        <v>0</v>
      </c>
      <c r="AA26" t="b">
        <f t="shared" si="4"/>
        <v>0</v>
      </c>
    </row>
    <row r="27" spans="1:27" x14ac:dyDescent="0.25">
      <c r="A27">
        <v>26</v>
      </c>
      <c r="B27" t="s">
        <v>79</v>
      </c>
      <c r="C27" t="s">
        <v>80</v>
      </c>
      <c r="D27" t="s">
        <v>22</v>
      </c>
      <c r="E27">
        <v>31</v>
      </c>
      <c r="F27">
        <v>55</v>
      </c>
      <c r="G27">
        <v>56.4</v>
      </c>
      <c r="H27">
        <v>27.5</v>
      </c>
      <c r="I27">
        <v>348</v>
      </c>
      <c r="J27">
        <v>6.3</v>
      </c>
      <c r="K27">
        <v>174</v>
      </c>
      <c r="L27">
        <v>2</v>
      </c>
      <c r="M27">
        <v>2</v>
      </c>
      <c r="N27">
        <v>21</v>
      </c>
      <c r="O27">
        <v>38.200000000000003</v>
      </c>
      <c r="P27">
        <v>29</v>
      </c>
      <c r="Q27">
        <v>3</v>
      </c>
      <c r="R27">
        <v>0</v>
      </c>
      <c r="S27">
        <v>2</v>
      </c>
      <c r="T27">
        <v>72.400000000000006</v>
      </c>
      <c r="W27" t="b">
        <f t="shared" si="0"/>
        <v>0</v>
      </c>
      <c r="X27" t="b">
        <f t="shared" si="1"/>
        <v>0</v>
      </c>
      <c r="Y27" t="b">
        <f t="shared" si="2"/>
        <v>0</v>
      </c>
      <c r="Z27" t="b">
        <f t="shared" si="3"/>
        <v>0</v>
      </c>
      <c r="AA27" t="b">
        <f t="shared" si="4"/>
        <v>0</v>
      </c>
    </row>
    <row r="28" spans="1:27" x14ac:dyDescent="0.25">
      <c r="A28">
        <v>27</v>
      </c>
      <c r="B28" t="s">
        <v>81</v>
      </c>
      <c r="C28" t="s">
        <v>82</v>
      </c>
      <c r="D28" t="s">
        <v>22</v>
      </c>
      <c r="E28">
        <v>27</v>
      </c>
      <c r="F28">
        <v>32</v>
      </c>
      <c r="G28">
        <v>84.4</v>
      </c>
      <c r="H28">
        <v>32</v>
      </c>
      <c r="I28">
        <v>346</v>
      </c>
      <c r="J28">
        <v>10.8</v>
      </c>
      <c r="K28">
        <v>346</v>
      </c>
      <c r="L28">
        <v>3</v>
      </c>
      <c r="M28">
        <v>0</v>
      </c>
      <c r="N28">
        <v>14</v>
      </c>
      <c r="O28">
        <v>43.8</v>
      </c>
      <c r="P28">
        <v>44</v>
      </c>
      <c r="Q28">
        <v>8</v>
      </c>
      <c r="R28">
        <v>1</v>
      </c>
      <c r="S28">
        <v>1</v>
      </c>
      <c r="T28">
        <v>143</v>
      </c>
      <c r="W28" t="b">
        <f t="shared" si="0"/>
        <v>0</v>
      </c>
      <c r="X28" t="b">
        <f t="shared" si="1"/>
        <v>0</v>
      </c>
      <c r="Y28" t="b">
        <f t="shared" si="2"/>
        <v>1</v>
      </c>
      <c r="Z28" t="b">
        <f t="shared" si="3"/>
        <v>0</v>
      </c>
      <c r="AA28" t="b">
        <f t="shared" si="4"/>
        <v>0</v>
      </c>
    </row>
    <row r="29" spans="1:27" x14ac:dyDescent="0.25">
      <c r="A29">
        <v>28</v>
      </c>
      <c r="B29" t="s">
        <v>83</v>
      </c>
      <c r="C29" t="s">
        <v>84</v>
      </c>
      <c r="D29" t="s">
        <v>22</v>
      </c>
      <c r="E29">
        <v>34</v>
      </c>
      <c r="F29">
        <v>51</v>
      </c>
      <c r="G29">
        <v>66.7</v>
      </c>
      <c r="H29">
        <v>25.5</v>
      </c>
      <c r="I29">
        <v>338</v>
      </c>
      <c r="J29">
        <v>6.6</v>
      </c>
      <c r="K29">
        <v>169</v>
      </c>
      <c r="L29">
        <v>3</v>
      </c>
      <c r="M29">
        <v>2</v>
      </c>
      <c r="N29">
        <v>21</v>
      </c>
      <c r="O29">
        <v>41.2</v>
      </c>
      <c r="P29" t="s">
        <v>85</v>
      </c>
      <c r="Q29">
        <v>3</v>
      </c>
      <c r="R29">
        <v>1</v>
      </c>
      <c r="S29">
        <v>3</v>
      </c>
      <c r="T29">
        <v>88.5</v>
      </c>
      <c r="W29" t="b">
        <f t="shared" si="0"/>
        <v>0</v>
      </c>
      <c r="X29" t="b">
        <f t="shared" si="1"/>
        <v>0</v>
      </c>
      <c r="Y29" t="b">
        <f t="shared" si="2"/>
        <v>0</v>
      </c>
      <c r="Z29" t="b">
        <f t="shared" si="3"/>
        <v>0</v>
      </c>
      <c r="AA29" t="b">
        <f t="shared" si="4"/>
        <v>0</v>
      </c>
    </row>
    <row r="30" spans="1:27" x14ac:dyDescent="0.25">
      <c r="A30">
        <v>29</v>
      </c>
      <c r="B30" t="s">
        <v>86</v>
      </c>
      <c r="C30" t="s">
        <v>87</v>
      </c>
      <c r="D30" t="s">
        <v>22</v>
      </c>
      <c r="E30">
        <v>22</v>
      </c>
      <c r="F30">
        <v>40</v>
      </c>
      <c r="G30">
        <v>55</v>
      </c>
      <c r="H30">
        <v>20</v>
      </c>
      <c r="I30">
        <v>267</v>
      </c>
      <c r="J30">
        <v>6.7</v>
      </c>
      <c r="K30">
        <v>133.5</v>
      </c>
      <c r="L30">
        <v>0</v>
      </c>
      <c r="M30">
        <v>1</v>
      </c>
      <c r="N30">
        <v>12</v>
      </c>
      <c r="O30">
        <v>30</v>
      </c>
      <c r="P30">
        <v>50</v>
      </c>
      <c r="Q30">
        <v>2</v>
      </c>
      <c r="R30">
        <v>1</v>
      </c>
      <c r="S30">
        <v>4</v>
      </c>
      <c r="T30">
        <v>65.3</v>
      </c>
      <c r="W30" t="b">
        <f t="shared" si="0"/>
        <v>0</v>
      </c>
      <c r="X30" t="b">
        <f t="shared" si="1"/>
        <v>0</v>
      </c>
      <c r="Y30" t="b">
        <f t="shared" si="2"/>
        <v>0</v>
      </c>
      <c r="Z30" t="b">
        <f t="shared" si="3"/>
        <v>0</v>
      </c>
      <c r="AA30" t="b">
        <f t="shared" si="4"/>
        <v>0</v>
      </c>
    </row>
    <row r="31" spans="1:27" x14ac:dyDescent="0.25">
      <c r="A31">
        <v>30</v>
      </c>
      <c r="B31" t="s">
        <v>88</v>
      </c>
      <c r="C31" t="s">
        <v>89</v>
      </c>
      <c r="D31" t="s">
        <v>22</v>
      </c>
      <c r="E31">
        <v>24</v>
      </c>
      <c r="F31">
        <v>33</v>
      </c>
      <c r="G31">
        <v>72.7</v>
      </c>
      <c r="H31">
        <v>33</v>
      </c>
      <c r="I31">
        <v>230</v>
      </c>
      <c r="J31">
        <v>7</v>
      </c>
      <c r="K31">
        <v>230</v>
      </c>
      <c r="L31">
        <v>1</v>
      </c>
      <c r="M31">
        <v>0</v>
      </c>
      <c r="N31">
        <v>13</v>
      </c>
      <c r="O31">
        <v>39.4</v>
      </c>
      <c r="P31">
        <v>31</v>
      </c>
      <c r="Q31">
        <v>3</v>
      </c>
      <c r="R31">
        <v>0</v>
      </c>
      <c r="S31">
        <v>2</v>
      </c>
      <c r="T31">
        <v>101.8</v>
      </c>
      <c r="W31" t="b">
        <f t="shared" si="0"/>
        <v>0</v>
      </c>
      <c r="X31" t="b">
        <f t="shared" si="1"/>
        <v>0</v>
      </c>
      <c r="Y31" t="b">
        <f t="shared" si="2"/>
        <v>1</v>
      </c>
      <c r="Z31" t="b">
        <f t="shared" si="3"/>
        <v>0</v>
      </c>
      <c r="AA31" t="b">
        <f t="shared" si="4"/>
        <v>0</v>
      </c>
    </row>
    <row r="32" spans="1:27" x14ac:dyDescent="0.25">
      <c r="A32">
        <v>31</v>
      </c>
      <c r="B32" t="s">
        <v>90</v>
      </c>
      <c r="C32" t="s">
        <v>91</v>
      </c>
      <c r="D32" t="s">
        <v>22</v>
      </c>
      <c r="E32">
        <v>27</v>
      </c>
      <c r="F32">
        <v>47</v>
      </c>
      <c r="G32">
        <v>57.4</v>
      </c>
      <c r="H32">
        <v>23.5</v>
      </c>
      <c r="I32">
        <v>227</v>
      </c>
      <c r="J32">
        <v>4.8</v>
      </c>
      <c r="K32">
        <v>113.5</v>
      </c>
      <c r="L32">
        <v>1</v>
      </c>
      <c r="M32">
        <v>1</v>
      </c>
      <c r="N32">
        <v>12</v>
      </c>
      <c r="O32">
        <v>25.5</v>
      </c>
      <c r="P32">
        <v>26</v>
      </c>
      <c r="Q32">
        <v>2</v>
      </c>
      <c r="R32">
        <v>0</v>
      </c>
      <c r="S32">
        <v>7</v>
      </c>
      <c r="T32">
        <v>68.3</v>
      </c>
      <c r="W32" t="b">
        <f t="shared" si="0"/>
        <v>0</v>
      </c>
      <c r="X32" t="b">
        <f t="shared" si="1"/>
        <v>0</v>
      </c>
      <c r="Y32" t="b">
        <f t="shared" si="2"/>
        <v>0</v>
      </c>
      <c r="Z32" t="b">
        <f t="shared" si="3"/>
        <v>0</v>
      </c>
      <c r="AA32" t="b">
        <f t="shared" si="4"/>
        <v>0</v>
      </c>
    </row>
    <row r="33" spans="1:27" x14ac:dyDescent="0.25">
      <c r="A33">
        <v>32</v>
      </c>
      <c r="B33" t="s">
        <v>92</v>
      </c>
      <c r="C33" t="s">
        <v>93</v>
      </c>
      <c r="D33" t="s">
        <v>22</v>
      </c>
      <c r="E33">
        <v>18</v>
      </c>
      <c r="F33">
        <v>30</v>
      </c>
      <c r="G33">
        <v>60</v>
      </c>
      <c r="H33">
        <v>30</v>
      </c>
      <c r="I33">
        <v>204</v>
      </c>
      <c r="J33">
        <v>6.8</v>
      </c>
      <c r="K33">
        <v>204</v>
      </c>
      <c r="L33">
        <v>1</v>
      </c>
      <c r="M33">
        <v>0</v>
      </c>
      <c r="N33">
        <v>13</v>
      </c>
      <c r="O33">
        <v>43.3</v>
      </c>
      <c r="P33">
        <v>21</v>
      </c>
      <c r="Q33">
        <v>1</v>
      </c>
      <c r="R33">
        <v>0</v>
      </c>
      <c r="S33">
        <v>2</v>
      </c>
      <c r="T33">
        <v>91.5</v>
      </c>
      <c r="W33" t="b">
        <f t="shared" si="0"/>
        <v>0</v>
      </c>
      <c r="X33" t="b">
        <f t="shared" si="1"/>
        <v>0</v>
      </c>
      <c r="Y33" t="b">
        <f t="shared" si="2"/>
        <v>0</v>
      </c>
      <c r="Z33" t="b">
        <f t="shared" si="3"/>
        <v>0</v>
      </c>
      <c r="AA33" t="b">
        <f t="shared" si="4"/>
        <v>0</v>
      </c>
    </row>
    <row r="34" spans="1:27" x14ac:dyDescent="0.25">
      <c r="A34">
        <v>33</v>
      </c>
      <c r="B34" t="s">
        <v>94</v>
      </c>
      <c r="C34" t="s">
        <v>82</v>
      </c>
      <c r="D34" t="s">
        <v>22</v>
      </c>
      <c r="E34">
        <v>20</v>
      </c>
      <c r="F34">
        <v>37</v>
      </c>
      <c r="G34">
        <v>54.1</v>
      </c>
      <c r="H34">
        <v>37</v>
      </c>
      <c r="I34">
        <v>167</v>
      </c>
      <c r="J34">
        <v>4.5</v>
      </c>
      <c r="K34">
        <v>167</v>
      </c>
      <c r="L34">
        <v>0</v>
      </c>
      <c r="M34">
        <v>0</v>
      </c>
      <c r="N34">
        <v>8</v>
      </c>
      <c r="O34">
        <v>21.6</v>
      </c>
      <c r="P34">
        <v>27</v>
      </c>
      <c r="Q34">
        <v>3</v>
      </c>
      <c r="R34">
        <v>0</v>
      </c>
      <c r="S34">
        <v>2</v>
      </c>
      <c r="T34">
        <v>65.900000000000006</v>
      </c>
      <c r="W34" t="b">
        <f t="shared" si="0"/>
        <v>0</v>
      </c>
      <c r="X34" t="b">
        <f t="shared" si="1"/>
        <v>0</v>
      </c>
      <c r="Y34" t="b">
        <f t="shared" si="2"/>
        <v>0</v>
      </c>
      <c r="Z34" t="b">
        <f t="shared" si="3"/>
        <v>0</v>
      </c>
      <c r="AA34" t="b">
        <f t="shared" si="4"/>
        <v>0</v>
      </c>
    </row>
    <row r="35" spans="1:27" x14ac:dyDescent="0.25">
      <c r="A35">
        <v>34</v>
      </c>
      <c r="B35" t="s">
        <v>95</v>
      </c>
      <c r="C35" t="s">
        <v>87</v>
      </c>
      <c r="D35" t="s">
        <v>22</v>
      </c>
      <c r="E35">
        <v>9</v>
      </c>
      <c r="F35">
        <v>18</v>
      </c>
      <c r="G35">
        <v>50</v>
      </c>
      <c r="H35">
        <v>18</v>
      </c>
      <c r="I35">
        <v>128</v>
      </c>
      <c r="J35">
        <v>7.1</v>
      </c>
      <c r="K35">
        <v>128</v>
      </c>
      <c r="L35">
        <v>0</v>
      </c>
      <c r="M35">
        <v>2</v>
      </c>
      <c r="N35">
        <v>5</v>
      </c>
      <c r="O35">
        <v>27.8</v>
      </c>
      <c r="P35">
        <v>32</v>
      </c>
      <c r="Q35">
        <v>4</v>
      </c>
      <c r="R35">
        <v>0</v>
      </c>
      <c r="S35">
        <v>4</v>
      </c>
      <c r="T35">
        <v>33.799999999999997</v>
      </c>
      <c r="W35" t="b">
        <f t="shared" si="0"/>
        <v>0</v>
      </c>
      <c r="X35" t="b">
        <f t="shared" si="1"/>
        <v>0</v>
      </c>
      <c r="Y35" t="b">
        <f t="shared" si="2"/>
        <v>0</v>
      </c>
      <c r="Z35" t="b">
        <f t="shared" si="3"/>
        <v>0</v>
      </c>
      <c r="AA35" t="b">
        <f t="shared" si="4"/>
        <v>0</v>
      </c>
    </row>
    <row r="36" spans="1:27" x14ac:dyDescent="0.25">
      <c r="A36">
        <v>35</v>
      </c>
      <c r="B36" t="s">
        <v>96</v>
      </c>
      <c r="C36" t="s">
        <v>66</v>
      </c>
      <c r="D36" t="s">
        <v>22</v>
      </c>
      <c r="E36">
        <v>5</v>
      </c>
      <c r="F36">
        <v>11</v>
      </c>
      <c r="G36">
        <v>45.5</v>
      </c>
      <c r="H36">
        <v>11</v>
      </c>
      <c r="I36">
        <v>118</v>
      </c>
      <c r="J36">
        <v>10.7</v>
      </c>
      <c r="K36">
        <v>118</v>
      </c>
      <c r="L36">
        <v>1</v>
      </c>
      <c r="M36">
        <v>1</v>
      </c>
      <c r="N36">
        <v>4</v>
      </c>
      <c r="O36">
        <v>36.4</v>
      </c>
      <c r="P36">
        <v>49</v>
      </c>
      <c r="Q36">
        <v>3</v>
      </c>
      <c r="R36">
        <v>1</v>
      </c>
      <c r="S36">
        <v>1</v>
      </c>
      <c r="T36">
        <v>77.099999999999994</v>
      </c>
      <c r="W36" t="b">
        <f t="shared" si="0"/>
        <v>0</v>
      </c>
      <c r="X36" t="b">
        <f t="shared" si="1"/>
        <v>0</v>
      </c>
      <c r="Y36" t="b">
        <f t="shared" si="2"/>
        <v>0</v>
      </c>
      <c r="Z36" t="b">
        <f t="shared" si="3"/>
        <v>0</v>
      </c>
      <c r="AA36" t="b">
        <f t="shared" si="4"/>
        <v>0</v>
      </c>
    </row>
    <row r="37" spans="1:27" x14ac:dyDescent="0.25">
      <c r="A37">
        <v>36</v>
      </c>
      <c r="B37" t="s">
        <v>97</v>
      </c>
      <c r="C37" t="s">
        <v>91</v>
      </c>
      <c r="D37" t="s">
        <v>22</v>
      </c>
      <c r="E37">
        <v>7</v>
      </c>
      <c r="F37">
        <v>13</v>
      </c>
      <c r="G37">
        <v>53.8</v>
      </c>
      <c r="H37">
        <v>13</v>
      </c>
      <c r="I37">
        <v>62</v>
      </c>
      <c r="J37">
        <v>4.8</v>
      </c>
      <c r="K37">
        <v>62</v>
      </c>
      <c r="L37">
        <v>0</v>
      </c>
      <c r="M37">
        <v>0</v>
      </c>
      <c r="N37">
        <v>5</v>
      </c>
      <c r="O37">
        <v>38.5</v>
      </c>
      <c r="P37">
        <v>15</v>
      </c>
      <c r="Q37">
        <v>0</v>
      </c>
      <c r="R37">
        <v>0</v>
      </c>
      <c r="S37">
        <v>6</v>
      </c>
      <c r="T37">
        <v>66.8</v>
      </c>
      <c r="W37" t="b">
        <f t="shared" si="0"/>
        <v>0</v>
      </c>
      <c r="X37" t="b">
        <f t="shared" si="1"/>
        <v>0</v>
      </c>
      <c r="Y37" t="b">
        <f t="shared" si="2"/>
        <v>0</v>
      </c>
      <c r="Z37" t="b">
        <f t="shared" si="3"/>
        <v>0</v>
      </c>
      <c r="AA37" t="b">
        <f t="shared" si="4"/>
        <v>0</v>
      </c>
    </row>
    <row r="38" spans="1:27" x14ac:dyDescent="0.25">
      <c r="A38">
        <v>37</v>
      </c>
      <c r="B38" t="s">
        <v>98</v>
      </c>
      <c r="C38" t="s">
        <v>21</v>
      </c>
      <c r="D38" t="s">
        <v>22</v>
      </c>
      <c r="E38">
        <v>1</v>
      </c>
      <c r="F38">
        <v>1</v>
      </c>
      <c r="G38">
        <v>100</v>
      </c>
      <c r="H38">
        <v>1</v>
      </c>
      <c r="I38">
        <v>12</v>
      </c>
      <c r="J38">
        <v>12</v>
      </c>
      <c r="K38">
        <v>12</v>
      </c>
      <c r="L38">
        <v>0</v>
      </c>
      <c r="M38">
        <v>0</v>
      </c>
      <c r="N38">
        <v>1</v>
      </c>
      <c r="O38">
        <v>100</v>
      </c>
      <c r="P38">
        <v>12</v>
      </c>
      <c r="Q38">
        <v>0</v>
      </c>
      <c r="R38">
        <v>0</v>
      </c>
      <c r="S38">
        <v>0</v>
      </c>
      <c r="T38">
        <v>116.7</v>
      </c>
      <c r="W38" t="b">
        <f t="shared" si="0"/>
        <v>0</v>
      </c>
      <c r="X38" t="b">
        <f t="shared" si="1"/>
        <v>0</v>
      </c>
      <c r="Y38" t="b">
        <f t="shared" si="2"/>
        <v>1</v>
      </c>
      <c r="Z38" t="b">
        <f t="shared" si="3"/>
        <v>0</v>
      </c>
      <c r="AA38" t="b">
        <f t="shared" si="4"/>
        <v>0</v>
      </c>
    </row>
    <row r="39" spans="1:27" x14ac:dyDescent="0.25">
      <c r="A39">
        <v>38</v>
      </c>
      <c r="B39" t="s">
        <v>99</v>
      </c>
      <c r="C39" t="s">
        <v>93</v>
      </c>
      <c r="D39" t="s">
        <v>22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100</v>
      </c>
      <c r="Q39">
        <v>0</v>
      </c>
      <c r="R39">
        <v>0</v>
      </c>
      <c r="S39">
        <v>0</v>
      </c>
      <c r="T39">
        <v>39.6</v>
      </c>
      <c r="W39" t="b">
        <f t="shared" si="0"/>
        <v>0</v>
      </c>
      <c r="X39" t="b">
        <f t="shared" si="1"/>
        <v>0</v>
      </c>
      <c r="Y39" t="b">
        <f t="shared" si="2"/>
        <v>0</v>
      </c>
      <c r="Z39" t="b">
        <f t="shared" si="3"/>
        <v>0</v>
      </c>
      <c r="AA39" t="b">
        <f t="shared" si="4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V39"/>
  <sheetViews>
    <sheetView tabSelected="1" workbookViewId="0">
      <selection activeCell="I42" sqref="I42"/>
    </sheetView>
  </sheetViews>
  <sheetFormatPr defaultRowHeight="15" x14ac:dyDescent="0.25"/>
  <cols>
    <col min="24" max="24" width="6.85546875" customWidth="1"/>
    <col min="25" max="25" width="1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2" hidden="1" x14ac:dyDescent="0.25">
      <c r="A2">
        <v>1</v>
      </c>
      <c r="B2" t="s">
        <v>20</v>
      </c>
      <c r="C2" t="s">
        <v>21</v>
      </c>
      <c r="D2" t="s">
        <v>22</v>
      </c>
      <c r="E2">
        <v>57</v>
      </c>
      <c r="F2">
        <v>81</v>
      </c>
      <c r="G2">
        <v>70.400000000000006</v>
      </c>
      <c r="H2">
        <v>27</v>
      </c>
      <c r="I2">
        <v>817</v>
      </c>
      <c r="J2">
        <v>10.1</v>
      </c>
      <c r="K2">
        <v>272.3</v>
      </c>
      <c r="L2">
        <v>5</v>
      </c>
      <c r="M2">
        <v>1</v>
      </c>
      <c r="N2">
        <v>34</v>
      </c>
      <c r="O2">
        <v>42</v>
      </c>
      <c r="P2">
        <v>69</v>
      </c>
      <c r="Q2">
        <v>17</v>
      </c>
      <c r="R2">
        <v>2</v>
      </c>
      <c r="S2">
        <v>3</v>
      </c>
      <c r="T2">
        <v>118.2</v>
      </c>
      <c r="V2" t="s">
        <v>101</v>
      </c>
    </row>
    <row r="3" spans="1:22" hidden="1" x14ac:dyDescent="0.25">
      <c r="A3">
        <v>2</v>
      </c>
      <c r="B3" t="s">
        <v>23</v>
      </c>
      <c r="C3" t="s">
        <v>24</v>
      </c>
      <c r="D3" t="s">
        <v>22</v>
      </c>
      <c r="E3">
        <v>46</v>
      </c>
      <c r="F3">
        <v>75</v>
      </c>
      <c r="G3">
        <v>61.3</v>
      </c>
      <c r="H3">
        <v>37.5</v>
      </c>
      <c r="I3">
        <v>714</v>
      </c>
      <c r="J3">
        <v>9.5</v>
      </c>
      <c r="K3">
        <v>357</v>
      </c>
      <c r="L3">
        <v>3</v>
      </c>
      <c r="M3">
        <v>0</v>
      </c>
      <c r="N3">
        <v>30</v>
      </c>
      <c r="O3">
        <v>40</v>
      </c>
      <c r="P3">
        <v>54</v>
      </c>
      <c r="Q3">
        <v>14</v>
      </c>
      <c r="R3">
        <v>2</v>
      </c>
      <c r="S3">
        <v>5</v>
      </c>
      <c r="T3">
        <v>106.2</v>
      </c>
      <c r="V3" t="s">
        <v>102</v>
      </c>
    </row>
    <row r="4" spans="1:22" hidden="1" x14ac:dyDescent="0.25">
      <c r="A4">
        <v>3</v>
      </c>
      <c r="B4" t="s">
        <v>25</v>
      </c>
      <c r="C4" t="s">
        <v>26</v>
      </c>
      <c r="D4" t="s">
        <v>22</v>
      </c>
      <c r="E4">
        <v>61</v>
      </c>
      <c r="F4">
        <v>92</v>
      </c>
      <c r="G4">
        <v>66.3</v>
      </c>
      <c r="H4">
        <v>46</v>
      </c>
      <c r="I4">
        <v>654</v>
      </c>
      <c r="J4">
        <v>7.1</v>
      </c>
      <c r="K4">
        <v>327</v>
      </c>
      <c r="L4">
        <v>3</v>
      </c>
      <c r="M4">
        <v>2</v>
      </c>
      <c r="N4">
        <v>34</v>
      </c>
      <c r="O4">
        <v>37</v>
      </c>
      <c r="P4" t="s">
        <v>27</v>
      </c>
      <c r="Q4">
        <v>8</v>
      </c>
      <c r="R4">
        <v>0</v>
      </c>
      <c r="S4">
        <v>7</v>
      </c>
      <c r="T4">
        <v>88.8</v>
      </c>
      <c r="V4" t="s">
        <v>103</v>
      </c>
    </row>
    <row r="5" spans="1:22" hidden="1" x14ac:dyDescent="0.25">
      <c r="A5">
        <v>4</v>
      </c>
      <c r="B5" t="s">
        <v>28</v>
      </c>
      <c r="C5" t="s">
        <v>29</v>
      </c>
      <c r="D5" t="s">
        <v>22</v>
      </c>
      <c r="E5">
        <v>54</v>
      </c>
      <c r="F5">
        <v>82</v>
      </c>
      <c r="G5">
        <v>65.900000000000006</v>
      </c>
      <c r="H5">
        <v>41</v>
      </c>
      <c r="I5">
        <v>647</v>
      </c>
      <c r="J5">
        <v>7.9</v>
      </c>
      <c r="K5">
        <v>323.5</v>
      </c>
      <c r="L5">
        <v>3</v>
      </c>
      <c r="M5">
        <v>0</v>
      </c>
      <c r="N5">
        <v>29</v>
      </c>
      <c r="O5">
        <v>35.4</v>
      </c>
      <c r="P5">
        <v>52</v>
      </c>
      <c r="Q5">
        <v>9</v>
      </c>
      <c r="R5">
        <v>2</v>
      </c>
      <c r="S5">
        <v>2</v>
      </c>
      <c r="T5">
        <v>102</v>
      </c>
    </row>
    <row r="6" spans="1:22" hidden="1" x14ac:dyDescent="0.25">
      <c r="A6">
        <v>5</v>
      </c>
      <c r="B6" t="s">
        <v>30</v>
      </c>
      <c r="C6" t="s">
        <v>31</v>
      </c>
      <c r="D6" t="s">
        <v>22</v>
      </c>
      <c r="E6">
        <v>51</v>
      </c>
      <c r="F6">
        <v>85</v>
      </c>
      <c r="G6">
        <v>60</v>
      </c>
      <c r="H6">
        <v>42.5</v>
      </c>
      <c r="I6">
        <v>640</v>
      </c>
      <c r="J6">
        <v>7.5</v>
      </c>
      <c r="K6">
        <v>320</v>
      </c>
      <c r="L6">
        <v>4</v>
      </c>
      <c r="M6">
        <v>2</v>
      </c>
      <c r="N6">
        <v>36</v>
      </c>
      <c r="O6">
        <v>42.4</v>
      </c>
      <c r="P6" t="s">
        <v>32</v>
      </c>
      <c r="Q6">
        <v>7</v>
      </c>
      <c r="R6">
        <v>2</v>
      </c>
      <c r="S6">
        <v>8</v>
      </c>
      <c r="T6">
        <v>89.3</v>
      </c>
    </row>
    <row r="7" spans="1:22" hidden="1" x14ac:dyDescent="0.25">
      <c r="A7">
        <v>6</v>
      </c>
      <c r="B7" t="s">
        <v>33</v>
      </c>
      <c r="C7" t="s">
        <v>34</v>
      </c>
      <c r="D7" t="s">
        <v>22</v>
      </c>
      <c r="E7">
        <v>62</v>
      </c>
      <c r="F7">
        <v>99</v>
      </c>
      <c r="G7">
        <v>62.6</v>
      </c>
      <c r="H7">
        <v>33</v>
      </c>
      <c r="I7">
        <v>624</v>
      </c>
      <c r="J7">
        <v>6.3</v>
      </c>
      <c r="K7">
        <v>208</v>
      </c>
      <c r="L7">
        <v>2</v>
      </c>
      <c r="M7">
        <v>3</v>
      </c>
      <c r="N7">
        <v>29</v>
      </c>
      <c r="O7">
        <v>29.3</v>
      </c>
      <c r="P7">
        <v>59</v>
      </c>
      <c r="Q7">
        <v>6</v>
      </c>
      <c r="R7">
        <v>2</v>
      </c>
      <c r="S7">
        <v>10</v>
      </c>
      <c r="T7">
        <v>74.599999999999994</v>
      </c>
    </row>
    <row r="8" spans="1:22" hidden="1" x14ac:dyDescent="0.25">
      <c r="A8">
        <v>7</v>
      </c>
      <c r="B8" t="s">
        <v>35</v>
      </c>
      <c r="C8" t="s">
        <v>36</v>
      </c>
      <c r="D8" t="s">
        <v>22</v>
      </c>
      <c r="E8">
        <v>49</v>
      </c>
      <c r="F8">
        <v>63</v>
      </c>
      <c r="G8">
        <v>77.8</v>
      </c>
      <c r="H8">
        <v>31.5</v>
      </c>
      <c r="I8">
        <v>619</v>
      </c>
      <c r="J8">
        <v>9.8000000000000007</v>
      </c>
      <c r="K8">
        <v>309.5</v>
      </c>
      <c r="L8">
        <v>5</v>
      </c>
      <c r="M8">
        <v>0</v>
      </c>
      <c r="N8">
        <v>27</v>
      </c>
      <c r="O8">
        <v>42.9</v>
      </c>
      <c r="P8" t="s">
        <v>37</v>
      </c>
      <c r="Q8">
        <v>5</v>
      </c>
      <c r="R8">
        <v>3</v>
      </c>
      <c r="S8">
        <v>7</v>
      </c>
      <c r="T8">
        <v>134.1</v>
      </c>
    </row>
    <row r="9" spans="1:22" hidden="1" x14ac:dyDescent="0.25">
      <c r="A9">
        <v>8</v>
      </c>
      <c r="B9" t="s">
        <v>38</v>
      </c>
      <c r="C9" t="s">
        <v>39</v>
      </c>
      <c r="D9" t="s">
        <v>22</v>
      </c>
      <c r="E9">
        <v>46</v>
      </c>
      <c r="F9">
        <v>84</v>
      </c>
      <c r="G9">
        <v>54.8</v>
      </c>
      <c r="H9">
        <v>42</v>
      </c>
      <c r="I9">
        <v>600</v>
      </c>
      <c r="J9">
        <v>7.1</v>
      </c>
      <c r="K9">
        <v>300</v>
      </c>
      <c r="L9">
        <v>2</v>
      </c>
      <c r="M9">
        <v>4</v>
      </c>
      <c r="N9">
        <v>29</v>
      </c>
      <c r="O9">
        <v>34.5</v>
      </c>
      <c r="P9">
        <v>46</v>
      </c>
      <c r="Q9">
        <v>11</v>
      </c>
      <c r="R9">
        <v>2</v>
      </c>
      <c r="S9">
        <v>5</v>
      </c>
      <c r="T9">
        <v>65.599999999999994</v>
      </c>
    </row>
    <row r="10" spans="1:22" hidden="1" x14ac:dyDescent="0.25">
      <c r="A10">
        <v>9</v>
      </c>
      <c r="B10" t="s">
        <v>40</v>
      </c>
      <c r="C10" t="s">
        <v>41</v>
      </c>
      <c r="D10" t="s">
        <v>22</v>
      </c>
      <c r="E10">
        <v>40</v>
      </c>
      <c r="F10">
        <v>58</v>
      </c>
      <c r="G10">
        <v>69</v>
      </c>
      <c r="H10">
        <v>29</v>
      </c>
      <c r="I10">
        <v>573</v>
      </c>
      <c r="J10">
        <v>9.9</v>
      </c>
      <c r="K10">
        <v>286.5</v>
      </c>
      <c r="L10">
        <v>2</v>
      </c>
      <c r="M10">
        <v>0</v>
      </c>
      <c r="N10">
        <v>24</v>
      </c>
      <c r="O10">
        <v>41.4</v>
      </c>
      <c r="P10" t="s">
        <v>42</v>
      </c>
      <c r="Q10">
        <v>9</v>
      </c>
      <c r="R10">
        <v>2</v>
      </c>
      <c r="S10">
        <v>5</v>
      </c>
      <c r="T10">
        <v>112.2</v>
      </c>
    </row>
    <row r="11" spans="1:22" hidden="1" x14ac:dyDescent="0.25">
      <c r="A11">
        <v>10</v>
      </c>
      <c r="B11" t="s">
        <v>43</v>
      </c>
      <c r="C11" t="s">
        <v>44</v>
      </c>
      <c r="D11" t="s">
        <v>22</v>
      </c>
      <c r="E11">
        <v>53</v>
      </c>
      <c r="F11">
        <v>72</v>
      </c>
      <c r="G11">
        <v>73.599999999999994</v>
      </c>
      <c r="H11">
        <v>36</v>
      </c>
      <c r="I11">
        <v>523</v>
      </c>
      <c r="J11">
        <v>7.3</v>
      </c>
      <c r="K11">
        <v>261.5</v>
      </c>
      <c r="L11">
        <v>4</v>
      </c>
      <c r="M11">
        <v>1</v>
      </c>
      <c r="N11">
        <v>31</v>
      </c>
      <c r="O11">
        <v>43.1</v>
      </c>
      <c r="P11" t="s">
        <v>45</v>
      </c>
      <c r="Q11">
        <v>4</v>
      </c>
      <c r="R11">
        <v>0</v>
      </c>
      <c r="S11">
        <v>2</v>
      </c>
      <c r="T11">
        <v>106.4</v>
      </c>
    </row>
    <row r="12" spans="1:22" hidden="1" x14ac:dyDescent="0.25">
      <c r="A12">
        <v>11</v>
      </c>
      <c r="B12" t="s">
        <v>46</v>
      </c>
      <c r="C12" t="s">
        <v>47</v>
      </c>
      <c r="D12" t="s">
        <v>22</v>
      </c>
      <c r="E12">
        <v>57</v>
      </c>
      <c r="F12">
        <v>85</v>
      </c>
      <c r="G12">
        <v>67.099999999999994</v>
      </c>
      <c r="H12">
        <v>42.5</v>
      </c>
      <c r="I12">
        <v>514</v>
      </c>
      <c r="J12">
        <v>6</v>
      </c>
      <c r="K12">
        <v>257</v>
      </c>
      <c r="L12">
        <v>2</v>
      </c>
      <c r="M12">
        <v>2</v>
      </c>
      <c r="N12">
        <v>27</v>
      </c>
      <c r="O12">
        <v>31.8</v>
      </c>
      <c r="P12">
        <v>22</v>
      </c>
      <c r="Q12">
        <v>2</v>
      </c>
      <c r="R12">
        <v>0</v>
      </c>
      <c r="S12">
        <v>5</v>
      </c>
      <c r="T12">
        <v>81.2</v>
      </c>
    </row>
    <row r="13" spans="1:22" hidden="1" x14ac:dyDescent="0.25">
      <c r="A13">
        <v>12</v>
      </c>
      <c r="B13" t="s">
        <v>48</v>
      </c>
      <c r="C13" t="s">
        <v>49</v>
      </c>
      <c r="D13" t="s">
        <v>22</v>
      </c>
      <c r="E13">
        <v>54</v>
      </c>
      <c r="F13">
        <v>89</v>
      </c>
      <c r="G13">
        <v>60.7</v>
      </c>
      <c r="H13">
        <v>44.5</v>
      </c>
      <c r="I13">
        <v>506</v>
      </c>
      <c r="J13">
        <v>5.7</v>
      </c>
      <c r="K13">
        <v>253</v>
      </c>
      <c r="L13">
        <v>3</v>
      </c>
      <c r="M13">
        <v>2</v>
      </c>
      <c r="N13">
        <v>24</v>
      </c>
      <c r="O13">
        <v>27</v>
      </c>
      <c r="P13">
        <v>35</v>
      </c>
      <c r="Q13">
        <v>5</v>
      </c>
      <c r="R13">
        <v>0</v>
      </c>
      <c r="S13">
        <v>3</v>
      </c>
      <c r="T13">
        <v>78.2</v>
      </c>
    </row>
    <row r="14" spans="1:22" hidden="1" x14ac:dyDescent="0.25">
      <c r="A14">
        <v>12</v>
      </c>
      <c r="B14" t="s">
        <v>50</v>
      </c>
      <c r="C14" t="s">
        <v>51</v>
      </c>
      <c r="D14" t="s">
        <v>22</v>
      </c>
      <c r="E14">
        <v>47</v>
      </c>
      <c r="F14">
        <v>71</v>
      </c>
      <c r="G14">
        <v>66.2</v>
      </c>
      <c r="H14">
        <v>35.5</v>
      </c>
      <c r="I14">
        <v>506</v>
      </c>
      <c r="J14">
        <v>7.1</v>
      </c>
      <c r="K14">
        <v>253</v>
      </c>
      <c r="L14">
        <v>4</v>
      </c>
      <c r="M14">
        <v>1</v>
      </c>
      <c r="N14">
        <v>25</v>
      </c>
      <c r="O14">
        <v>35.200000000000003</v>
      </c>
      <c r="P14">
        <v>51</v>
      </c>
      <c r="Q14">
        <v>5</v>
      </c>
      <c r="R14">
        <v>2</v>
      </c>
      <c r="S14">
        <v>3</v>
      </c>
      <c r="T14">
        <v>99.9</v>
      </c>
    </row>
    <row r="15" spans="1:22" hidden="1" x14ac:dyDescent="0.25">
      <c r="A15">
        <v>14</v>
      </c>
      <c r="B15" t="s">
        <v>52</v>
      </c>
      <c r="C15" t="s">
        <v>53</v>
      </c>
      <c r="D15" t="s">
        <v>22</v>
      </c>
      <c r="E15">
        <v>45</v>
      </c>
      <c r="F15">
        <v>60</v>
      </c>
      <c r="G15">
        <v>75</v>
      </c>
      <c r="H15">
        <v>30</v>
      </c>
      <c r="I15">
        <v>492</v>
      </c>
      <c r="J15">
        <v>8.1999999999999993</v>
      </c>
      <c r="K15">
        <v>246</v>
      </c>
      <c r="L15">
        <v>5</v>
      </c>
      <c r="M15">
        <v>0</v>
      </c>
      <c r="N15">
        <v>29</v>
      </c>
      <c r="O15">
        <v>48.3</v>
      </c>
      <c r="P15">
        <v>39</v>
      </c>
      <c r="Q15">
        <v>7</v>
      </c>
      <c r="R15">
        <v>0</v>
      </c>
      <c r="S15">
        <v>2</v>
      </c>
      <c r="T15">
        <v>126.5</v>
      </c>
    </row>
    <row r="16" spans="1:22" hidden="1" x14ac:dyDescent="0.25">
      <c r="A16">
        <v>15</v>
      </c>
      <c r="B16" t="s">
        <v>54</v>
      </c>
      <c r="C16" t="s">
        <v>55</v>
      </c>
      <c r="D16" t="s">
        <v>22</v>
      </c>
      <c r="E16">
        <v>40</v>
      </c>
      <c r="F16">
        <v>68</v>
      </c>
      <c r="G16">
        <v>58.8</v>
      </c>
      <c r="H16">
        <v>34</v>
      </c>
      <c r="I16">
        <v>471</v>
      </c>
      <c r="J16">
        <v>6.9</v>
      </c>
      <c r="K16">
        <v>235.5</v>
      </c>
      <c r="L16">
        <v>1</v>
      </c>
      <c r="M16">
        <v>1</v>
      </c>
      <c r="N16">
        <v>24</v>
      </c>
      <c r="O16">
        <v>35.299999999999997</v>
      </c>
      <c r="P16">
        <v>42</v>
      </c>
      <c r="Q16">
        <v>6</v>
      </c>
      <c r="R16">
        <v>1</v>
      </c>
      <c r="S16">
        <v>2</v>
      </c>
      <c r="T16">
        <v>78.7</v>
      </c>
    </row>
    <row r="17" spans="1:20" hidden="1" x14ac:dyDescent="0.25">
      <c r="A17">
        <v>16</v>
      </c>
      <c r="B17" t="s">
        <v>56</v>
      </c>
      <c r="C17" t="s">
        <v>57</v>
      </c>
      <c r="D17" t="s">
        <v>22</v>
      </c>
      <c r="E17">
        <v>51</v>
      </c>
      <c r="F17">
        <v>70</v>
      </c>
      <c r="G17">
        <v>72.900000000000006</v>
      </c>
      <c r="H17">
        <v>35</v>
      </c>
      <c r="I17">
        <v>459</v>
      </c>
      <c r="J17">
        <v>6.6</v>
      </c>
      <c r="K17">
        <v>229.5</v>
      </c>
      <c r="L17">
        <v>1</v>
      </c>
      <c r="M17">
        <v>2</v>
      </c>
      <c r="N17">
        <v>22</v>
      </c>
      <c r="O17">
        <v>31.4</v>
      </c>
      <c r="P17">
        <v>38</v>
      </c>
      <c r="Q17">
        <v>4</v>
      </c>
      <c r="R17">
        <v>0</v>
      </c>
      <c r="S17">
        <v>8</v>
      </c>
      <c r="T17">
        <v>83</v>
      </c>
    </row>
    <row r="18" spans="1:20" x14ac:dyDescent="0.25">
      <c r="A18">
        <v>17</v>
      </c>
      <c r="B18" t="s">
        <v>58</v>
      </c>
      <c r="C18" t="s">
        <v>59</v>
      </c>
      <c r="D18" t="s">
        <v>22</v>
      </c>
      <c r="E18">
        <v>39</v>
      </c>
      <c r="F18">
        <v>60</v>
      </c>
      <c r="G18">
        <v>65</v>
      </c>
      <c r="H18">
        <v>30</v>
      </c>
      <c r="I18">
        <v>450</v>
      </c>
      <c r="J18">
        <v>7.5</v>
      </c>
      <c r="K18">
        <v>225</v>
      </c>
      <c r="L18">
        <v>6</v>
      </c>
      <c r="M18">
        <v>2</v>
      </c>
      <c r="N18">
        <v>26</v>
      </c>
      <c r="O18">
        <v>43.3</v>
      </c>
      <c r="P18">
        <v>44</v>
      </c>
      <c r="Q18">
        <v>6</v>
      </c>
      <c r="R18">
        <v>1</v>
      </c>
      <c r="S18">
        <v>6</v>
      </c>
      <c r="T18">
        <v>106.9</v>
      </c>
    </row>
    <row r="19" spans="1:20" hidden="1" x14ac:dyDescent="0.25">
      <c r="A19">
        <v>18</v>
      </c>
      <c r="B19" t="s">
        <v>60</v>
      </c>
      <c r="C19" t="s">
        <v>61</v>
      </c>
      <c r="D19" t="s">
        <v>22</v>
      </c>
      <c r="E19">
        <v>41</v>
      </c>
      <c r="F19">
        <v>67</v>
      </c>
      <c r="G19">
        <v>61.2</v>
      </c>
      <c r="H19">
        <v>33.5</v>
      </c>
      <c r="I19">
        <v>419</v>
      </c>
      <c r="J19">
        <v>6.3</v>
      </c>
      <c r="K19">
        <v>209.5</v>
      </c>
      <c r="L19">
        <v>2</v>
      </c>
      <c r="M19">
        <v>1</v>
      </c>
      <c r="N19">
        <v>24</v>
      </c>
      <c r="O19">
        <v>35.799999999999997</v>
      </c>
      <c r="P19">
        <v>34</v>
      </c>
      <c r="Q19">
        <v>5</v>
      </c>
      <c r="R19">
        <v>0</v>
      </c>
      <c r="S19">
        <v>6</v>
      </c>
      <c r="T19">
        <v>82.9</v>
      </c>
    </row>
    <row r="20" spans="1:20" hidden="1" x14ac:dyDescent="0.25">
      <c r="A20">
        <v>19</v>
      </c>
      <c r="B20" t="s">
        <v>62</v>
      </c>
      <c r="C20" t="s">
        <v>63</v>
      </c>
      <c r="D20" t="s">
        <v>22</v>
      </c>
      <c r="E20">
        <v>44</v>
      </c>
      <c r="F20">
        <v>62</v>
      </c>
      <c r="G20">
        <v>71</v>
      </c>
      <c r="H20">
        <v>31</v>
      </c>
      <c r="I20">
        <v>414</v>
      </c>
      <c r="J20">
        <v>6.7</v>
      </c>
      <c r="K20">
        <v>207</v>
      </c>
      <c r="L20">
        <v>6</v>
      </c>
      <c r="M20">
        <v>1</v>
      </c>
      <c r="N20">
        <v>22</v>
      </c>
      <c r="O20">
        <v>35.5</v>
      </c>
      <c r="P20" t="s">
        <v>64</v>
      </c>
      <c r="Q20">
        <v>3</v>
      </c>
      <c r="R20">
        <v>1</v>
      </c>
      <c r="S20">
        <v>4</v>
      </c>
      <c r="T20">
        <v>114.6</v>
      </c>
    </row>
    <row r="21" spans="1:20" hidden="1" x14ac:dyDescent="0.25">
      <c r="A21">
        <v>20</v>
      </c>
      <c r="B21" t="s">
        <v>65</v>
      </c>
      <c r="C21" t="s">
        <v>66</v>
      </c>
      <c r="D21" t="s">
        <v>22</v>
      </c>
      <c r="E21">
        <v>35</v>
      </c>
      <c r="F21">
        <v>61</v>
      </c>
      <c r="G21">
        <v>57.4</v>
      </c>
      <c r="H21">
        <v>30.5</v>
      </c>
      <c r="I21">
        <v>404</v>
      </c>
      <c r="J21">
        <v>6.6</v>
      </c>
      <c r="K21">
        <v>202</v>
      </c>
      <c r="L21">
        <v>1</v>
      </c>
      <c r="M21">
        <v>4</v>
      </c>
      <c r="N21">
        <v>20</v>
      </c>
      <c r="O21">
        <v>32.799999999999997</v>
      </c>
      <c r="P21">
        <v>35</v>
      </c>
      <c r="Q21">
        <v>8</v>
      </c>
      <c r="R21">
        <v>0</v>
      </c>
      <c r="S21">
        <v>9</v>
      </c>
      <c r="T21">
        <v>55.6</v>
      </c>
    </row>
    <row r="22" spans="1:20" hidden="1" x14ac:dyDescent="0.25">
      <c r="A22">
        <v>21</v>
      </c>
      <c r="B22" t="s">
        <v>67</v>
      </c>
      <c r="C22" t="s">
        <v>68</v>
      </c>
      <c r="D22" t="s">
        <v>22</v>
      </c>
      <c r="E22">
        <v>34</v>
      </c>
      <c r="F22">
        <v>57</v>
      </c>
      <c r="G22">
        <v>59.6</v>
      </c>
      <c r="H22">
        <v>28.5</v>
      </c>
      <c r="I22">
        <v>399</v>
      </c>
      <c r="J22">
        <v>7</v>
      </c>
      <c r="K22">
        <v>199.5</v>
      </c>
      <c r="L22">
        <v>2</v>
      </c>
      <c r="M22">
        <v>1</v>
      </c>
      <c r="N22">
        <v>20</v>
      </c>
      <c r="O22">
        <v>35.1</v>
      </c>
      <c r="P22" t="s">
        <v>69</v>
      </c>
      <c r="Q22">
        <v>5</v>
      </c>
      <c r="R22">
        <v>1</v>
      </c>
      <c r="S22">
        <v>6</v>
      </c>
      <c r="T22">
        <v>85.3</v>
      </c>
    </row>
    <row r="23" spans="1:20" hidden="1" x14ac:dyDescent="0.25">
      <c r="A23">
        <v>22</v>
      </c>
      <c r="B23" t="s">
        <v>70</v>
      </c>
      <c r="C23" t="s">
        <v>71</v>
      </c>
      <c r="D23" t="s">
        <v>22</v>
      </c>
      <c r="E23">
        <v>36</v>
      </c>
      <c r="F23">
        <v>66</v>
      </c>
      <c r="G23">
        <v>54.5</v>
      </c>
      <c r="H23">
        <v>33</v>
      </c>
      <c r="I23">
        <v>394</v>
      </c>
      <c r="J23">
        <v>6</v>
      </c>
      <c r="K23">
        <v>197</v>
      </c>
      <c r="L23">
        <v>0</v>
      </c>
      <c r="M23">
        <v>4</v>
      </c>
      <c r="N23">
        <v>16</v>
      </c>
      <c r="O23">
        <v>24.2</v>
      </c>
      <c r="P23">
        <v>50</v>
      </c>
      <c r="Q23">
        <v>5</v>
      </c>
      <c r="R23">
        <v>1</v>
      </c>
      <c r="S23">
        <v>8</v>
      </c>
      <c r="T23">
        <v>47.2</v>
      </c>
    </row>
    <row r="24" spans="1:20" hidden="1" x14ac:dyDescent="0.25">
      <c r="A24">
        <v>23</v>
      </c>
      <c r="B24" t="s">
        <v>72</v>
      </c>
      <c r="C24" t="s">
        <v>73</v>
      </c>
      <c r="D24" t="s">
        <v>22</v>
      </c>
      <c r="E24">
        <v>37</v>
      </c>
      <c r="F24">
        <v>66</v>
      </c>
      <c r="G24">
        <v>56.1</v>
      </c>
      <c r="H24">
        <v>33</v>
      </c>
      <c r="I24">
        <v>356</v>
      </c>
      <c r="J24">
        <v>5.4</v>
      </c>
      <c r="K24">
        <v>178</v>
      </c>
      <c r="L24">
        <v>1</v>
      </c>
      <c r="M24">
        <v>0</v>
      </c>
      <c r="N24">
        <v>18</v>
      </c>
      <c r="O24">
        <v>27.3</v>
      </c>
      <c r="P24">
        <v>34</v>
      </c>
      <c r="Q24">
        <v>3</v>
      </c>
      <c r="R24">
        <v>0</v>
      </c>
      <c r="S24">
        <v>6</v>
      </c>
      <c r="T24">
        <v>76.3</v>
      </c>
    </row>
    <row r="25" spans="1:20" hidden="1" x14ac:dyDescent="0.25">
      <c r="A25">
        <v>24</v>
      </c>
      <c r="B25" t="s">
        <v>74</v>
      </c>
      <c r="C25" t="s">
        <v>75</v>
      </c>
      <c r="D25" t="s">
        <v>22</v>
      </c>
      <c r="E25">
        <v>42</v>
      </c>
      <c r="F25">
        <v>63</v>
      </c>
      <c r="G25">
        <v>66.7</v>
      </c>
      <c r="H25">
        <v>31.5</v>
      </c>
      <c r="I25">
        <v>353</v>
      </c>
      <c r="J25">
        <v>5.6</v>
      </c>
      <c r="K25">
        <v>176.5</v>
      </c>
      <c r="L25">
        <v>2</v>
      </c>
      <c r="M25">
        <v>2</v>
      </c>
      <c r="N25">
        <v>17</v>
      </c>
      <c r="O25">
        <v>27</v>
      </c>
      <c r="P25" t="s">
        <v>76</v>
      </c>
      <c r="Q25">
        <v>4</v>
      </c>
      <c r="R25">
        <v>0</v>
      </c>
      <c r="S25">
        <v>5</v>
      </c>
      <c r="T25">
        <v>78.3</v>
      </c>
    </row>
    <row r="26" spans="1:20" hidden="1" x14ac:dyDescent="0.25">
      <c r="A26">
        <v>25</v>
      </c>
      <c r="B26" t="s">
        <v>77</v>
      </c>
      <c r="C26" t="s">
        <v>78</v>
      </c>
      <c r="D26" t="s">
        <v>22</v>
      </c>
      <c r="E26">
        <v>33</v>
      </c>
      <c r="F26">
        <v>53</v>
      </c>
      <c r="G26">
        <v>62.3</v>
      </c>
      <c r="H26">
        <v>26.5</v>
      </c>
      <c r="I26">
        <v>349</v>
      </c>
      <c r="J26">
        <v>6.6</v>
      </c>
      <c r="K26">
        <v>174.5</v>
      </c>
      <c r="L26">
        <v>2</v>
      </c>
      <c r="M26">
        <v>1</v>
      </c>
      <c r="N26">
        <v>19</v>
      </c>
      <c r="O26">
        <v>35.799999999999997</v>
      </c>
      <c r="P26">
        <v>47</v>
      </c>
      <c r="Q26">
        <v>5</v>
      </c>
      <c r="R26">
        <v>1</v>
      </c>
      <c r="S26">
        <v>5</v>
      </c>
      <c r="T26">
        <v>86.1</v>
      </c>
    </row>
    <row r="27" spans="1:20" hidden="1" x14ac:dyDescent="0.25">
      <c r="A27">
        <v>26</v>
      </c>
      <c r="B27" t="s">
        <v>79</v>
      </c>
      <c r="C27" t="s">
        <v>80</v>
      </c>
      <c r="D27" t="s">
        <v>22</v>
      </c>
      <c r="E27">
        <v>31</v>
      </c>
      <c r="F27">
        <v>55</v>
      </c>
      <c r="G27">
        <v>56.4</v>
      </c>
      <c r="H27">
        <v>27.5</v>
      </c>
      <c r="I27">
        <v>348</v>
      </c>
      <c r="J27">
        <v>6.3</v>
      </c>
      <c r="K27">
        <v>174</v>
      </c>
      <c r="L27">
        <v>2</v>
      </c>
      <c r="M27">
        <v>2</v>
      </c>
      <c r="N27">
        <v>21</v>
      </c>
      <c r="O27">
        <v>38.200000000000003</v>
      </c>
      <c r="P27">
        <v>29</v>
      </c>
      <c r="Q27">
        <v>3</v>
      </c>
      <c r="R27">
        <v>0</v>
      </c>
      <c r="S27">
        <v>2</v>
      </c>
      <c r="T27">
        <v>72.400000000000006</v>
      </c>
    </row>
    <row r="28" spans="1:20" hidden="1" x14ac:dyDescent="0.25">
      <c r="A28">
        <v>27</v>
      </c>
      <c r="B28" t="s">
        <v>81</v>
      </c>
      <c r="C28" t="s">
        <v>82</v>
      </c>
      <c r="D28" t="s">
        <v>22</v>
      </c>
      <c r="E28">
        <v>27</v>
      </c>
      <c r="F28">
        <v>32</v>
      </c>
      <c r="G28">
        <v>84.4</v>
      </c>
      <c r="H28">
        <v>32</v>
      </c>
      <c r="I28">
        <v>346</v>
      </c>
      <c r="J28">
        <v>10.8</v>
      </c>
      <c r="K28">
        <v>346</v>
      </c>
      <c r="L28">
        <v>3</v>
      </c>
      <c r="M28">
        <v>0</v>
      </c>
      <c r="N28">
        <v>14</v>
      </c>
      <c r="O28">
        <v>43.8</v>
      </c>
      <c r="P28">
        <v>44</v>
      </c>
      <c r="Q28">
        <v>8</v>
      </c>
      <c r="R28">
        <v>1</v>
      </c>
      <c r="S28">
        <v>1</v>
      </c>
      <c r="T28">
        <v>143</v>
      </c>
    </row>
    <row r="29" spans="1:20" hidden="1" x14ac:dyDescent="0.25">
      <c r="A29">
        <v>28</v>
      </c>
      <c r="B29" t="s">
        <v>83</v>
      </c>
      <c r="C29" t="s">
        <v>84</v>
      </c>
      <c r="D29" t="s">
        <v>22</v>
      </c>
      <c r="E29">
        <v>34</v>
      </c>
      <c r="F29">
        <v>51</v>
      </c>
      <c r="G29">
        <v>66.7</v>
      </c>
      <c r="H29">
        <v>25.5</v>
      </c>
      <c r="I29">
        <v>338</v>
      </c>
      <c r="J29">
        <v>6.6</v>
      </c>
      <c r="K29">
        <v>169</v>
      </c>
      <c r="L29">
        <v>3</v>
      </c>
      <c r="M29">
        <v>2</v>
      </c>
      <c r="N29">
        <v>21</v>
      </c>
      <c r="O29">
        <v>41.2</v>
      </c>
      <c r="P29" t="s">
        <v>85</v>
      </c>
      <c r="Q29">
        <v>3</v>
      </c>
      <c r="R29">
        <v>1</v>
      </c>
      <c r="S29">
        <v>3</v>
      </c>
      <c r="T29">
        <v>88.5</v>
      </c>
    </row>
    <row r="30" spans="1:20" hidden="1" x14ac:dyDescent="0.25">
      <c r="A30">
        <v>29</v>
      </c>
      <c r="B30" t="s">
        <v>86</v>
      </c>
      <c r="C30" t="s">
        <v>87</v>
      </c>
      <c r="D30" t="s">
        <v>22</v>
      </c>
      <c r="E30">
        <v>22</v>
      </c>
      <c r="F30">
        <v>40</v>
      </c>
      <c r="G30">
        <v>55</v>
      </c>
      <c r="H30">
        <v>20</v>
      </c>
      <c r="I30">
        <v>267</v>
      </c>
      <c r="J30">
        <v>6.7</v>
      </c>
      <c r="K30">
        <v>133.5</v>
      </c>
      <c r="L30">
        <v>0</v>
      </c>
      <c r="M30">
        <v>1</v>
      </c>
      <c r="N30">
        <v>12</v>
      </c>
      <c r="O30">
        <v>30</v>
      </c>
      <c r="P30">
        <v>50</v>
      </c>
      <c r="Q30">
        <v>2</v>
      </c>
      <c r="R30">
        <v>1</v>
      </c>
      <c r="S30">
        <v>4</v>
      </c>
      <c r="T30">
        <v>65.3</v>
      </c>
    </row>
    <row r="31" spans="1:20" hidden="1" x14ac:dyDescent="0.25">
      <c r="A31">
        <v>30</v>
      </c>
      <c r="B31" t="s">
        <v>88</v>
      </c>
      <c r="C31" t="s">
        <v>89</v>
      </c>
      <c r="D31" t="s">
        <v>22</v>
      </c>
      <c r="E31">
        <v>24</v>
      </c>
      <c r="F31">
        <v>33</v>
      </c>
      <c r="G31">
        <v>72.7</v>
      </c>
      <c r="H31">
        <v>33</v>
      </c>
      <c r="I31">
        <v>230</v>
      </c>
      <c r="J31">
        <v>7</v>
      </c>
      <c r="K31">
        <v>230</v>
      </c>
      <c r="L31">
        <v>1</v>
      </c>
      <c r="M31">
        <v>0</v>
      </c>
      <c r="N31">
        <v>13</v>
      </c>
      <c r="O31">
        <v>39.4</v>
      </c>
      <c r="P31">
        <v>31</v>
      </c>
      <c r="Q31">
        <v>3</v>
      </c>
      <c r="R31">
        <v>0</v>
      </c>
      <c r="S31">
        <v>2</v>
      </c>
      <c r="T31">
        <v>101.8</v>
      </c>
    </row>
    <row r="32" spans="1:20" hidden="1" x14ac:dyDescent="0.25">
      <c r="A32">
        <v>31</v>
      </c>
      <c r="B32" t="s">
        <v>90</v>
      </c>
      <c r="C32" t="s">
        <v>91</v>
      </c>
      <c r="D32" t="s">
        <v>22</v>
      </c>
      <c r="E32">
        <v>27</v>
      </c>
      <c r="F32">
        <v>47</v>
      </c>
      <c r="G32">
        <v>57.4</v>
      </c>
      <c r="H32">
        <v>23.5</v>
      </c>
      <c r="I32">
        <v>227</v>
      </c>
      <c r="J32">
        <v>4.8</v>
      </c>
      <c r="K32">
        <v>113.5</v>
      </c>
      <c r="L32">
        <v>1</v>
      </c>
      <c r="M32">
        <v>1</v>
      </c>
      <c r="N32">
        <v>12</v>
      </c>
      <c r="O32">
        <v>25.5</v>
      </c>
      <c r="P32">
        <v>26</v>
      </c>
      <c r="Q32">
        <v>2</v>
      </c>
      <c r="R32">
        <v>0</v>
      </c>
      <c r="S32">
        <v>7</v>
      </c>
      <c r="T32">
        <v>68.3</v>
      </c>
    </row>
    <row r="33" spans="1:20" hidden="1" x14ac:dyDescent="0.25">
      <c r="A33">
        <v>32</v>
      </c>
      <c r="B33" t="s">
        <v>92</v>
      </c>
      <c r="C33" t="s">
        <v>93</v>
      </c>
      <c r="D33" t="s">
        <v>22</v>
      </c>
      <c r="E33">
        <v>18</v>
      </c>
      <c r="F33">
        <v>30</v>
      </c>
      <c r="G33">
        <v>60</v>
      </c>
      <c r="H33">
        <v>30</v>
      </c>
      <c r="I33">
        <v>204</v>
      </c>
      <c r="J33">
        <v>6.8</v>
      </c>
      <c r="K33">
        <v>204</v>
      </c>
      <c r="L33">
        <v>1</v>
      </c>
      <c r="M33">
        <v>0</v>
      </c>
      <c r="N33">
        <v>13</v>
      </c>
      <c r="O33">
        <v>43.3</v>
      </c>
      <c r="P33">
        <v>21</v>
      </c>
      <c r="Q33">
        <v>1</v>
      </c>
      <c r="R33">
        <v>0</v>
      </c>
      <c r="S33">
        <v>2</v>
      </c>
      <c r="T33">
        <v>91.5</v>
      </c>
    </row>
    <row r="34" spans="1:20" hidden="1" x14ac:dyDescent="0.25">
      <c r="A34">
        <v>33</v>
      </c>
      <c r="B34" t="s">
        <v>94</v>
      </c>
      <c r="C34" t="s">
        <v>82</v>
      </c>
      <c r="D34" t="s">
        <v>22</v>
      </c>
      <c r="E34">
        <v>20</v>
      </c>
      <c r="F34">
        <v>37</v>
      </c>
      <c r="G34">
        <v>54.1</v>
      </c>
      <c r="H34">
        <v>37</v>
      </c>
      <c r="I34">
        <v>167</v>
      </c>
      <c r="J34">
        <v>4.5</v>
      </c>
      <c r="K34">
        <v>167</v>
      </c>
      <c r="L34">
        <v>0</v>
      </c>
      <c r="M34">
        <v>0</v>
      </c>
      <c r="N34">
        <v>8</v>
      </c>
      <c r="O34">
        <v>21.6</v>
      </c>
      <c r="P34">
        <v>27</v>
      </c>
      <c r="Q34">
        <v>3</v>
      </c>
      <c r="R34">
        <v>0</v>
      </c>
      <c r="S34">
        <v>2</v>
      </c>
      <c r="T34">
        <v>65.900000000000006</v>
      </c>
    </row>
    <row r="35" spans="1:20" hidden="1" x14ac:dyDescent="0.25">
      <c r="A35">
        <v>34</v>
      </c>
      <c r="B35" t="s">
        <v>95</v>
      </c>
      <c r="C35" t="s">
        <v>87</v>
      </c>
      <c r="D35" t="s">
        <v>22</v>
      </c>
      <c r="E35">
        <v>9</v>
      </c>
      <c r="F35">
        <v>18</v>
      </c>
      <c r="G35">
        <v>50</v>
      </c>
      <c r="H35">
        <v>18</v>
      </c>
      <c r="I35">
        <v>128</v>
      </c>
      <c r="J35">
        <v>7.1</v>
      </c>
      <c r="K35">
        <v>128</v>
      </c>
      <c r="L35">
        <v>0</v>
      </c>
      <c r="M35">
        <v>2</v>
      </c>
      <c r="N35">
        <v>5</v>
      </c>
      <c r="O35">
        <v>27.8</v>
      </c>
      <c r="P35">
        <v>32</v>
      </c>
      <c r="Q35">
        <v>4</v>
      </c>
      <c r="R35">
        <v>0</v>
      </c>
      <c r="S35">
        <v>4</v>
      </c>
      <c r="T35">
        <v>33.799999999999997</v>
      </c>
    </row>
    <row r="36" spans="1:20" hidden="1" x14ac:dyDescent="0.25">
      <c r="A36">
        <v>35</v>
      </c>
      <c r="B36" t="s">
        <v>96</v>
      </c>
      <c r="C36" t="s">
        <v>66</v>
      </c>
      <c r="D36" t="s">
        <v>22</v>
      </c>
      <c r="E36">
        <v>5</v>
      </c>
      <c r="F36">
        <v>11</v>
      </c>
      <c r="G36">
        <v>45.5</v>
      </c>
      <c r="H36">
        <v>11</v>
      </c>
      <c r="I36">
        <v>118</v>
      </c>
      <c r="J36">
        <v>10.7</v>
      </c>
      <c r="K36">
        <v>118</v>
      </c>
      <c r="L36">
        <v>1</v>
      </c>
      <c r="M36">
        <v>1</v>
      </c>
      <c r="N36">
        <v>4</v>
      </c>
      <c r="O36">
        <v>36.4</v>
      </c>
      <c r="P36">
        <v>49</v>
      </c>
      <c r="Q36">
        <v>3</v>
      </c>
      <c r="R36">
        <v>1</v>
      </c>
      <c r="S36">
        <v>1</v>
      </c>
      <c r="T36">
        <v>77.099999999999994</v>
      </c>
    </row>
    <row r="37" spans="1:20" hidden="1" x14ac:dyDescent="0.25">
      <c r="A37">
        <v>36</v>
      </c>
      <c r="B37" t="s">
        <v>97</v>
      </c>
      <c r="C37" t="s">
        <v>91</v>
      </c>
      <c r="D37" t="s">
        <v>22</v>
      </c>
      <c r="E37">
        <v>7</v>
      </c>
      <c r="F37">
        <v>13</v>
      </c>
      <c r="G37">
        <v>53.8</v>
      </c>
      <c r="H37">
        <v>13</v>
      </c>
      <c r="I37">
        <v>62</v>
      </c>
      <c r="J37">
        <v>4.8</v>
      </c>
      <c r="K37">
        <v>62</v>
      </c>
      <c r="L37">
        <v>0</v>
      </c>
      <c r="M37">
        <v>0</v>
      </c>
      <c r="N37">
        <v>5</v>
      </c>
      <c r="O37">
        <v>38.5</v>
      </c>
      <c r="P37">
        <v>15</v>
      </c>
      <c r="Q37">
        <v>0</v>
      </c>
      <c r="R37">
        <v>0</v>
      </c>
      <c r="S37">
        <v>6</v>
      </c>
      <c r="T37">
        <v>66.8</v>
      </c>
    </row>
    <row r="38" spans="1:20" hidden="1" x14ac:dyDescent="0.25">
      <c r="A38">
        <v>37</v>
      </c>
      <c r="B38" t="s">
        <v>98</v>
      </c>
      <c r="C38" t="s">
        <v>21</v>
      </c>
      <c r="D38" t="s">
        <v>22</v>
      </c>
      <c r="E38">
        <v>1</v>
      </c>
      <c r="F38">
        <v>1</v>
      </c>
      <c r="G38">
        <v>100</v>
      </c>
      <c r="H38">
        <v>1</v>
      </c>
      <c r="I38">
        <v>12</v>
      </c>
      <c r="J38">
        <v>12</v>
      </c>
      <c r="K38">
        <v>12</v>
      </c>
      <c r="L38">
        <v>0</v>
      </c>
      <c r="M38">
        <v>0</v>
      </c>
      <c r="N38">
        <v>1</v>
      </c>
      <c r="O38">
        <v>100</v>
      </c>
      <c r="P38">
        <v>12</v>
      </c>
      <c r="Q38">
        <v>0</v>
      </c>
      <c r="R38">
        <v>0</v>
      </c>
      <c r="S38">
        <v>0</v>
      </c>
      <c r="T38">
        <v>116.7</v>
      </c>
    </row>
    <row r="39" spans="1:20" hidden="1" x14ac:dyDescent="0.25">
      <c r="A39">
        <v>38</v>
      </c>
      <c r="B39" t="s">
        <v>99</v>
      </c>
      <c r="C39" t="s">
        <v>93</v>
      </c>
      <c r="D39" t="s">
        <v>22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100</v>
      </c>
      <c r="Q39">
        <v>0</v>
      </c>
      <c r="R39">
        <v>0</v>
      </c>
      <c r="S39">
        <v>0</v>
      </c>
      <c r="T39">
        <v>39.6</v>
      </c>
    </row>
  </sheetData>
  <autoFilter ref="A1:T39">
    <filterColumn colId="8">
      <customFilters>
        <customFilter operator="greaterThan" val="449"/>
      </customFilters>
    </filterColumn>
    <filterColumn colId="11">
      <customFilters>
        <customFilter operator="greaterThan" val="5"/>
      </customFilters>
    </filterColumn>
    <filterColumn colId="19">
      <customFilters>
        <customFilter operator="greaterThan" val="99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NFL Data</vt:lpstr>
      <vt:lpstr>NFL Data (2)</vt:lpstr>
      <vt:lpstr>NFL 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2017-09-16T00:00:04Z</dcterms:created>
  <dcterms:modified xsi:type="dcterms:W3CDTF">2017-09-23T14:09:59Z</dcterms:modified>
</cp:coreProperties>
</file>