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-443" windowWidth="28800" windowHeight="18000" tabRatio="881" activeTab="2"/>
  </bookViews>
  <sheets>
    <sheet name="Scenario Summary" sheetId="67" r:id="rId1"/>
    <sheet name="Scenario Summary 2" sheetId="68" r:id="rId2"/>
    <sheet name="my grade" sheetId="66" r:id="rId3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o2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3" i="66" l="1"/>
  <c r="CJ3" i="66"/>
  <c r="CK3" i="66"/>
  <c r="CL3" i="66"/>
  <c r="CM3" i="66"/>
  <c r="CN3" i="66"/>
  <c r="CO3" i="66"/>
  <c r="CN1" i="66"/>
</calcChain>
</file>

<file path=xl/sharedStrings.xml><?xml version="1.0" encoding="utf-8"?>
<sst xmlns="http://schemas.openxmlformats.org/spreadsheetml/2006/main" count="255" uniqueCount="136">
  <si>
    <t>Assignment AVG</t>
  </si>
  <si>
    <t>Attendance AVG</t>
  </si>
  <si>
    <t>Quiz AVG</t>
  </si>
  <si>
    <t>MyItLab</t>
  </si>
  <si>
    <t>Final</t>
  </si>
  <si>
    <t>Final Grade</t>
  </si>
  <si>
    <t>Grade</t>
  </si>
  <si>
    <t>F</t>
  </si>
  <si>
    <t>D</t>
  </si>
  <si>
    <t>C</t>
  </si>
  <si>
    <t>B</t>
  </si>
  <si>
    <t>A</t>
  </si>
  <si>
    <t>My Grade</t>
  </si>
  <si>
    <t>$CE$3</t>
  </si>
  <si>
    <t>$CF$3</t>
  </si>
  <si>
    <t>$CG$3</t>
  </si>
  <si>
    <t>$CH$3</t>
  </si>
  <si>
    <t>one</t>
  </si>
  <si>
    <t>Created by Recording-PC on 9/18/2017</t>
  </si>
  <si>
    <t>two</t>
  </si>
  <si>
    <t>three</t>
  </si>
  <si>
    <t>zero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</si>
  <si>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</si>
  <si>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</si>
  <si>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</si>
  <si>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</si>
  <si>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</si>
  <si>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</si>
  <si>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</si>
  <si>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$CO$3</t>
  </si>
  <si>
    <t>$CJ$3</t>
  </si>
  <si>
    <t>$CK$3</t>
  </si>
  <si>
    <t>$CL$3</t>
  </si>
  <si>
    <t>$CM$3</t>
  </si>
  <si>
    <t>$CN$3</t>
  </si>
  <si>
    <t>$CP$3</t>
  </si>
  <si>
    <t xml:space="preserve">Your Picture </t>
  </si>
  <si>
    <t xml:space="preserve">Your Desktop </t>
  </si>
  <si>
    <t xml:space="preserve">Your Google Account </t>
  </si>
  <si>
    <t xml:space="preserve">Your Goals </t>
  </si>
  <si>
    <t xml:space="preserve">Your Calendar </t>
  </si>
  <si>
    <t xml:space="preserve">Your Google Voice </t>
  </si>
  <si>
    <t xml:space="preserve">Your Google Gmail Voice Plugin </t>
  </si>
  <si>
    <t xml:space="preserve">Your Survey </t>
  </si>
  <si>
    <t xml:space="preserve">Your Grade </t>
  </si>
  <si>
    <t xml:space="preserve">Your Google Drive Folders </t>
  </si>
  <si>
    <t xml:space="preserve">Your Video </t>
  </si>
  <si>
    <t xml:space="preserve">Your Website Portfolio </t>
  </si>
  <si>
    <t xml:space="preserve">Paper Weeks 1 - 3 </t>
  </si>
  <si>
    <t xml:space="preserve">Paper Weeks 4 - 6 </t>
  </si>
  <si>
    <t xml:space="preserve">Paper Weeks 7 - 9 </t>
  </si>
  <si>
    <t xml:space="preserve">Paper Weeks 10 - 12 </t>
  </si>
  <si>
    <t xml:space="preserve">Paper Weeks 13 - 15 </t>
  </si>
  <si>
    <t xml:space="preserve">Word Project </t>
  </si>
  <si>
    <t xml:space="preserve">Excel Project </t>
  </si>
  <si>
    <t xml:space="preserve">Access Project </t>
  </si>
  <si>
    <t xml:space="preserve">VisualBasic Program </t>
  </si>
  <si>
    <t xml:space="preserve">Your Google Bookmarks </t>
  </si>
  <si>
    <t xml:space="preserve">Your Google Search History </t>
  </si>
  <si>
    <t xml:space="preserve">Your Exploration of Google Books </t>
  </si>
  <si>
    <t xml:space="preserve">Your Exploration of Google News </t>
  </si>
  <si>
    <t xml:space="preserve">Your Exploration of Google Scholar </t>
  </si>
  <si>
    <t xml:space="preserve">Your Fresno City College Library Search </t>
  </si>
  <si>
    <t xml:space="preserve">Your Exploration of Google Offers </t>
  </si>
  <si>
    <t xml:space="preserve">Your Exploration of Google Translate </t>
  </si>
  <si>
    <t xml:space="preserve">Your Exploration of Google Shopping / Product Search </t>
  </si>
  <si>
    <t xml:space="preserve">Your Exploration of Google Trends </t>
  </si>
  <si>
    <t xml:space="preserve">Your Typing Speed </t>
  </si>
  <si>
    <t xml:space="preserve">Your Screen Resolution and Aspect Ratio </t>
  </si>
  <si>
    <t xml:space="preserve">Your Computer's Properties </t>
  </si>
  <si>
    <t xml:space="preserve">Your Oracle </t>
  </si>
  <si>
    <t xml:space="preserve">MyItLab </t>
  </si>
  <si>
    <t xml:space="preserve">Week 01 Day 01 </t>
  </si>
  <si>
    <t xml:space="preserve">Week 01 Day 02 </t>
  </si>
  <si>
    <t xml:space="preserve">Week 02 Day 01 </t>
  </si>
  <si>
    <t xml:space="preserve">Week 02 Day 02 </t>
  </si>
  <si>
    <t xml:space="preserve">Week 03 Day 02 </t>
  </si>
  <si>
    <t xml:space="preserve">Week 04 Day 01 </t>
  </si>
  <si>
    <t xml:space="preserve">Week 04 Day 02 </t>
  </si>
  <si>
    <t xml:space="preserve">Week 05 Day 01 </t>
  </si>
  <si>
    <t xml:space="preserve">Week 05 Day 02 </t>
  </si>
  <si>
    <t xml:space="preserve">Week 06 Day 01 </t>
  </si>
  <si>
    <t xml:space="preserve">Week 06 Day 02 </t>
  </si>
  <si>
    <t xml:space="preserve">Week 07 Day 02 </t>
  </si>
  <si>
    <t xml:space="preserve">Week 08 Day 01 </t>
  </si>
  <si>
    <t xml:space="preserve">Week 08 Day 02 </t>
  </si>
  <si>
    <t xml:space="preserve">Week 09 Day 01 </t>
  </si>
  <si>
    <t xml:space="preserve">Week 09 Day 02 </t>
  </si>
  <si>
    <t xml:space="preserve">Week 10 Day 01 </t>
  </si>
  <si>
    <t xml:space="preserve">Week 10 Day 02 </t>
  </si>
  <si>
    <t xml:space="preserve">Week 11 Day 01 </t>
  </si>
  <si>
    <t xml:space="preserve">Week 11 Day 02 </t>
  </si>
  <si>
    <t xml:space="preserve">Week 12 Day 01 </t>
  </si>
  <si>
    <t xml:space="preserve">Week 12 Day 02 </t>
  </si>
  <si>
    <t xml:space="preserve">Week 13 Day 01 </t>
  </si>
  <si>
    <t xml:space="preserve">Week 13 Day 02 </t>
  </si>
  <si>
    <t xml:space="preserve">Week 14 Day 01 </t>
  </si>
  <si>
    <t xml:space="preserve">Week 14 Day 02 </t>
  </si>
  <si>
    <t xml:space="preserve">Week 15 Day 01 </t>
  </si>
  <si>
    <t xml:space="preserve">Week 15 Day 02 </t>
  </si>
  <si>
    <t xml:space="preserve">Week 16 Day 01 </t>
  </si>
  <si>
    <t xml:space="preserve">Week 16 Day 02 </t>
  </si>
  <si>
    <t xml:space="preserve">Week 17 Day 01 </t>
  </si>
  <si>
    <t xml:space="preserve">Week 17 Day 02 </t>
  </si>
  <si>
    <t xml:space="preserve">Chapter 01 </t>
  </si>
  <si>
    <t xml:space="preserve">Chapter 02 </t>
  </si>
  <si>
    <t xml:space="preserve">Chapter 03 </t>
  </si>
  <si>
    <t xml:space="preserve">Chapter 04 </t>
  </si>
  <si>
    <t xml:space="preserve">Chapter 05 </t>
  </si>
  <si>
    <t xml:space="preserve">Chapter 06 </t>
  </si>
  <si>
    <t xml:space="preserve">Chapter 07 </t>
  </si>
  <si>
    <t xml:space="preserve">Chapter 08 </t>
  </si>
  <si>
    <t xml:space="preserve">Chapter 09 </t>
  </si>
  <si>
    <t xml:space="preserve">Chapter 10 </t>
  </si>
  <si>
    <t xml:space="preserve">Chapter 11 </t>
  </si>
  <si>
    <t xml:space="preserve">Chapter 12 </t>
  </si>
  <si>
    <t xml:space="preserve">Chapter 13 </t>
  </si>
  <si>
    <t xml:space="preserve">Chapter 14 </t>
  </si>
  <si>
    <t xml:space="preserve">Chapter 15 </t>
  </si>
  <si>
    <t xml:space="preserve">Chapter 16 </t>
  </si>
  <si>
    <t xml:space="preserve">Final </t>
  </si>
  <si>
    <t xml:space="preserve">My Grade </t>
  </si>
  <si>
    <t>four</t>
  </si>
  <si>
    <t>$CE$2</t>
  </si>
  <si>
    <t>$CF$2</t>
  </si>
  <si>
    <t>$CG$2</t>
  </si>
  <si>
    <t>$CH$2</t>
  </si>
  <si>
    <t>$CI$2</t>
  </si>
  <si>
    <t>$CJ$2</t>
  </si>
  <si>
    <t>$CK$2</t>
  </si>
  <si>
    <t>$CL$2</t>
  </si>
  <si>
    <t>$CM$2</t>
  </si>
  <si>
    <t>$CN$2</t>
  </si>
  <si>
    <t>$CO$2</t>
  </si>
  <si>
    <t>$CP$2</t>
  </si>
  <si>
    <t>$CI$3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</si>
</sst>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4" fillId="7" borderId="1" xfId="0" applyFont="1" applyFill="1" applyBorder="1" applyAlignment="1">
      <alignment horizontal="right"/>
    </xf>
    <xf numFmtId="0" fontId="4" fillId="7" borderId="3" xfId="0" applyFont="1" applyFill="1" applyBorder="1" applyAlignment="1">
      <alignment horizontal="right"/>
    </xf>
    <xf numFmtId="0" fontId="5" fillId="0" borderId="0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9" fontId="2" fillId="0" borderId="0" xfId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0" fillId="2" borderId="0" xfId="0" applyFill="1" applyAlignment="1">
      <alignment horizontal="right" textRotation="90" wrapText="1"/>
    </xf>
    <xf numFmtId="0" fontId="0" fillId="3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4" borderId="0" xfId="0" applyFill="1" applyAlignment="1">
      <alignment horizontal="right" textRotation="90" wrapText="1"/>
    </xf>
    <xf numFmtId="0" fontId="0" fillId="6" borderId="0" xfId="0" applyFill="1" applyAlignment="1">
      <alignment horizontal="right" textRotation="90" wrapText="1"/>
    </xf>
    <xf numFmtId="0" fontId="0" fillId="0" borderId="0" xfId="0" applyAlignment="1">
      <alignment horizontal="right" textRotation="90" wrapText="1"/>
    </xf>
    <xf numFmtId="9" fontId="0" fillId="2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9" fontId="0" fillId="5" borderId="0" xfId="0" applyNumberFormat="1" applyFill="1" applyAlignment="1">
      <alignment horizontal="right"/>
    </xf>
    <xf numFmtId="9" fontId="0" fillId="4" borderId="0" xfId="0" applyNumberFormat="1" applyFill="1" applyAlignment="1">
      <alignment horizontal="right"/>
    </xf>
    <xf numFmtId="9" fontId="0" fillId="6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1" applyFont="1" applyAlignment="1">
      <alignment horizontal="right"/>
    </xf>
    <xf numFmtId="9" fontId="0" fillId="0" borderId="0" xfId="0" applyNumberFormat="1" applyFill="1" applyBorder="1" applyAlignment="1"/>
    <xf numFmtId="0" fontId="6" fillId="7" borderId="3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8" fillId="8" borderId="4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9" fontId="0" fillId="9" borderId="0" xfId="0" applyNumberFormat="1" applyFill="1" applyBorder="1" applyAlignment="1"/>
  </cellXfs>
  <cellStyles count="3">
    <cellStyle name="Date_simple" xfId="2"/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</tableStyle>
    <tableStyle name="Profit &amp; Loss Revenue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  <tableStyle name="Profit &amp; Loss Sales" pivot="0" count="5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20"/>
  <sheetViews>
    <sheetView showGridLines="0" workbookViewId="0">
      <selection activeCell="I13" sqref="I13"/>
    </sheetView>
  </sheetViews>
  <sheetFormatPr defaultRowHeight="14.25" outlineLevelRow="1" outlineLevelCol="1" x14ac:dyDescent="0.45"/>
  <cols>
    <col min="3" max="3" width="6.3984375" bestFit="1" customWidth="1"/>
    <col min="4" max="9" width="11.86328125" bestFit="1" customWidth="1" outlineLevel="1"/>
  </cols>
  <sheetData>
    <row r="1" spans="2:9" ht="14.65" thickBot="1" x14ac:dyDescent="0.5"/>
    <row r="2" spans="2:9" ht="15.75" x14ac:dyDescent="0.5">
      <c r="B2" s="26" t="s">
        <v>22</v>
      </c>
      <c r="C2" s="26"/>
      <c r="D2" s="4"/>
      <c r="E2" s="4"/>
      <c r="F2" s="4"/>
      <c r="G2" s="4"/>
      <c r="H2" s="4"/>
      <c r="I2" s="4"/>
    </row>
    <row r="3" spans="2:9" ht="15.75" collapsed="1" x14ac:dyDescent="0.5">
      <c r="B3" s="25"/>
      <c r="C3" s="25"/>
      <c r="D3" s="5" t="s">
        <v>24</v>
      </c>
      <c r="E3" s="5" t="s">
        <v>21</v>
      </c>
      <c r="F3" s="5" t="s">
        <v>17</v>
      </c>
      <c r="G3" s="5" t="s">
        <v>19</v>
      </c>
      <c r="H3" s="5" t="s">
        <v>20</v>
      </c>
      <c r="I3" s="5" t="s">
        <v>122</v>
      </c>
    </row>
    <row r="4" spans="2:9" ht="31.5" hidden="1" outlineLevel="1" x14ac:dyDescent="0.45">
      <c r="B4" s="27"/>
      <c r="C4" s="27"/>
      <c r="D4" s="1"/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</row>
    <row r="5" spans="2:9" x14ac:dyDescent="0.45">
      <c r="B5" s="28" t="s">
        <v>23</v>
      </c>
      <c r="C5" s="28"/>
      <c r="D5" s="3"/>
      <c r="E5" s="3"/>
      <c r="F5" s="3"/>
      <c r="G5" s="3"/>
      <c r="H5" s="3"/>
      <c r="I5" s="3"/>
    </row>
    <row r="6" spans="2:9" outlineLevel="1" x14ac:dyDescent="0.45">
      <c r="B6" s="27"/>
      <c r="C6" s="27" t="s">
        <v>13</v>
      </c>
      <c r="D6" s="24">
        <v>0.5</v>
      </c>
      <c r="E6" s="30">
        <v>0</v>
      </c>
      <c r="F6" s="30">
        <v>1</v>
      </c>
      <c r="G6" s="30">
        <v>0.5</v>
      </c>
      <c r="H6" s="30">
        <v>0</v>
      </c>
      <c r="I6" s="30">
        <v>0.5</v>
      </c>
    </row>
    <row r="7" spans="2:9" outlineLevel="1" x14ac:dyDescent="0.45">
      <c r="B7" s="27"/>
      <c r="C7" s="27" t="s">
        <v>14</v>
      </c>
      <c r="D7" s="24">
        <v>0.5</v>
      </c>
      <c r="E7" s="30">
        <v>0</v>
      </c>
      <c r="F7" s="30">
        <v>1</v>
      </c>
      <c r="G7" s="30">
        <v>0.5</v>
      </c>
      <c r="H7" s="30">
        <v>0</v>
      </c>
      <c r="I7" s="30">
        <v>0.5</v>
      </c>
    </row>
    <row r="8" spans="2:9" outlineLevel="1" x14ac:dyDescent="0.45">
      <c r="B8" s="27"/>
      <c r="C8" s="27" t="s">
        <v>15</v>
      </c>
      <c r="D8" s="24">
        <v>0.5</v>
      </c>
      <c r="E8" s="30">
        <v>0</v>
      </c>
      <c r="F8" s="30">
        <v>1</v>
      </c>
      <c r="G8" s="30">
        <v>0.5</v>
      </c>
      <c r="H8" s="30">
        <v>0</v>
      </c>
      <c r="I8" s="30">
        <v>0.5</v>
      </c>
    </row>
    <row r="9" spans="2:9" outlineLevel="1" x14ac:dyDescent="0.45">
      <c r="B9" s="27"/>
      <c r="C9" s="27" t="s">
        <v>16</v>
      </c>
      <c r="D9" s="24">
        <v>0.54</v>
      </c>
      <c r="E9" s="30">
        <v>0</v>
      </c>
      <c r="F9" s="30">
        <v>0.5</v>
      </c>
      <c r="G9" s="30">
        <v>0.75</v>
      </c>
      <c r="H9" s="30">
        <v>0.9</v>
      </c>
      <c r="I9" s="30">
        <v>0.54</v>
      </c>
    </row>
    <row r="10" spans="2:9" x14ac:dyDescent="0.45">
      <c r="B10" s="28" t="s">
        <v>25</v>
      </c>
      <c r="C10" s="28"/>
      <c r="D10" s="3"/>
      <c r="E10" s="3"/>
      <c r="F10" s="3"/>
      <c r="G10" s="3"/>
      <c r="H10" s="3"/>
      <c r="I10" s="3"/>
    </row>
    <row r="11" spans="2:9" outlineLevel="1" x14ac:dyDescent="0.45">
      <c r="B11" s="27"/>
      <c r="C11" s="27" t="s">
        <v>30</v>
      </c>
      <c r="D11" s="24">
        <v>0.97142857142857097</v>
      </c>
      <c r="E11" s="24">
        <v>0.97142857142857097</v>
      </c>
      <c r="F11" s="24">
        <v>0.97142857142857097</v>
      </c>
      <c r="G11" s="24">
        <v>0.97142857142857097</v>
      </c>
      <c r="H11" s="24">
        <v>0.97142857142857097</v>
      </c>
      <c r="I11" s="24">
        <v>0.97142857142857097</v>
      </c>
    </row>
    <row r="12" spans="2:9" outlineLevel="1" x14ac:dyDescent="0.45">
      <c r="B12" s="27"/>
      <c r="C12" s="27" t="s">
        <v>31</v>
      </c>
      <c r="D12" s="24">
        <v>0.90625</v>
      </c>
      <c r="E12" s="24">
        <v>0.90625</v>
      </c>
      <c r="F12" s="24">
        <v>0.90625</v>
      </c>
      <c r="G12" s="24">
        <v>0.90625</v>
      </c>
      <c r="H12" s="24">
        <v>0.90625</v>
      </c>
      <c r="I12" s="24">
        <v>0.90625</v>
      </c>
    </row>
    <row r="13" spans="2:9" outlineLevel="1" x14ac:dyDescent="0.45">
      <c r="B13" s="27"/>
      <c r="C13" s="27" t="s">
        <v>32</v>
      </c>
      <c r="D13" s="24">
        <v>0.90625</v>
      </c>
      <c r="E13" s="24">
        <v>0.8125</v>
      </c>
      <c r="F13" s="24">
        <v>1</v>
      </c>
      <c r="G13" s="24">
        <v>0.90625</v>
      </c>
      <c r="H13" s="24">
        <v>0.8125</v>
      </c>
      <c r="I13" s="24">
        <v>0.90625</v>
      </c>
    </row>
    <row r="14" spans="2:9" outlineLevel="1" x14ac:dyDescent="0.45">
      <c r="B14" s="27"/>
      <c r="C14" s="27" t="s">
        <v>33</v>
      </c>
      <c r="D14" s="24">
        <v>0.92</v>
      </c>
      <c r="E14" s="24">
        <v>0.92</v>
      </c>
      <c r="F14" s="24">
        <v>0.92</v>
      </c>
      <c r="G14" s="24">
        <v>0.92</v>
      </c>
      <c r="H14" s="24">
        <v>0.92</v>
      </c>
      <c r="I14" s="24">
        <v>0.92</v>
      </c>
    </row>
    <row r="15" spans="2:9" outlineLevel="1" x14ac:dyDescent="0.45">
      <c r="B15" s="27"/>
      <c r="C15" s="27" t="s">
        <v>34</v>
      </c>
      <c r="D15" s="24">
        <v>0.54</v>
      </c>
      <c r="E15" s="24">
        <v>0</v>
      </c>
      <c r="F15" s="24">
        <v>0.5</v>
      </c>
      <c r="G15" s="24">
        <v>0.75</v>
      </c>
      <c r="H15" s="24">
        <v>0.9</v>
      </c>
      <c r="I15" s="24">
        <v>0.54</v>
      </c>
    </row>
    <row r="16" spans="2:9" outlineLevel="1" x14ac:dyDescent="0.45">
      <c r="B16" s="27"/>
      <c r="C16" s="27" t="s">
        <v>29</v>
      </c>
      <c r="D16" s="24">
        <v>0.90101785714285698</v>
      </c>
      <c r="E16" s="24">
        <v>0.83295535714285696</v>
      </c>
      <c r="F16" s="24">
        <v>0.91108035714285696</v>
      </c>
      <c r="G16" s="24">
        <v>0.922017857142857</v>
      </c>
      <c r="H16" s="24">
        <v>0.92295535714285704</v>
      </c>
      <c r="I16" s="24">
        <v>0.90101785714285698</v>
      </c>
    </row>
    <row r="17" spans="2:9" ht="14.65" outlineLevel="1" thickBot="1" x14ac:dyDescent="0.5">
      <c r="B17" s="29"/>
      <c r="C17" s="29" t="s">
        <v>35</v>
      </c>
      <c r="D17" s="2" t="s">
        <v>11</v>
      </c>
      <c r="E17" s="2" t="s">
        <v>10</v>
      </c>
      <c r="F17" s="2" t="s">
        <v>11</v>
      </c>
      <c r="G17" s="2" t="s">
        <v>11</v>
      </c>
      <c r="H17" s="2" t="s">
        <v>11</v>
      </c>
      <c r="I17" s="2" t="s">
        <v>11</v>
      </c>
    </row>
    <row r="18" spans="2:9" x14ac:dyDescent="0.45">
      <c r="B18" t="s">
        <v>26</v>
      </c>
    </row>
    <row r="19" spans="2:9" x14ac:dyDescent="0.45">
      <c r="B19" t="s">
        <v>27</v>
      </c>
    </row>
    <row r="20" spans="2:9" x14ac:dyDescent="0.45">
      <c r="B2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37"/>
  <sheetViews>
    <sheetView showGridLines="0" workbookViewId="0">
      <selection activeCell="I15" sqref="I15"/>
    </sheetView>
  </sheetViews>
  <sheetFormatPr defaultRowHeight="14.25" outlineLevelRow="1" outlineLevelCol="1" x14ac:dyDescent="0.45"/>
  <cols>
    <col min="3" max="3" width="6.3984375" bestFit="1" customWidth="1"/>
    <col min="4" max="4" width="13.796875" bestFit="1" customWidth="1" outlineLevel="1"/>
    <col min="5" max="9" width="23.1328125" bestFit="1" customWidth="1" outlineLevel="1"/>
  </cols>
  <sheetData>
    <row r="1" spans="2:9" ht="14.65" thickBot="1" x14ac:dyDescent="0.5"/>
    <row r="2" spans="2:9" ht="15.75" x14ac:dyDescent="0.5">
      <c r="B2" s="26" t="s">
        <v>22</v>
      </c>
      <c r="C2" s="26"/>
      <c r="D2" s="4"/>
      <c r="E2" s="4"/>
      <c r="F2" s="4"/>
      <c r="G2" s="4"/>
      <c r="H2" s="4"/>
      <c r="I2" s="4"/>
    </row>
    <row r="3" spans="2:9" ht="15.75" collapsed="1" x14ac:dyDescent="0.5">
      <c r="B3" s="25"/>
      <c r="C3" s="25"/>
      <c r="D3" s="5" t="s">
        <v>24</v>
      </c>
      <c r="E3" s="5" t="s">
        <v>21</v>
      </c>
      <c r="F3" s="5" t="s">
        <v>17</v>
      </c>
      <c r="G3" s="5" t="s">
        <v>19</v>
      </c>
      <c r="H3" s="5" t="s">
        <v>20</v>
      </c>
      <c r="I3" s="5" t="s">
        <v>122</v>
      </c>
    </row>
    <row r="4" spans="2:9" ht="21" hidden="1" outlineLevel="1" x14ac:dyDescent="0.45">
      <c r="B4" s="27"/>
      <c r="C4" s="27"/>
      <c r="D4" s="1"/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</row>
    <row r="5" spans="2:9" x14ac:dyDescent="0.45">
      <c r="B5" s="28" t="s">
        <v>23</v>
      </c>
      <c r="C5" s="28"/>
      <c r="D5" s="3"/>
      <c r="E5" s="3"/>
      <c r="F5" s="3"/>
      <c r="G5" s="3"/>
      <c r="H5" s="3"/>
      <c r="I5" s="3"/>
    </row>
    <row r="6" spans="2:9" outlineLevel="1" x14ac:dyDescent="0.45">
      <c r="B6" s="27"/>
      <c r="C6" s="27" t="s">
        <v>13</v>
      </c>
      <c r="D6" s="24">
        <v>0.5</v>
      </c>
      <c r="E6" s="30">
        <v>0</v>
      </c>
      <c r="F6" s="30">
        <v>1</v>
      </c>
      <c r="G6" s="30">
        <v>0.5</v>
      </c>
      <c r="H6" s="30">
        <v>0</v>
      </c>
      <c r="I6" s="30">
        <v>0.5</v>
      </c>
    </row>
    <row r="7" spans="2:9" outlineLevel="1" x14ac:dyDescent="0.45">
      <c r="B7" s="27"/>
      <c r="C7" s="27" t="s">
        <v>14</v>
      </c>
      <c r="D7" s="24">
        <v>0.5</v>
      </c>
      <c r="E7" s="30">
        <v>0</v>
      </c>
      <c r="F7" s="30">
        <v>1</v>
      </c>
      <c r="G7" s="30">
        <v>0.5</v>
      </c>
      <c r="H7" s="30">
        <v>0</v>
      </c>
      <c r="I7" s="30">
        <v>0.5</v>
      </c>
    </row>
    <row r="8" spans="2:9" outlineLevel="1" x14ac:dyDescent="0.45">
      <c r="B8" s="27"/>
      <c r="C8" s="27" t="s">
        <v>15</v>
      </c>
      <c r="D8" s="24">
        <v>0.5</v>
      </c>
      <c r="E8" s="30">
        <v>0</v>
      </c>
      <c r="F8" s="30">
        <v>1</v>
      </c>
      <c r="G8" s="30">
        <v>0.5</v>
      </c>
      <c r="H8" s="30">
        <v>0</v>
      </c>
      <c r="I8" s="30">
        <v>0.5</v>
      </c>
    </row>
    <row r="9" spans="2:9" outlineLevel="1" x14ac:dyDescent="0.45">
      <c r="B9" s="27"/>
      <c r="C9" s="27" t="s">
        <v>16</v>
      </c>
      <c r="D9" s="24">
        <v>0.54</v>
      </c>
      <c r="E9" s="30">
        <v>0</v>
      </c>
      <c r="F9" s="30">
        <v>0.5</v>
      </c>
      <c r="G9" s="30">
        <v>0.75</v>
      </c>
      <c r="H9" s="30">
        <v>0.9</v>
      </c>
      <c r="I9" s="30">
        <v>0.54</v>
      </c>
    </row>
    <row r="10" spans="2:9" x14ac:dyDescent="0.45">
      <c r="B10" s="28" t="s">
        <v>25</v>
      </c>
      <c r="C10" s="28"/>
      <c r="D10" s="3"/>
      <c r="E10" s="3"/>
      <c r="F10" s="3"/>
      <c r="G10" s="3"/>
      <c r="H10" s="3"/>
      <c r="I10" s="3"/>
    </row>
    <row r="11" spans="2:9" outlineLevel="1" x14ac:dyDescent="0.45">
      <c r="B11" s="27"/>
      <c r="C11" s="27" t="s">
        <v>123</v>
      </c>
      <c r="D11" s="1" t="s">
        <v>117</v>
      </c>
      <c r="E11" s="1" t="s">
        <v>117</v>
      </c>
      <c r="F11" s="1" t="s">
        <v>117</v>
      </c>
      <c r="G11" s="1" t="s">
        <v>117</v>
      </c>
      <c r="H11" s="1" t="s">
        <v>117</v>
      </c>
      <c r="I11" s="1" t="s">
        <v>117</v>
      </c>
    </row>
    <row r="12" spans="2:9" outlineLevel="1" x14ac:dyDescent="0.45">
      <c r="B12" s="27"/>
      <c r="C12" s="27" t="s">
        <v>124</v>
      </c>
      <c r="D12" s="1" t="s">
        <v>118</v>
      </c>
      <c r="E12" s="1" t="s">
        <v>118</v>
      </c>
      <c r="F12" s="1" t="s">
        <v>118</v>
      </c>
      <c r="G12" s="1" t="s">
        <v>118</v>
      </c>
      <c r="H12" s="1" t="s">
        <v>118</v>
      </c>
      <c r="I12" s="1" t="s">
        <v>118</v>
      </c>
    </row>
    <row r="13" spans="2:9" outlineLevel="1" x14ac:dyDescent="0.45">
      <c r="B13" s="27"/>
      <c r="C13" s="27" t="s">
        <v>125</v>
      </c>
      <c r="D13" s="1" t="s">
        <v>119</v>
      </c>
      <c r="E13" s="1" t="s">
        <v>119</v>
      </c>
      <c r="F13" s="1" t="s">
        <v>119</v>
      </c>
      <c r="G13" s="1" t="s">
        <v>119</v>
      </c>
      <c r="H13" s="1" t="s">
        <v>119</v>
      </c>
      <c r="I13" s="1" t="s">
        <v>119</v>
      </c>
    </row>
    <row r="14" spans="2:9" outlineLevel="1" x14ac:dyDescent="0.45">
      <c r="B14" s="27"/>
      <c r="C14" s="27" t="s">
        <v>126</v>
      </c>
      <c r="D14" s="1" t="s">
        <v>120</v>
      </c>
      <c r="E14" s="1" t="s">
        <v>120</v>
      </c>
      <c r="F14" s="1" t="s">
        <v>120</v>
      </c>
      <c r="G14" s="1" t="s">
        <v>120</v>
      </c>
      <c r="H14" s="1" t="s">
        <v>120</v>
      </c>
      <c r="I14" s="1" t="s">
        <v>120</v>
      </c>
    </row>
    <row r="15" spans="2:9" outlineLevel="1" x14ac:dyDescent="0.45">
      <c r="B15" s="27"/>
      <c r="C15" s="27" t="s">
        <v>127</v>
      </c>
      <c r="D15" s="1" t="s">
        <v>121</v>
      </c>
      <c r="E15" s="1" t="s">
        <v>121</v>
      </c>
      <c r="F15" s="1" t="s">
        <v>121</v>
      </c>
      <c r="G15" s="1" t="s">
        <v>121</v>
      </c>
      <c r="H15" s="1" t="s">
        <v>121</v>
      </c>
      <c r="I15" s="1" t="s">
        <v>121</v>
      </c>
    </row>
    <row r="16" spans="2:9" outlineLevel="1" x14ac:dyDescent="0.45">
      <c r="B16" s="27"/>
      <c r="C16" s="27" t="s">
        <v>128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</row>
    <row r="17" spans="2:9" outlineLevel="1" x14ac:dyDescent="0.45">
      <c r="B17" s="27"/>
      <c r="C17" s="27" t="s">
        <v>129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</row>
    <row r="18" spans="2:9" outlineLevel="1" x14ac:dyDescent="0.45">
      <c r="B18" s="27"/>
      <c r="C18" s="27" t="s">
        <v>130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</row>
    <row r="19" spans="2:9" outlineLevel="1" x14ac:dyDescent="0.45">
      <c r="B19" s="27"/>
      <c r="C19" s="27" t="s">
        <v>131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</row>
    <row r="20" spans="2:9" outlineLevel="1" x14ac:dyDescent="0.45">
      <c r="B20" s="27"/>
      <c r="C20" s="27" t="s">
        <v>132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</row>
    <row r="21" spans="2:9" outlineLevel="1" x14ac:dyDescent="0.45">
      <c r="B21" s="27"/>
      <c r="C21" s="27" t="s">
        <v>133</v>
      </c>
      <c r="D21" s="1" t="s">
        <v>5</v>
      </c>
      <c r="E21" s="1" t="s">
        <v>5</v>
      </c>
      <c r="F21" s="1" t="s">
        <v>5</v>
      </c>
      <c r="G21" s="1" t="s">
        <v>5</v>
      </c>
      <c r="H21" s="1" t="s">
        <v>5</v>
      </c>
      <c r="I21" s="1" t="s">
        <v>5</v>
      </c>
    </row>
    <row r="22" spans="2:9" outlineLevel="1" x14ac:dyDescent="0.45">
      <c r="B22" s="27"/>
      <c r="C22" s="27" t="s">
        <v>134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</row>
    <row r="23" spans="2:9" outlineLevel="1" x14ac:dyDescent="0.45">
      <c r="B23" s="27"/>
      <c r="C23" s="27" t="s">
        <v>13</v>
      </c>
      <c r="D23" s="24">
        <v>0.5</v>
      </c>
      <c r="E23" s="24">
        <v>0</v>
      </c>
      <c r="F23" s="24">
        <v>1</v>
      </c>
      <c r="G23" s="24">
        <v>0.5</v>
      </c>
      <c r="H23" s="24">
        <v>0</v>
      </c>
      <c r="I23" s="24">
        <v>0.5</v>
      </c>
    </row>
    <row r="24" spans="2:9" outlineLevel="1" x14ac:dyDescent="0.45">
      <c r="B24" s="27"/>
      <c r="C24" s="27" t="s">
        <v>14</v>
      </c>
      <c r="D24" s="24">
        <v>0.5</v>
      </c>
      <c r="E24" s="24">
        <v>0</v>
      </c>
      <c r="F24" s="24">
        <v>1</v>
      </c>
      <c r="G24" s="24">
        <v>0.5</v>
      </c>
      <c r="H24" s="24">
        <v>0</v>
      </c>
      <c r="I24" s="24">
        <v>0.5</v>
      </c>
    </row>
    <row r="25" spans="2:9" outlineLevel="1" x14ac:dyDescent="0.45">
      <c r="B25" s="27"/>
      <c r="C25" s="27" t="s">
        <v>15</v>
      </c>
      <c r="D25" s="24">
        <v>0.5</v>
      </c>
      <c r="E25" s="24">
        <v>0</v>
      </c>
      <c r="F25" s="24">
        <v>1</v>
      </c>
      <c r="G25" s="24">
        <v>0.5</v>
      </c>
      <c r="H25" s="24">
        <v>0</v>
      </c>
      <c r="I25" s="24">
        <v>0.5</v>
      </c>
    </row>
    <row r="26" spans="2:9" outlineLevel="1" x14ac:dyDescent="0.45">
      <c r="B26" s="27"/>
      <c r="C26" s="27" t="s">
        <v>16</v>
      </c>
      <c r="D26" s="24">
        <v>0.54</v>
      </c>
      <c r="E26" s="24">
        <v>0</v>
      </c>
      <c r="F26" s="24">
        <v>0.5</v>
      </c>
      <c r="G26" s="24">
        <v>0.75</v>
      </c>
      <c r="H26" s="24">
        <v>0.9</v>
      </c>
      <c r="I26" s="24">
        <v>0.54</v>
      </c>
    </row>
    <row r="27" spans="2:9" outlineLevel="1" x14ac:dyDescent="0.45">
      <c r="B27" s="27"/>
      <c r="C27" s="27" t="s">
        <v>135</v>
      </c>
      <c r="D27" s="24">
        <v>0.56910000000000005</v>
      </c>
      <c r="E27" s="24">
        <v>0.56910000000000005</v>
      </c>
      <c r="F27" s="24">
        <v>0.56910000000000005</v>
      </c>
      <c r="G27" s="24">
        <v>0.56910000000000005</v>
      </c>
      <c r="H27" s="24">
        <v>0.56910000000000005</v>
      </c>
      <c r="I27" s="24">
        <v>0.56910000000000005</v>
      </c>
    </row>
    <row r="28" spans="2:9" outlineLevel="1" x14ac:dyDescent="0.45">
      <c r="B28" s="27"/>
      <c r="C28" s="27" t="s">
        <v>30</v>
      </c>
      <c r="D28" s="24">
        <v>0.97142857142857097</v>
      </c>
      <c r="E28" s="24">
        <v>0.97142857142857097</v>
      </c>
      <c r="F28" s="24">
        <v>0.97142857142857097</v>
      </c>
      <c r="G28" s="24">
        <v>0.97142857142857097</v>
      </c>
      <c r="H28" s="24">
        <v>0.97142857142857097</v>
      </c>
      <c r="I28" s="24">
        <v>0.97142857142857097</v>
      </c>
    </row>
    <row r="29" spans="2:9" outlineLevel="1" x14ac:dyDescent="0.45">
      <c r="B29" s="27"/>
      <c r="C29" s="27" t="s">
        <v>31</v>
      </c>
      <c r="D29" s="24">
        <v>0.90625</v>
      </c>
      <c r="E29" s="24">
        <v>0.90625</v>
      </c>
      <c r="F29" s="24">
        <v>0.90625</v>
      </c>
      <c r="G29" s="24">
        <v>0.90625</v>
      </c>
      <c r="H29" s="24">
        <v>0.90625</v>
      </c>
      <c r="I29" s="24">
        <v>0.90625</v>
      </c>
    </row>
    <row r="30" spans="2:9" outlineLevel="1" x14ac:dyDescent="0.45">
      <c r="B30" s="27"/>
      <c r="C30" s="27" t="s">
        <v>32</v>
      </c>
      <c r="D30" s="24">
        <v>0.90625</v>
      </c>
      <c r="E30" s="24">
        <v>0.8125</v>
      </c>
      <c r="F30" s="24">
        <v>1</v>
      </c>
      <c r="G30" s="24">
        <v>0.90625</v>
      </c>
      <c r="H30" s="24">
        <v>0.8125</v>
      </c>
      <c r="I30" s="24">
        <v>0.90625</v>
      </c>
    </row>
    <row r="31" spans="2:9" outlineLevel="1" x14ac:dyDescent="0.45">
      <c r="B31" s="27"/>
      <c r="C31" s="27" t="s">
        <v>33</v>
      </c>
      <c r="D31" s="24">
        <v>0.92</v>
      </c>
      <c r="E31" s="24">
        <v>0.92</v>
      </c>
      <c r="F31" s="24">
        <v>0.92</v>
      </c>
      <c r="G31" s="24">
        <v>0.92</v>
      </c>
      <c r="H31" s="24">
        <v>0.92</v>
      </c>
      <c r="I31" s="24">
        <v>0.92</v>
      </c>
    </row>
    <row r="32" spans="2:9" outlineLevel="1" x14ac:dyDescent="0.45">
      <c r="B32" s="27"/>
      <c r="C32" s="27" t="s">
        <v>34</v>
      </c>
      <c r="D32" s="24">
        <v>0.54</v>
      </c>
      <c r="E32" s="24">
        <v>0</v>
      </c>
      <c r="F32" s="24">
        <v>0.5</v>
      </c>
      <c r="G32" s="24">
        <v>0.75</v>
      </c>
      <c r="H32" s="24">
        <v>0.9</v>
      </c>
      <c r="I32" s="24">
        <v>0.54</v>
      </c>
    </row>
    <row r="33" spans="2:9" outlineLevel="1" x14ac:dyDescent="0.45">
      <c r="B33" s="27"/>
      <c r="C33" s="27" t="s">
        <v>29</v>
      </c>
      <c r="D33" s="24">
        <v>0.90101785714285698</v>
      </c>
      <c r="E33" s="24">
        <v>0.83295535714285696</v>
      </c>
      <c r="F33" s="24">
        <v>0.91108035714285696</v>
      </c>
      <c r="G33" s="24">
        <v>0.922017857142857</v>
      </c>
      <c r="H33" s="24">
        <v>0.92295535714285704</v>
      </c>
      <c r="I33" s="24">
        <v>0.90101785714285698</v>
      </c>
    </row>
    <row r="34" spans="2:9" ht="14.65" outlineLevel="1" thickBot="1" x14ac:dyDescent="0.5">
      <c r="B34" s="29"/>
      <c r="C34" s="29" t="s">
        <v>35</v>
      </c>
      <c r="D34" s="2" t="s">
        <v>11</v>
      </c>
      <c r="E34" s="2" t="s">
        <v>10</v>
      </c>
      <c r="F34" s="2" t="s">
        <v>11</v>
      </c>
      <c r="G34" s="2" t="s">
        <v>11</v>
      </c>
      <c r="H34" s="2" t="s">
        <v>11</v>
      </c>
      <c r="I34" s="2" t="s">
        <v>11</v>
      </c>
    </row>
    <row r="35" spans="2:9" x14ac:dyDescent="0.45">
      <c r="B35" t="s">
        <v>26</v>
      </c>
    </row>
    <row r="36" spans="2:9" x14ac:dyDescent="0.45">
      <c r="B36" t="s">
        <v>27</v>
      </c>
    </row>
    <row r="37" spans="2:9" x14ac:dyDescent="0.45">
      <c r="B3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O10"/>
  <sheetViews>
    <sheetView tabSelected="1" topLeftCell="BB1" workbookViewId="0">
      <selection activeCell="CB4" sqref="CB4"/>
    </sheetView>
  </sheetViews>
  <sheetFormatPr defaultColWidth="8.796875" defaultRowHeight="14.25" x14ac:dyDescent="0.45"/>
  <cols>
    <col min="1" max="1" width="8.46484375" bestFit="1" customWidth="1"/>
    <col min="2" max="91" width="5.19921875" style="7" customWidth="1"/>
    <col min="92" max="92" width="5.1328125" style="7" bestFit="1" customWidth="1"/>
    <col min="93" max="93" width="5.19921875" style="7" customWidth="1"/>
  </cols>
  <sheetData>
    <row r="1" spans="1:93" x14ac:dyDescent="0.45">
      <c r="CI1" s="8">
        <v>0.45</v>
      </c>
      <c r="CJ1" s="8">
        <v>0.15</v>
      </c>
      <c r="CK1" s="8">
        <v>0.15</v>
      </c>
      <c r="CL1" s="8">
        <v>0.15</v>
      </c>
      <c r="CM1" s="8">
        <v>0.1</v>
      </c>
      <c r="CN1" s="9">
        <f>SUM(CI1:CM1)</f>
        <v>1</v>
      </c>
    </row>
    <row r="2" spans="1:93" ht="256.5" customHeight="1" x14ac:dyDescent="0.45">
      <c r="B2" s="10" t="s">
        <v>36</v>
      </c>
      <c r="C2" s="10" t="s">
        <v>37</v>
      </c>
      <c r="D2" s="10" t="s">
        <v>38</v>
      </c>
      <c r="E2" s="10" t="s">
        <v>39</v>
      </c>
      <c r="F2" s="10" t="s">
        <v>40</v>
      </c>
      <c r="G2" s="10" t="s">
        <v>41</v>
      </c>
      <c r="H2" s="10" t="s">
        <v>42</v>
      </c>
      <c r="I2" s="10" t="s">
        <v>43</v>
      </c>
      <c r="J2" s="10" t="s">
        <v>44</v>
      </c>
      <c r="K2" s="10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10" t="s">
        <v>50</v>
      </c>
      <c r="Q2" s="10" t="s">
        <v>51</v>
      </c>
      <c r="R2" s="10" t="s">
        <v>52</v>
      </c>
      <c r="S2" s="10" t="s">
        <v>53</v>
      </c>
      <c r="T2" s="10" t="s">
        <v>54</v>
      </c>
      <c r="U2" s="10" t="s">
        <v>55</v>
      </c>
      <c r="V2" s="10" t="s">
        <v>56</v>
      </c>
      <c r="W2" s="10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70</v>
      </c>
      <c r="AK2" s="11" t="s">
        <v>71</v>
      </c>
      <c r="AL2" s="12" t="s">
        <v>72</v>
      </c>
      <c r="AM2" s="12" t="s">
        <v>73</v>
      </c>
      <c r="AN2" s="12" t="s">
        <v>74</v>
      </c>
      <c r="AO2" s="12" t="s">
        <v>75</v>
      </c>
      <c r="AP2" s="12" t="s">
        <v>76</v>
      </c>
      <c r="AQ2" s="12" t="s">
        <v>77</v>
      </c>
      <c r="AR2" s="12" t="s">
        <v>78</v>
      </c>
      <c r="AS2" s="12" t="s">
        <v>79</v>
      </c>
      <c r="AT2" s="12" t="s">
        <v>80</v>
      </c>
      <c r="AU2" s="12" t="s">
        <v>81</v>
      </c>
      <c r="AV2" s="12" t="s">
        <v>82</v>
      </c>
      <c r="AW2" s="12" t="s">
        <v>83</v>
      </c>
      <c r="AX2" s="12" t="s">
        <v>84</v>
      </c>
      <c r="AY2" s="12" t="s">
        <v>85</v>
      </c>
      <c r="AZ2" s="12" t="s">
        <v>86</v>
      </c>
      <c r="BA2" s="12" t="s">
        <v>87</v>
      </c>
      <c r="BB2" s="12" t="s">
        <v>88</v>
      </c>
      <c r="BC2" s="12" t="s">
        <v>89</v>
      </c>
      <c r="BD2" s="12" t="s">
        <v>90</v>
      </c>
      <c r="BE2" s="12" t="s">
        <v>91</v>
      </c>
      <c r="BF2" s="12" t="s">
        <v>92</v>
      </c>
      <c r="BG2" s="12" t="s">
        <v>93</v>
      </c>
      <c r="BH2" s="12" t="s">
        <v>94</v>
      </c>
      <c r="BI2" s="12" t="s">
        <v>95</v>
      </c>
      <c r="BJ2" s="12" t="s">
        <v>96</v>
      </c>
      <c r="BK2" s="12" t="s">
        <v>97</v>
      </c>
      <c r="BL2" s="12" t="s">
        <v>98</v>
      </c>
      <c r="BM2" s="12" t="s">
        <v>99</v>
      </c>
      <c r="BN2" s="12" t="s">
        <v>100</v>
      </c>
      <c r="BO2" s="12" t="s">
        <v>101</v>
      </c>
      <c r="BP2" s="12" t="s">
        <v>102</v>
      </c>
      <c r="BQ2" s="12" t="s">
        <v>103</v>
      </c>
      <c r="BR2" s="13" t="s">
        <v>104</v>
      </c>
      <c r="BS2" s="13" t="s">
        <v>105</v>
      </c>
      <c r="BT2" s="13" t="s">
        <v>106</v>
      </c>
      <c r="BU2" s="13" t="s">
        <v>107</v>
      </c>
      <c r="BV2" s="13" t="s">
        <v>108</v>
      </c>
      <c r="BW2" s="13" t="s">
        <v>109</v>
      </c>
      <c r="BX2" s="13" t="s">
        <v>110</v>
      </c>
      <c r="BY2" s="13" t="s">
        <v>111</v>
      </c>
      <c r="BZ2" s="13" t="s">
        <v>112</v>
      </c>
      <c r="CA2" s="13" t="s">
        <v>113</v>
      </c>
      <c r="CB2" s="13" t="s">
        <v>114</v>
      </c>
      <c r="CC2" s="13" t="s">
        <v>115</v>
      </c>
      <c r="CD2" s="13" t="s">
        <v>116</v>
      </c>
      <c r="CE2" s="13" t="s">
        <v>117</v>
      </c>
      <c r="CF2" s="13" t="s">
        <v>118</v>
      </c>
      <c r="CG2" s="13" t="s">
        <v>119</v>
      </c>
      <c r="CH2" s="14" t="s">
        <v>120</v>
      </c>
      <c r="CI2" s="15" t="s">
        <v>0</v>
      </c>
      <c r="CJ2" s="15" t="s">
        <v>1</v>
      </c>
      <c r="CK2" s="15" t="s">
        <v>2</v>
      </c>
      <c r="CL2" s="15" t="s">
        <v>3</v>
      </c>
      <c r="CM2" s="15" t="s">
        <v>4</v>
      </c>
      <c r="CN2" s="15" t="s">
        <v>5</v>
      </c>
      <c r="CO2" s="15" t="s">
        <v>6</v>
      </c>
    </row>
    <row r="3" spans="1:93" x14ac:dyDescent="0.45">
      <c r="A3" t="s">
        <v>12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1</v>
      </c>
      <c r="U3" s="16">
        <v>1</v>
      </c>
      <c r="V3" s="16">
        <v>0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  <c r="AE3" s="16">
        <v>1</v>
      </c>
      <c r="AF3" s="16">
        <v>1</v>
      </c>
      <c r="AG3" s="16">
        <v>1</v>
      </c>
      <c r="AH3" s="16">
        <v>1</v>
      </c>
      <c r="AI3" s="16">
        <v>1</v>
      </c>
      <c r="AJ3" s="16">
        <v>1</v>
      </c>
      <c r="AK3" s="17">
        <v>0.92</v>
      </c>
      <c r="AL3" s="18">
        <v>1</v>
      </c>
      <c r="AM3" s="18">
        <v>1</v>
      </c>
      <c r="AN3" s="18">
        <v>1</v>
      </c>
      <c r="AO3" s="18">
        <v>1</v>
      </c>
      <c r="AP3" s="18">
        <v>1</v>
      </c>
      <c r="AQ3" s="18">
        <v>1</v>
      </c>
      <c r="AR3" s="18">
        <v>1</v>
      </c>
      <c r="AS3" s="18">
        <v>1</v>
      </c>
      <c r="AT3" s="18">
        <v>0</v>
      </c>
      <c r="AU3" s="18">
        <v>0</v>
      </c>
      <c r="AV3" s="18">
        <v>1</v>
      </c>
      <c r="AW3" s="18">
        <v>1</v>
      </c>
      <c r="AX3" s="18">
        <v>1</v>
      </c>
      <c r="AY3" s="18">
        <v>0</v>
      </c>
      <c r="AZ3" s="18">
        <v>1</v>
      </c>
      <c r="BA3" s="18">
        <v>1</v>
      </c>
      <c r="BB3" s="18">
        <v>1</v>
      </c>
      <c r="BC3" s="18">
        <v>1</v>
      </c>
      <c r="BD3" s="18">
        <v>1</v>
      </c>
      <c r="BE3" s="18">
        <v>1</v>
      </c>
      <c r="BF3" s="18">
        <v>1</v>
      </c>
      <c r="BG3" s="18">
        <v>1</v>
      </c>
      <c r="BH3" s="18">
        <v>1</v>
      </c>
      <c r="BI3" s="18">
        <v>1</v>
      </c>
      <c r="BJ3" s="18">
        <v>1</v>
      </c>
      <c r="BK3" s="18">
        <v>1</v>
      </c>
      <c r="BL3" s="18">
        <v>1</v>
      </c>
      <c r="BM3" s="18">
        <v>1</v>
      </c>
      <c r="BN3" s="18">
        <v>1</v>
      </c>
      <c r="BO3" s="18">
        <v>1</v>
      </c>
      <c r="BP3" s="18">
        <v>1</v>
      </c>
      <c r="BQ3" s="18">
        <v>1</v>
      </c>
      <c r="BR3" s="19">
        <v>1</v>
      </c>
      <c r="BS3" s="19">
        <v>1</v>
      </c>
      <c r="BT3" s="19">
        <v>1</v>
      </c>
      <c r="BU3" s="19">
        <v>1</v>
      </c>
      <c r="BV3" s="19">
        <v>1</v>
      </c>
      <c r="BW3" s="19">
        <v>1</v>
      </c>
      <c r="BX3" s="19">
        <v>1</v>
      </c>
      <c r="BY3" s="19">
        <v>1</v>
      </c>
      <c r="BZ3" s="19">
        <v>1</v>
      </c>
      <c r="CA3" s="19">
        <v>1</v>
      </c>
      <c r="CB3" s="19">
        <v>1</v>
      </c>
      <c r="CC3" s="19">
        <v>1</v>
      </c>
      <c r="CD3" s="19">
        <v>1</v>
      </c>
      <c r="CE3" s="19">
        <v>0.5</v>
      </c>
      <c r="CF3" s="19">
        <v>0.5</v>
      </c>
      <c r="CG3" s="19">
        <v>0.5</v>
      </c>
      <c r="CH3" s="20">
        <v>0.54</v>
      </c>
      <c r="CI3" s="21">
        <f t="shared" ref="CI3" si="0">AVERAGE(B3:AJ3)</f>
        <v>0.97142857142857142</v>
      </c>
      <c r="CJ3" s="21">
        <f t="shared" ref="CJ3" si="1">AVERAGE(AL3:BQ3)</f>
        <v>0.90625</v>
      </c>
      <c r="CK3" s="21">
        <f t="shared" ref="CK3" si="2">AVERAGE(BR3:CG3)</f>
        <v>0.90625</v>
      </c>
      <c r="CL3" s="21">
        <f t="shared" ref="CL3" si="3">AK3</f>
        <v>0.92</v>
      </c>
      <c r="CM3" s="21">
        <f t="shared" ref="CM3" si="4">CH3</f>
        <v>0.54</v>
      </c>
      <c r="CN3" s="22">
        <f>(CI3*$CI$1)+(CJ3*$CJ$1)+(CK3*$CK$1)+(CL3*$CL$1)+(CM3*$CM$1)</f>
        <v>0.9010178571428572</v>
      </c>
      <c r="CO3" s="7" t="str">
        <f>VLOOKUP(CN3,$CN$6:$CO$10,2)</f>
        <v>A</v>
      </c>
    </row>
    <row r="6" spans="1:93" x14ac:dyDescent="0.45">
      <c r="CN6" s="23">
        <v>0</v>
      </c>
      <c r="CO6" s="7" t="s">
        <v>7</v>
      </c>
    </row>
    <row r="7" spans="1:93" x14ac:dyDescent="0.45">
      <c r="CN7" s="23">
        <v>0.6</v>
      </c>
      <c r="CO7" s="7" t="s">
        <v>8</v>
      </c>
    </row>
    <row r="8" spans="1:93" x14ac:dyDescent="0.45">
      <c r="CN8" s="23">
        <v>0.7</v>
      </c>
      <c r="CO8" s="7" t="s">
        <v>9</v>
      </c>
    </row>
    <row r="9" spans="1:93" x14ac:dyDescent="0.45">
      <c r="CN9" s="23">
        <v>0.8</v>
      </c>
      <c r="CO9" s="7" t="s">
        <v>10</v>
      </c>
    </row>
    <row r="10" spans="1:93" x14ac:dyDescent="0.45">
      <c r="CN10" s="23">
        <v>0.9</v>
      </c>
      <c r="CO10" s="7" t="s">
        <v>11</v>
      </c>
    </row>
  </sheetData>
  <scenarios current="4" show="4" sqref="CE2:CP3">
    <scenario name="zero" locked="1" count="4" user="Recording-PC" comment="Created by Recording-PC on 9/18/2017">
      <inputCells r="CE3" val="0" numFmtId="9"/>
      <inputCells r="CF3" val="0" numFmtId="9"/>
      <inputCells r="CG3" val="0" numFmtId="9"/>
      <inputCells r="CH3" val="0" numFmtId="9"/>
    </scenario>
    <scenario name="one" locked="1" count="4" user="Recording-PC" comment="Created by Recording-PC on 9/18/2017">
      <inputCells r="CE3" val="1" numFmtId="9"/>
      <inputCells r="CF3" val="1" numFmtId="9"/>
      <inputCells r="CG3" val="1" numFmtId="9"/>
      <inputCells r="CH3" val="0.5" numFmtId="9"/>
    </scenario>
    <scenario name="two" locked="1" count="4" user="Recording-PC" comment="Created by Recording-PC on 9/18/2017">
      <inputCells r="CE3" val="0.5" numFmtId="9"/>
      <inputCells r="CF3" val="0.5" numFmtId="9"/>
      <inputCells r="CG3" val="0.5" numFmtId="9"/>
      <inputCells r="CH3" val="0.75" numFmtId="9"/>
    </scenario>
    <scenario name="three" locked="1" count="4" user="Recording-PC" comment="Created by Recording-PC on 9/18/2017">
      <inputCells r="CE3" val="0" numFmtId="9"/>
      <inputCells r="CF3" val="0" numFmtId="9"/>
      <inputCells r="CG3" val="0" numFmtId="9"/>
      <inputCells r="CH3" val="0.9" numFmtId="9"/>
    </scenario>
    <scenario name="four" locked="1" count="4" user="Recording-PC" comment="Created by Recording-PC on 9/18/2017">
      <inputCells r="CE3" val="0.5" numFmtId="9"/>
      <inputCells r="CF3" val="0.5" numFmtId="9"/>
      <inputCells r="CG3" val="0.5" numFmtId="9"/>
      <inputCells r="CH3" val="0.54" numFmtId="9"/>
    </scenario>
  </scenarios>
  <conditionalFormatting sqref="B3:CH3">
    <cfRule type="cellIs" dxfId="5" priority="3" operator="greaterThan">
      <formula>1.1</formula>
    </cfRule>
  </conditionalFormatting>
  <conditionalFormatting sqref="CJ3:CN3">
    <cfRule type="cellIs" dxfId="4" priority="2" operator="greaterThan">
      <formula>1.1</formula>
    </cfRule>
  </conditionalFormatting>
  <conditionalFormatting sqref="CI3">
    <cfRule type="cellIs" dxfId="3" priority="1" operator="greaterThan">
      <formula>1.7471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Scenario Summary 2</vt:lpstr>
      <vt:lpstr>my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2017-09-18T17:42:06Z</dcterms:modified>
</cp:coreProperties>
</file>