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-443" windowWidth="28800" windowHeight="18000" tabRatio="881" activeTab="1"/>
  </bookViews>
  <sheets>
    <sheet name="my grade" sheetId="66" r:id="rId1"/>
    <sheet name="live" sheetId="73" r:id="rId2"/>
  </sheets>
  <definedNames>
    <definedName name="FYMonthNo" localSheetId="1">IF(live!FYMonthStart="JAN",1,IF(live!FYMonthStart="FEB",2,IF(live!FYMonthStart="MAR",3,IF(live!FYMonthStart="APR",4,IF(live!FYMonthStart="MAY",5,IF(live!FYMonthStart="JUN",6,IF(live!FYMonthStart="JUL",7,IF(live!FYMonthStart="AUG",8,IF(live!FYMonthStart="SEP",9,IF(live!FYMonthStart="OCT",10,IF(live!FYMonthStart="NOV",11,12)))))))))))</definedName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o2" localSheetId="1">IF(live!FYMonthStart="JAN",1,IF(live!FYMonthStart="FEB",2,IF(live!FYMonthStart="MAR",3,IF(live!FYMonthStart="APR",4,IF(live!FYMonthStart="MAY",5,IF(live!FYMonthStart="JUN",6,IF(live!FYMonthStart="JUL",7,IF(live!FYMonthStart="AUG",8,IF(live!FYMonthStart="SEP",9,IF(live!FYMonthStart="OCT",10,IF(live!FYMonthStart="NOV",11,12)))))))))))</definedName>
    <definedName name="FYMontho2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 localSheetId="1">#REF!</definedName>
    <definedName name="FYMonthStart">#REF!</definedName>
    <definedName name="FYStartYear" localSheetId="1">#REF!</definedName>
    <definedName name="FYStartYear">#REF!</definedName>
  </definedName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Y28" i="73" l="1"/>
  <c r="CX28" i="73"/>
  <c r="CW28" i="73"/>
  <c r="CV28" i="73"/>
  <c r="CU28" i="73"/>
  <c r="CT28" i="73"/>
  <c r="CS28" i="73"/>
  <c r="CR28" i="73"/>
  <c r="CQ28" i="73"/>
  <c r="CP28" i="73"/>
  <c r="CO28" i="73"/>
  <c r="CY27" i="73"/>
  <c r="CX27" i="73"/>
  <c r="CW27" i="73"/>
  <c r="CV27" i="73"/>
  <c r="CU27" i="73"/>
  <c r="CT27" i="73"/>
  <c r="CS27" i="73"/>
  <c r="CR27" i="73"/>
  <c r="CQ27" i="73"/>
  <c r="CP27" i="73"/>
  <c r="CO27" i="73"/>
  <c r="CY26" i="73"/>
  <c r="CX26" i="73"/>
  <c r="CW26" i="73"/>
  <c r="CV26" i="73"/>
  <c r="CU26" i="73"/>
  <c r="CT26" i="73"/>
  <c r="CS26" i="73"/>
  <c r="CR26" i="73"/>
  <c r="CQ26" i="73"/>
  <c r="CP26" i="73"/>
  <c r="CO26" i="73"/>
  <c r="CY25" i="73"/>
  <c r="CX25" i="73"/>
  <c r="CW25" i="73"/>
  <c r="CV25" i="73"/>
  <c r="CU25" i="73"/>
  <c r="CT25" i="73"/>
  <c r="CS25" i="73"/>
  <c r="CR25" i="73"/>
  <c r="CQ25" i="73"/>
  <c r="CP25" i="73"/>
  <c r="CO25" i="73"/>
  <c r="CY24" i="73"/>
  <c r="CX24" i="73"/>
  <c r="CW24" i="73"/>
  <c r="CV24" i="73"/>
  <c r="CU24" i="73"/>
  <c r="CT24" i="73"/>
  <c r="CS24" i="73"/>
  <c r="CR24" i="73"/>
  <c r="CQ24" i="73"/>
  <c r="CP24" i="73"/>
  <c r="CO24" i="73"/>
  <c r="CY23" i="73"/>
  <c r="CX23" i="73"/>
  <c r="CW23" i="73"/>
  <c r="CV23" i="73"/>
  <c r="CU23" i="73"/>
  <c r="CT23" i="73"/>
  <c r="CS23" i="73"/>
  <c r="CR23" i="73"/>
  <c r="CQ23" i="73"/>
  <c r="CP23" i="73"/>
  <c r="CO23" i="73"/>
  <c r="CY22" i="73"/>
  <c r="CX22" i="73"/>
  <c r="CW22" i="73"/>
  <c r="CV22" i="73"/>
  <c r="CU22" i="73"/>
  <c r="CT22" i="73"/>
  <c r="CS22" i="73"/>
  <c r="CR22" i="73"/>
  <c r="CQ22" i="73"/>
  <c r="CP22" i="73"/>
  <c r="CO22" i="73"/>
  <c r="CY21" i="73"/>
  <c r="CX21" i="73"/>
  <c r="CW21" i="73"/>
  <c r="CV21" i="73"/>
  <c r="CU21" i="73"/>
  <c r="CT21" i="73"/>
  <c r="CS21" i="73"/>
  <c r="CR21" i="73"/>
  <c r="CQ21" i="73"/>
  <c r="CP21" i="73"/>
  <c r="CO21" i="73"/>
  <c r="CY20" i="73"/>
  <c r="CX20" i="73"/>
  <c r="CW20" i="73"/>
  <c r="CV20" i="73"/>
  <c r="CU20" i="73"/>
  <c r="CT20" i="73"/>
  <c r="CS20" i="73"/>
  <c r="CR20" i="73"/>
  <c r="CQ20" i="73"/>
  <c r="CP20" i="73"/>
  <c r="CO20" i="73"/>
  <c r="CY19" i="73"/>
  <c r="CX19" i="73"/>
  <c r="CW19" i="73"/>
  <c r="CV19" i="73"/>
  <c r="CU19" i="73"/>
  <c r="CT19" i="73"/>
  <c r="CS19" i="73"/>
  <c r="CR19" i="73"/>
  <c r="CQ19" i="73"/>
  <c r="CP19" i="73"/>
  <c r="CO19" i="73"/>
  <c r="CY18" i="73"/>
  <c r="CX18" i="73"/>
  <c r="CW18" i="73"/>
  <c r="CV18" i="73"/>
  <c r="CU18" i="73"/>
  <c r="CT18" i="73"/>
  <c r="CS18" i="73"/>
  <c r="CR18" i="73"/>
  <c r="CQ18" i="73"/>
  <c r="CP18" i="73"/>
  <c r="CO18" i="73"/>
  <c r="CM3" i="73"/>
  <c r="CJ3" i="73"/>
  <c r="CN3" i="73"/>
  <c r="CI3" i="73"/>
  <c r="CK3" i="73"/>
  <c r="CL3" i="73"/>
  <c r="CO2" i="73"/>
  <c r="CN1" i="73"/>
  <c r="CI3" i="66"/>
  <c r="CJ3" i="66"/>
  <c r="CK3" i="66"/>
  <c r="CL3" i="66"/>
  <c r="CM3" i="66"/>
  <c r="CN3" i="66"/>
  <c r="CO3" i="66"/>
  <c r="CN1" i="66"/>
</calcChain>
</file>

<file path=xl/sharedStrings.xml><?xml version="1.0" encoding="utf-8"?>
<sst xmlns="http://schemas.openxmlformats.org/spreadsheetml/2006/main" count="197" uniqueCount="100">
  <si>
    <t>Assignment AVG</t>
  </si>
  <si>
    <t>Attendance AVG</t>
  </si>
  <si>
    <t>Quiz AVG</t>
  </si>
  <si>
    <t>MyItLab</t>
  </si>
  <si>
    <t>Final</t>
  </si>
  <si>
    <t>Final Grade</t>
  </si>
  <si>
    <t>Grade</t>
  </si>
  <si>
    <t>F</t>
  </si>
  <si>
    <t>D</t>
  </si>
  <si>
    <t>C</t>
  </si>
  <si>
    <t>B</t>
  </si>
  <si>
    <t>A</t>
  </si>
  <si>
    <t>My Grade</t>
  </si>
  <si>
    <t xml:space="preserve">Your Picture </t>
  </si>
  <si>
    <t xml:space="preserve">Your Desktop </t>
  </si>
  <si>
    <t xml:space="preserve">Your Google Account </t>
  </si>
  <si>
    <t xml:space="preserve">Your Goals </t>
  </si>
  <si>
    <t xml:space="preserve">Your Calendar </t>
  </si>
  <si>
    <t xml:space="preserve">Your Google Voice </t>
  </si>
  <si>
    <t xml:space="preserve">Your Google Gmail Voice Plugin </t>
  </si>
  <si>
    <t xml:space="preserve">Your Survey </t>
  </si>
  <si>
    <t xml:space="preserve">Your Grade </t>
  </si>
  <si>
    <t xml:space="preserve">Your Google Drive Folders </t>
  </si>
  <si>
    <t xml:space="preserve">Your Video </t>
  </si>
  <si>
    <t xml:space="preserve">Your Website Portfolio </t>
  </si>
  <si>
    <t xml:space="preserve">Paper Weeks 1 - 3 </t>
  </si>
  <si>
    <t xml:space="preserve">Paper Weeks 4 - 6 </t>
  </si>
  <si>
    <t xml:space="preserve">Paper Weeks 7 - 9 </t>
  </si>
  <si>
    <t xml:space="preserve">Paper Weeks 10 - 12 </t>
  </si>
  <si>
    <t xml:space="preserve">Paper Weeks 13 - 15 </t>
  </si>
  <si>
    <t xml:space="preserve">Word Project </t>
  </si>
  <si>
    <t xml:space="preserve">Excel Project </t>
  </si>
  <si>
    <t xml:space="preserve">Access Project </t>
  </si>
  <si>
    <t xml:space="preserve">VisualBasic Program </t>
  </si>
  <si>
    <t xml:space="preserve">Your Google Bookmarks </t>
  </si>
  <si>
    <t xml:space="preserve">Your Google Search History </t>
  </si>
  <si>
    <t xml:space="preserve">Your Exploration of Google Books </t>
  </si>
  <si>
    <t xml:space="preserve">Your Exploration of Google News </t>
  </si>
  <si>
    <t xml:space="preserve">Your Exploration of Google Scholar </t>
  </si>
  <si>
    <t xml:space="preserve">Your Fresno City College Library Search </t>
  </si>
  <si>
    <t xml:space="preserve">Your Exploration of Google Offers </t>
  </si>
  <si>
    <t xml:space="preserve">Your Exploration of Google Translate </t>
  </si>
  <si>
    <t xml:space="preserve">Your Exploration of Google Shopping / Product Search </t>
  </si>
  <si>
    <t xml:space="preserve">Your Exploration of Google Trends </t>
  </si>
  <si>
    <t xml:space="preserve">Your Typing Speed </t>
  </si>
  <si>
    <t xml:space="preserve">Your Screen Resolution and Aspect Ratio </t>
  </si>
  <si>
    <t xml:space="preserve">Your Computer's Properties </t>
  </si>
  <si>
    <t xml:space="preserve">Your Oracle </t>
  </si>
  <si>
    <t xml:space="preserve">MyItLab </t>
  </si>
  <si>
    <t xml:space="preserve">Week 01 Day 01 </t>
  </si>
  <si>
    <t xml:space="preserve">Week 01 Day 02 </t>
  </si>
  <si>
    <t xml:space="preserve">Week 02 Day 01 </t>
  </si>
  <si>
    <t xml:space="preserve">Week 02 Day 02 </t>
  </si>
  <si>
    <t xml:space="preserve">Week 03 Day 02 </t>
  </si>
  <si>
    <t xml:space="preserve">Week 04 Day 01 </t>
  </si>
  <si>
    <t xml:space="preserve">Week 04 Day 02 </t>
  </si>
  <si>
    <t xml:space="preserve">Week 05 Day 01 </t>
  </si>
  <si>
    <t xml:space="preserve">Week 05 Day 02 </t>
  </si>
  <si>
    <t xml:space="preserve">Week 06 Day 01 </t>
  </si>
  <si>
    <t xml:space="preserve">Week 06 Day 02 </t>
  </si>
  <si>
    <t xml:space="preserve">Week 07 Day 02 </t>
  </si>
  <si>
    <t xml:space="preserve">Week 08 Day 01 </t>
  </si>
  <si>
    <t xml:space="preserve">Week 08 Day 02 </t>
  </si>
  <si>
    <t xml:space="preserve">Week 09 Day 01 </t>
  </si>
  <si>
    <t xml:space="preserve">Week 09 Day 02 </t>
  </si>
  <si>
    <t xml:space="preserve">Week 10 Day 01 </t>
  </si>
  <si>
    <t xml:space="preserve">Week 10 Day 02 </t>
  </si>
  <si>
    <t xml:space="preserve">Week 11 Day 01 </t>
  </si>
  <si>
    <t xml:space="preserve">Week 11 Day 02 </t>
  </si>
  <si>
    <t xml:space="preserve">Week 12 Day 01 </t>
  </si>
  <si>
    <t xml:space="preserve">Week 12 Day 02 </t>
  </si>
  <si>
    <t xml:space="preserve">Week 13 Day 01 </t>
  </si>
  <si>
    <t xml:space="preserve">Week 13 Day 02 </t>
  </si>
  <si>
    <t xml:space="preserve">Week 14 Day 01 </t>
  </si>
  <si>
    <t xml:space="preserve">Week 14 Day 02 </t>
  </si>
  <si>
    <t xml:space="preserve">Week 15 Day 01 </t>
  </si>
  <si>
    <t xml:space="preserve">Week 15 Day 02 </t>
  </si>
  <si>
    <t xml:space="preserve">Week 16 Day 01 </t>
  </si>
  <si>
    <t xml:space="preserve">Week 16 Day 02 </t>
  </si>
  <si>
    <t xml:space="preserve">Week 17 Day 01 </t>
  </si>
  <si>
    <t xml:space="preserve">Week 17 Day 02 </t>
  </si>
  <si>
    <t xml:space="preserve">Chapter 01 </t>
  </si>
  <si>
    <t xml:space="preserve">Chapter 02 </t>
  </si>
  <si>
    <t xml:space="preserve">Chapter 03 </t>
  </si>
  <si>
    <t xml:space="preserve">Chapter 04 </t>
  </si>
  <si>
    <t xml:space="preserve">Chapter 05 </t>
  </si>
  <si>
    <t xml:space="preserve">Chapter 06 </t>
  </si>
  <si>
    <t xml:space="preserve">Chapter 07 </t>
  </si>
  <si>
    <t xml:space="preserve">Chapter 08 </t>
  </si>
  <si>
    <t xml:space="preserve">Chapter 09 </t>
  </si>
  <si>
    <t xml:space="preserve">Chapter 10 </t>
  </si>
  <si>
    <t xml:space="preserve">Chapter 11 </t>
  </si>
  <si>
    <t xml:space="preserve">Chapter 12 </t>
  </si>
  <si>
    <t xml:space="preserve">Chapter 13 </t>
  </si>
  <si>
    <t xml:space="preserve">Chapter 14 </t>
  </si>
  <si>
    <t xml:space="preserve">Chapter 15 </t>
  </si>
  <si>
    <t xml:space="preserve">Chapter 16 </t>
  </si>
  <si>
    <t xml:space="preserve">Final </t>
  </si>
  <si>
    <t>attendance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</si>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</sst>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9" fontId="2" fillId="0" borderId="0" xfId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 textRotation="90" wrapText="1"/>
    </xf>
    <xf numFmtId="0" fontId="0" fillId="3" borderId="0" xfId="0" applyFill="1" applyAlignment="1">
      <alignment horizontal="right" textRotation="90" wrapText="1"/>
    </xf>
    <xf numFmtId="0" fontId="0" fillId="5" borderId="0" xfId="0" applyFill="1" applyAlignment="1">
      <alignment horizontal="right" textRotation="90" wrapText="1"/>
    </xf>
    <xf numFmtId="0" fontId="0" fillId="4" borderId="0" xfId="0" applyFill="1" applyAlignment="1">
      <alignment horizontal="right" textRotation="90" wrapText="1"/>
    </xf>
    <xf numFmtId="0" fontId="0" fillId="6" borderId="0" xfId="0" applyFill="1" applyAlignment="1">
      <alignment horizontal="right" textRotation="90" wrapText="1"/>
    </xf>
    <xf numFmtId="0" fontId="0" fillId="0" borderId="0" xfId="0" applyAlignment="1">
      <alignment horizontal="right" textRotation="90" wrapText="1"/>
    </xf>
    <xf numFmtId="9" fontId="0" fillId="2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9" fontId="0" fillId="5" borderId="0" xfId="0" applyNumberFormat="1" applyFill="1" applyAlignment="1">
      <alignment horizontal="right"/>
    </xf>
    <xf numFmtId="9" fontId="0" fillId="4" borderId="0" xfId="0" applyNumberFormat="1" applyFill="1" applyAlignment="1">
      <alignment horizontal="right"/>
    </xf>
    <xf numFmtId="9" fontId="0" fillId="6" borderId="0" xfId="0" applyNumberFormat="1" applyFill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1" applyFont="1" applyAlignment="1">
      <alignment horizontal="right"/>
    </xf>
    <xf numFmtId="9" fontId="0" fillId="0" borderId="0" xfId="0" applyNumberFormat="1"/>
    <xf numFmtId="0" fontId="0" fillId="7" borderId="0" xfId="0" applyFill="1" applyAlignment="1">
      <alignment horizontal="right" textRotation="90" wrapText="1"/>
    </xf>
    <xf numFmtId="10" fontId="0" fillId="0" borderId="0" xfId="0" applyNumberForma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</cellXfs>
  <cellStyles count="3">
    <cellStyle name="Date_simple" xfId="2"/>
    <cellStyle name="Normal" xfId="0" builtinId="0"/>
    <cellStyle name="Percent" xfId="1" builtinId="5"/>
  </cellStyles>
  <dxfs count="2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</dxfs>
  <tableStyles count="3" defaultTableStyle="TableStyleMedium2" defaultPivotStyle="PivotStyleLight16">
    <tableStyle name="Profit &amp; Loss Expenses" pivot="0" count="5">
      <tableStyleElement type="wholeTable" dxfId="22"/>
      <tableStyleElement type="headerRow" dxfId="21"/>
      <tableStyleElement type="totalRow" dxfId="20"/>
      <tableStyleElement type="firstRowStripe" dxfId="19"/>
      <tableStyleElement type="secondRowStripe" dxfId="18"/>
    </tableStyle>
    <tableStyle name="Profit &amp; Loss Revenue" pivot="0" count="5">
      <tableStyleElement type="wholeTable" dxfId="17"/>
      <tableStyleElement type="headerRow" dxfId="16"/>
      <tableStyleElement type="totalRow" dxfId="15"/>
      <tableStyleElement type="firstRowStripe" dxfId="14"/>
      <tableStyleElement type="secondRowStripe" dxfId="13"/>
    </tableStyle>
    <tableStyle name="Profit &amp; Loss Sales" pivot="0" count="5">
      <tableStyleElement type="wholeTable" dxfId="12"/>
      <tableStyleElement type="headerRow" dxfId="11"/>
      <tableStyleElement type="totalRow" dxfId="10"/>
      <tableStyleElement type="firstRowStripe" dxfId="9"/>
      <tableStyleElement type="secondRowStripe" dxfId="8"/>
    </tableStyle>
  </tableStyles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O10"/>
  <sheetViews>
    <sheetView topLeftCell="BB1" workbookViewId="0">
      <selection activeCell="CJ2" sqref="CJ2"/>
    </sheetView>
  </sheetViews>
  <sheetFormatPr defaultColWidth="8.796875" defaultRowHeight="14.25" x14ac:dyDescent="0.45"/>
  <cols>
    <col min="1" max="1" width="8.46484375" bestFit="1" customWidth="1"/>
    <col min="2" max="91" width="5.19921875" style="1" customWidth="1"/>
    <col min="92" max="92" width="5.1328125" style="1" bestFit="1" customWidth="1"/>
    <col min="93" max="93" width="5.19921875" style="1" customWidth="1"/>
  </cols>
  <sheetData>
    <row r="1" spans="1:93" x14ac:dyDescent="0.45">
      <c r="CI1" s="2">
        <v>0.45</v>
      </c>
      <c r="CJ1" s="2">
        <v>0.15</v>
      </c>
      <c r="CK1" s="2">
        <v>0.15</v>
      </c>
      <c r="CL1" s="2">
        <v>0.15</v>
      </c>
      <c r="CM1" s="2">
        <v>0.1</v>
      </c>
      <c r="CN1" s="3">
        <f>SUM(CI1:CM1)</f>
        <v>1</v>
      </c>
    </row>
    <row r="2" spans="1:93" ht="256.5" customHeight="1" x14ac:dyDescent="0.45"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5" t="s">
        <v>48</v>
      </c>
      <c r="AL2" s="6" t="s">
        <v>49</v>
      </c>
      <c r="AM2" s="6" t="s">
        <v>50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  <c r="AS2" s="6" t="s">
        <v>56</v>
      </c>
      <c r="AT2" s="6" t="s">
        <v>57</v>
      </c>
      <c r="AU2" s="6" t="s">
        <v>58</v>
      </c>
      <c r="AV2" s="6" t="s">
        <v>59</v>
      </c>
      <c r="AW2" s="6" t="s">
        <v>60</v>
      </c>
      <c r="AX2" s="6" t="s">
        <v>61</v>
      </c>
      <c r="AY2" s="6" t="s">
        <v>62</v>
      </c>
      <c r="AZ2" s="6" t="s">
        <v>63</v>
      </c>
      <c r="BA2" s="6" t="s">
        <v>64</v>
      </c>
      <c r="BB2" s="6" t="s">
        <v>65</v>
      </c>
      <c r="BC2" s="6" t="s">
        <v>66</v>
      </c>
      <c r="BD2" s="6" t="s">
        <v>67</v>
      </c>
      <c r="BE2" s="6" t="s">
        <v>68</v>
      </c>
      <c r="BF2" s="6" t="s">
        <v>69</v>
      </c>
      <c r="BG2" s="6" t="s">
        <v>70</v>
      </c>
      <c r="BH2" s="6" t="s">
        <v>71</v>
      </c>
      <c r="BI2" s="6" t="s">
        <v>72</v>
      </c>
      <c r="BJ2" s="6" t="s">
        <v>73</v>
      </c>
      <c r="BK2" s="6" t="s">
        <v>74</v>
      </c>
      <c r="BL2" s="6" t="s">
        <v>75</v>
      </c>
      <c r="BM2" s="6" t="s">
        <v>76</v>
      </c>
      <c r="BN2" s="6" t="s">
        <v>77</v>
      </c>
      <c r="BO2" s="6" t="s">
        <v>78</v>
      </c>
      <c r="BP2" s="6" t="s">
        <v>79</v>
      </c>
      <c r="BQ2" s="6" t="s">
        <v>80</v>
      </c>
      <c r="BR2" s="7" t="s">
        <v>81</v>
      </c>
      <c r="BS2" s="7" t="s">
        <v>82</v>
      </c>
      <c r="BT2" s="7" t="s">
        <v>83</v>
      </c>
      <c r="BU2" s="7" t="s">
        <v>84</v>
      </c>
      <c r="BV2" s="7" t="s">
        <v>85</v>
      </c>
      <c r="BW2" s="7" t="s">
        <v>86</v>
      </c>
      <c r="BX2" s="7" t="s">
        <v>87</v>
      </c>
      <c r="BY2" s="7" t="s">
        <v>88</v>
      </c>
      <c r="BZ2" s="7" t="s">
        <v>89</v>
      </c>
      <c r="CA2" s="7" t="s">
        <v>90</v>
      </c>
      <c r="CB2" s="7" t="s">
        <v>91</v>
      </c>
      <c r="CC2" s="7" t="s">
        <v>92</v>
      </c>
      <c r="CD2" s="7" t="s">
        <v>93</v>
      </c>
      <c r="CE2" s="7" t="s">
        <v>94</v>
      </c>
      <c r="CF2" s="7" t="s">
        <v>95</v>
      </c>
      <c r="CG2" s="7" t="s">
        <v>96</v>
      </c>
      <c r="CH2" s="8" t="s">
        <v>97</v>
      </c>
      <c r="CI2" s="9" t="s">
        <v>0</v>
      </c>
      <c r="CJ2" s="19" t="s">
        <v>1</v>
      </c>
      <c r="CK2" s="9" t="s">
        <v>2</v>
      </c>
      <c r="CL2" s="9" t="s">
        <v>3</v>
      </c>
      <c r="CM2" s="19" t="s">
        <v>4</v>
      </c>
      <c r="CN2" s="9" t="s">
        <v>5</v>
      </c>
      <c r="CO2" s="9" t="s">
        <v>6</v>
      </c>
    </row>
    <row r="3" spans="1:93" x14ac:dyDescent="0.45">
      <c r="A3" t="s">
        <v>12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0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1">
        <v>0.92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0</v>
      </c>
      <c r="AU3" s="12">
        <v>0</v>
      </c>
      <c r="AV3" s="12">
        <v>1</v>
      </c>
      <c r="AW3" s="12">
        <v>1</v>
      </c>
      <c r="AX3" s="12">
        <v>1</v>
      </c>
      <c r="AY3" s="12">
        <v>0</v>
      </c>
      <c r="AZ3" s="12">
        <v>1</v>
      </c>
      <c r="BA3" s="12">
        <v>1</v>
      </c>
      <c r="BB3" s="12">
        <v>1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12">
        <v>1</v>
      </c>
      <c r="BJ3" s="12">
        <v>1</v>
      </c>
      <c r="BK3" s="12">
        <v>1</v>
      </c>
      <c r="BL3" s="12">
        <v>1</v>
      </c>
      <c r="BM3" s="12">
        <v>1</v>
      </c>
      <c r="BN3" s="12">
        <v>1</v>
      </c>
      <c r="BO3" s="12">
        <v>1</v>
      </c>
      <c r="BP3" s="12">
        <v>1</v>
      </c>
      <c r="BQ3" s="12">
        <v>1</v>
      </c>
      <c r="BR3" s="13">
        <v>1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3">
        <v>1</v>
      </c>
      <c r="BY3" s="13">
        <v>1</v>
      </c>
      <c r="BZ3" s="13">
        <v>1</v>
      </c>
      <c r="CA3" s="13">
        <v>1</v>
      </c>
      <c r="CB3" s="13">
        <v>1</v>
      </c>
      <c r="CC3" s="13">
        <v>1</v>
      </c>
      <c r="CD3" s="13">
        <v>1</v>
      </c>
      <c r="CE3" s="13">
        <v>0.5</v>
      </c>
      <c r="CF3" s="13">
        <v>0.5</v>
      </c>
      <c r="CG3" s="13">
        <v>0.5</v>
      </c>
      <c r="CH3" s="14">
        <v>0.54</v>
      </c>
      <c r="CI3" s="15">
        <f t="shared" ref="CI3" si="0">AVERAGE(B3:AJ3)</f>
        <v>0.97142857142857142</v>
      </c>
      <c r="CJ3" s="15">
        <f t="shared" ref="CJ3" si="1">AVERAGE(AL3:BQ3)</f>
        <v>0.90625</v>
      </c>
      <c r="CK3" s="15">
        <f t="shared" ref="CK3" si="2">AVERAGE(BR3:CG3)</f>
        <v>0.90625</v>
      </c>
      <c r="CL3" s="15">
        <f t="shared" ref="CL3" si="3">AK3</f>
        <v>0.92</v>
      </c>
      <c r="CM3" s="15">
        <f t="shared" ref="CM3" si="4">CH3</f>
        <v>0.54</v>
      </c>
      <c r="CN3" s="16">
        <f>(CI3*$CI$1)+(CJ3*$CJ$1)+(CK3*$CK$1)+(CL3*$CL$1)+(CM3*$CM$1)</f>
        <v>0.9010178571428572</v>
      </c>
      <c r="CO3" s="1" t="str">
        <f>VLOOKUP(CN3,$CN$6:$CO$10,2)</f>
        <v>A</v>
      </c>
    </row>
    <row r="6" spans="1:93" x14ac:dyDescent="0.45">
      <c r="CN6" s="17">
        <v>0</v>
      </c>
      <c r="CO6" s="1" t="s">
        <v>7</v>
      </c>
    </row>
    <row r="7" spans="1:93" x14ac:dyDescent="0.45">
      <c r="CN7" s="17">
        <v>0.6</v>
      </c>
      <c r="CO7" s="1" t="s">
        <v>8</v>
      </c>
    </row>
    <row r="8" spans="1:93" x14ac:dyDescent="0.45">
      <c r="CN8" s="17">
        <v>0.7</v>
      </c>
      <c r="CO8" s="1" t="s">
        <v>9</v>
      </c>
    </row>
    <row r="9" spans="1:93" x14ac:dyDescent="0.45">
      <c r="CN9" s="17">
        <v>0.8</v>
      </c>
      <c r="CO9" s="1" t="s">
        <v>10</v>
      </c>
    </row>
    <row r="10" spans="1:93" x14ac:dyDescent="0.45">
      <c r="CN10" s="17">
        <v>0.9</v>
      </c>
      <c r="CO10" s="1" t="s">
        <v>11</v>
      </c>
    </row>
  </sheetData>
  <scenarios current="4" show="4" sqref="CE2:CP3">
    <scenario name="zero" locked="1" count="4" user="Recording-PC" comment="Created by Recording-PC on 9/18/2017">
      <inputCells r="CE3" val="0" numFmtId="9"/>
      <inputCells r="CF3" val="0" numFmtId="9"/>
      <inputCells r="CG3" val="0" numFmtId="9"/>
      <inputCells r="CH3" val="0" numFmtId="9"/>
    </scenario>
    <scenario name="one" locked="1" count="4" user="Recording-PC" comment="Created by Recording-PC on 9/18/2017">
      <inputCells r="CE3" val="1" numFmtId="9"/>
      <inputCells r="CF3" val="1" numFmtId="9"/>
      <inputCells r="CG3" val="1" numFmtId="9"/>
      <inputCells r="CH3" val="0.5" numFmtId="9"/>
    </scenario>
    <scenario name="two" locked="1" count="4" user="Recording-PC" comment="Created by Recording-PC on 9/18/2017">
      <inputCells r="CE3" val="0.5" numFmtId="9"/>
      <inputCells r="CF3" val="0.5" numFmtId="9"/>
      <inputCells r="CG3" val="0.5" numFmtId="9"/>
      <inputCells r="CH3" val="0.75" numFmtId="9"/>
    </scenario>
    <scenario name="three" locked="1" count="4" user="Recording-PC" comment="Created by Recording-PC on 9/18/2017">
      <inputCells r="CE3" val="0" numFmtId="9"/>
      <inputCells r="CF3" val="0" numFmtId="9"/>
      <inputCells r="CG3" val="0" numFmtId="9"/>
      <inputCells r="CH3" val="0.9" numFmtId="9"/>
    </scenario>
    <scenario name="four" locked="1" count="4" user="Recording-PC" comment="Created by Recording-PC on 9/18/2017">
      <inputCells r="CE3" val="0.5" numFmtId="9"/>
      <inputCells r="CF3" val="0.5" numFmtId="9"/>
      <inputCells r="CG3" val="0.5" numFmtId="9"/>
      <inputCells r="CH3" val="0.54" numFmtId="9"/>
    </scenario>
  </scenarios>
  <conditionalFormatting sqref="B3:CH3">
    <cfRule type="cellIs" dxfId="7" priority="3" operator="greaterThan">
      <formula>1.1</formula>
    </cfRule>
  </conditionalFormatting>
  <conditionalFormatting sqref="CJ3:CN3">
    <cfRule type="cellIs" dxfId="6" priority="2" operator="greaterThan">
      <formula>1.1</formula>
    </cfRule>
  </conditionalFormatting>
  <conditionalFormatting sqref="CI3">
    <cfRule type="cellIs" dxfId="5" priority="1" operator="greaterThan">
      <formula>1.7471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Y28"/>
  <sheetViews>
    <sheetView tabSelected="1" topLeftCell="BV1" workbookViewId="0">
      <selection activeCell="CV18" sqref="CV18"/>
    </sheetView>
  </sheetViews>
  <sheetFormatPr defaultColWidth="8.796875" defaultRowHeight="14.25" x14ac:dyDescent="0.45"/>
  <cols>
    <col min="1" max="1" width="8.46484375" bestFit="1" customWidth="1"/>
    <col min="2" max="91" width="5.19921875" style="1" customWidth="1"/>
    <col min="92" max="92" width="6.59765625" style="1" bestFit="1" customWidth="1"/>
    <col min="93" max="93" width="5.796875" style="1" customWidth="1"/>
    <col min="94" max="103" width="5.9296875" customWidth="1"/>
  </cols>
  <sheetData>
    <row r="1" spans="1:103" x14ac:dyDescent="0.45">
      <c r="CI1" s="2">
        <v>0.45</v>
      </c>
      <c r="CJ1" s="2">
        <v>0.15</v>
      </c>
      <c r="CK1" s="2">
        <v>0.15</v>
      </c>
      <c r="CL1" s="2">
        <v>0.15</v>
      </c>
      <c r="CM1" s="2">
        <v>0.1</v>
      </c>
      <c r="CN1" s="3">
        <f>SUM(CI1:CM1)</f>
        <v>1</v>
      </c>
    </row>
    <row r="2" spans="1:103" ht="103.15" customHeight="1" x14ac:dyDescent="0.45"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5" t="s">
        <v>48</v>
      </c>
      <c r="AL2" s="6" t="s">
        <v>49</v>
      </c>
      <c r="AM2" s="6" t="s">
        <v>50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  <c r="AS2" s="6" t="s">
        <v>56</v>
      </c>
      <c r="AT2" s="6" t="s">
        <v>57</v>
      </c>
      <c r="AU2" s="6" t="s">
        <v>58</v>
      </c>
      <c r="AV2" s="6" t="s">
        <v>59</v>
      </c>
      <c r="AW2" s="6" t="s">
        <v>60</v>
      </c>
      <c r="AX2" s="6" t="s">
        <v>61</v>
      </c>
      <c r="AY2" s="6" t="s">
        <v>62</v>
      </c>
      <c r="AZ2" s="6" t="s">
        <v>63</v>
      </c>
      <c r="BA2" s="6" t="s">
        <v>64</v>
      </c>
      <c r="BB2" s="6" t="s">
        <v>65</v>
      </c>
      <c r="BC2" s="6" t="s">
        <v>66</v>
      </c>
      <c r="BD2" s="6" t="s">
        <v>67</v>
      </c>
      <c r="BE2" s="6" t="s">
        <v>68</v>
      </c>
      <c r="BF2" s="6" t="s">
        <v>69</v>
      </c>
      <c r="BG2" s="6" t="s">
        <v>70</v>
      </c>
      <c r="BH2" s="6" t="s">
        <v>71</v>
      </c>
      <c r="BI2" s="6" t="s">
        <v>72</v>
      </c>
      <c r="BJ2" s="6" t="s">
        <v>73</v>
      </c>
      <c r="BK2" s="6" t="s">
        <v>74</v>
      </c>
      <c r="BL2" s="6" t="s">
        <v>75</v>
      </c>
      <c r="BM2" s="6" t="s">
        <v>76</v>
      </c>
      <c r="BN2" s="6" t="s">
        <v>77</v>
      </c>
      <c r="BO2" s="6" t="s">
        <v>78</v>
      </c>
      <c r="BP2" s="6" t="s">
        <v>79</v>
      </c>
      <c r="BQ2" s="6" t="s">
        <v>80</v>
      </c>
      <c r="BR2" s="7" t="s">
        <v>81</v>
      </c>
      <c r="BS2" s="7" t="s">
        <v>82</v>
      </c>
      <c r="BT2" s="7" t="s">
        <v>83</v>
      </c>
      <c r="BU2" s="7" t="s">
        <v>84</v>
      </c>
      <c r="BV2" s="7" t="s">
        <v>85</v>
      </c>
      <c r="BW2" s="7" t="s">
        <v>86</v>
      </c>
      <c r="BX2" s="7" t="s">
        <v>87</v>
      </c>
      <c r="BY2" s="7" t="s">
        <v>88</v>
      </c>
      <c r="BZ2" s="7" t="s">
        <v>89</v>
      </c>
      <c r="CA2" s="7" t="s">
        <v>90</v>
      </c>
      <c r="CB2" s="7" t="s">
        <v>91</v>
      </c>
      <c r="CC2" s="7" t="s">
        <v>92</v>
      </c>
      <c r="CD2" s="7" t="s">
        <v>93</v>
      </c>
      <c r="CE2" s="7" t="s">
        <v>94</v>
      </c>
      <c r="CF2" s="7" t="s">
        <v>95</v>
      </c>
      <c r="CG2" s="7" t="s">
        <v>96</v>
      </c>
      <c r="CH2" s="8" t="s">
        <v>97</v>
      </c>
      <c r="CI2" s="9" t="s">
        <v>0</v>
      </c>
      <c r="CJ2" s="19" t="s">
        <v>1</v>
      </c>
      <c r="CK2" s="9" t="s">
        <v>2</v>
      </c>
      <c r="CL2" s="9" t="s">
        <v>3</v>
      </c>
      <c r="CM2" s="19" t="s">
        <v>4</v>
      </c>
      <c r="CN2" s="9" t="s">
        <v>5</v>
      </c>
      <c r="CO2" s="1" t="str">
        <f>VLOOKUP(CN3,$CH$7:$CI$11,2)</f>
        <v>A</v>
      </c>
      <c r="CR2" s="21" t="s">
        <v>99</v>
      </c>
      <c r="CS2" s="21"/>
      <c r="CT2" s="21"/>
      <c r="CU2" s="21"/>
      <c r="CV2" s="21"/>
      <c r="CW2" s="21"/>
    </row>
    <row r="3" spans="1:103" x14ac:dyDescent="0.45">
      <c r="A3" t="s">
        <v>12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0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1">
        <v>0.92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0</v>
      </c>
      <c r="AU3" s="12">
        <v>0</v>
      </c>
      <c r="AV3" s="12">
        <v>1</v>
      </c>
      <c r="AW3" s="12">
        <v>1</v>
      </c>
      <c r="AX3" s="12">
        <v>1</v>
      </c>
      <c r="AY3" s="12">
        <v>0</v>
      </c>
      <c r="AZ3" s="12">
        <v>1</v>
      </c>
      <c r="BA3" s="12">
        <v>1</v>
      </c>
      <c r="BB3" s="12">
        <v>1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12">
        <v>1</v>
      </c>
      <c r="BJ3" s="12">
        <v>1</v>
      </c>
      <c r="BK3" s="12">
        <v>1</v>
      </c>
      <c r="BL3" s="12">
        <v>1</v>
      </c>
      <c r="BM3" s="12">
        <v>1</v>
      </c>
      <c r="BN3" s="12">
        <v>1</v>
      </c>
      <c r="BO3" s="12">
        <v>1</v>
      </c>
      <c r="BP3" s="12">
        <v>1</v>
      </c>
      <c r="BQ3" s="12">
        <v>1</v>
      </c>
      <c r="BR3" s="13">
        <v>1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3">
        <v>1</v>
      </c>
      <c r="BY3" s="13">
        <v>1</v>
      </c>
      <c r="BZ3" s="13">
        <v>1</v>
      </c>
      <c r="CA3" s="13">
        <v>1</v>
      </c>
      <c r="CB3" s="13">
        <v>1</v>
      </c>
      <c r="CC3" s="13">
        <v>1</v>
      </c>
      <c r="CD3" s="13">
        <v>1</v>
      </c>
      <c r="CE3" s="13">
        <v>0.5</v>
      </c>
      <c r="CF3" s="13">
        <v>0.5</v>
      </c>
      <c r="CG3" s="13">
        <v>0.5</v>
      </c>
      <c r="CH3" s="14">
        <v>0.54</v>
      </c>
      <c r="CI3" s="15">
        <f t="shared" ref="CI3" si="0">AVERAGE(B3:AJ3)</f>
        <v>0.97142857142857142</v>
      </c>
      <c r="CJ3" s="15">
        <f t="shared" ref="CJ3" si="1">AVERAGE(AL3:BQ3)</f>
        <v>0.90625</v>
      </c>
      <c r="CK3" s="15">
        <f t="shared" ref="CK3" si="2">AVERAGE(BR3:CG3)</f>
        <v>0.90625</v>
      </c>
      <c r="CL3" s="15">
        <f t="shared" ref="CL3" si="3">AK3</f>
        <v>0.92</v>
      </c>
      <c r="CM3" s="15">
        <f t="shared" ref="CM3" si="4">CH3</f>
        <v>0.54</v>
      </c>
      <c r="CN3" s="20">
        <f>(CI3*$CI$1)+(CJ3*$CJ$1)+(CK3*$CK$1)+(CL3*$CL$1)+(CM3*$CM$1)</f>
        <v>0.9010178571428572</v>
      </c>
      <c r="CO3" s="17">
        <v>0</v>
      </c>
      <c r="CP3" s="17">
        <v>0.1</v>
      </c>
      <c r="CQ3" s="17">
        <v>0.2</v>
      </c>
      <c r="CR3" s="17">
        <v>0.3</v>
      </c>
      <c r="CS3" s="17">
        <v>0.4</v>
      </c>
      <c r="CT3" s="17">
        <v>0.5</v>
      </c>
      <c r="CU3" s="17">
        <v>0.6</v>
      </c>
      <c r="CV3" s="17">
        <v>0.7</v>
      </c>
      <c r="CW3" s="17">
        <v>0.8</v>
      </c>
      <c r="CX3" s="17">
        <v>0.9</v>
      </c>
      <c r="CY3" s="17">
        <v>1</v>
      </c>
    </row>
    <row r="4" spans="1:103" x14ac:dyDescent="0.45">
      <c r="CN4" s="17">
        <v>0</v>
      </c>
      <c r="CO4" s="15">
        <f t="dataTable" ref="CO4:CY14" dt2D="1" dtr="1" r1="CM3" r2="CJ3"/>
        <v>0.71108035714285711</v>
      </c>
      <c r="CP4" s="18">
        <v>0.72108035714285712</v>
      </c>
      <c r="CQ4" s="18">
        <v>0.73108035714285713</v>
      </c>
      <c r="CR4" s="18">
        <v>0.74108035714285714</v>
      </c>
      <c r="CS4" s="18">
        <v>0.75108035714285715</v>
      </c>
      <c r="CT4" s="18">
        <v>0.76108035714285716</v>
      </c>
      <c r="CU4" s="18">
        <v>0.77108035714285705</v>
      </c>
      <c r="CV4" s="18">
        <v>0.78108035714285706</v>
      </c>
      <c r="CW4" s="18">
        <v>0.79108035714285707</v>
      </c>
      <c r="CX4" s="18">
        <v>0.80108035714285708</v>
      </c>
      <c r="CY4" s="18">
        <v>0.81108035714285709</v>
      </c>
    </row>
    <row r="5" spans="1:103" x14ac:dyDescent="0.45">
      <c r="CN5" s="17">
        <v>0.1</v>
      </c>
      <c r="CO5" s="15">
        <v>0.72608035714285724</v>
      </c>
      <c r="CP5" s="18">
        <v>0.73608035714285724</v>
      </c>
      <c r="CQ5" s="18">
        <v>0.74608035714285725</v>
      </c>
      <c r="CR5" s="18">
        <v>0.75608035714285726</v>
      </c>
      <c r="CS5" s="18">
        <v>0.76608035714285727</v>
      </c>
      <c r="CT5" s="18">
        <v>0.77608035714285728</v>
      </c>
      <c r="CU5" s="18">
        <v>0.78608035714285718</v>
      </c>
      <c r="CV5" s="18">
        <v>0.79608035714285719</v>
      </c>
      <c r="CW5" s="18">
        <v>0.8060803571428572</v>
      </c>
      <c r="CX5" s="18">
        <v>0.8160803571428572</v>
      </c>
      <c r="CY5" s="18">
        <v>0.82608035714285721</v>
      </c>
    </row>
    <row r="6" spans="1:103" x14ac:dyDescent="0.45">
      <c r="CM6" s="22" t="s">
        <v>98</v>
      </c>
      <c r="CN6" s="17">
        <v>0.2</v>
      </c>
      <c r="CO6" s="15">
        <v>0.74108035714285714</v>
      </c>
      <c r="CP6" s="18">
        <v>0.75108035714285715</v>
      </c>
      <c r="CQ6" s="18">
        <v>0.76108035714285716</v>
      </c>
      <c r="CR6" s="18">
        <v>0.77108035714285716</v>
      </c>
      <c r="CS6" s="18">
        <v>0.78108035714285717</v>
      </c>
      <c r="CT6" s="18">
        <v>0.79108035714285718</v>
      </c>
      <c r="CU6" s="18">
        <v>0.80108035714285708</v>
      </c>
      <c r="CV6" s="18">
        <v>0.81108035714285709</v>
      </c>
      <c r="CW6" s="18">
        <v>0.8210803571428571</v>
      </c>
      <c r="CX6" s="18">
        <v>0.83108035714285711</v>
      </c>
      <c r="CY6" s="18">
        <v>0.84108035714285712</v>
      </c>
    </row>
    <row r="7" spans="1:103" x14ac:dyDescent="0.45">
      <c r="CH7" s="17">
        <v>0</v>
      </c>
      <c r="CI7" s="1" t="s">
        <v>7</v>
      </c>
      <c r="CM7" s="22"/>
      <c r="CN7" s="17">
        <v>0.3</v>
      </c>
      <c r="CO7" s="15">
        <v>0.75608035714285715</v>
      </c>
      <c r="CP7" s="18">
        <v>0.76608035714285716</v>
      </c>
      <c r="CQ7" s="18">
        <v>0.77608035714285717</v>
      </c>
      <c r="CR7" s="18">
        <v>0.78608035714285718</v>
      </c>
      <c r="CS7" s="18">
        <v>0.79608035714285719</v>
      </c>
      <c r="CT7" s="18">
        <v>0.8060803571428572</v>
      </c>
      <c r="CU7" s="18">
        <v>0.8160803571428572</v>
      </c>
      <c r="CV7" s="18">
        <v>0.8260803571428571</v>
      </c>
      <c r="CW7" s="18">
        <v>0.83608035714285722</v>
      </c>
      <c r="CX7" s="18">
        <v>0.84608035714285712</v>
      </c>
      <c r="CY7" s="18">
        <v>0.85608035714285713</v>
      </c>
    </row>
    <row r="8" spans="1:103" x14ac:dyDescent="0.45">
      <c r="CH8" s="17">
        <v>0.6</v>
      </c>
      <c r="CI8" s="1" t="s">
        <v>8</v>
      </c>
      <c r="CM8" s="22"/>
      <c r="CN8" s="17">
        <v>0.4</v>
      </c>
      <c r="CO8" s="15">
        <v>0.77108035714285716</v>
      </c>
      <c r="CP8" s="18">
        <v>0.78108035714285717</v>
      </c>
      <c r="CQ8" s="18">
        <v>0.79108035714285718</v>
      </c>
      <c r="CR8" s="18">
        <v>0.80108035714285719</v>
      </c>
      <c r="CS8" s="18">
        <v>0.8110803571428572</v>
      </c>
      <c r="CT8" s="18">
        <v>0.82108035714285721</v>
      </c>
      <c r="CU8" s="18">
        <v>0.83108035714285711</v>
      </c>
      <c r="CV8" s="18">
        <v>0.84108035714285712</v>
      </c>
      <c r="CW8" s="18">
        <v>0.85108035714285712</v>
      </c>
      <c r="CX8" s="18">
        <v>0.86108035714285713</v>
      </c>
      <c r="CY8" s="18">
        <v>0.87108035714285714</v>
      </c>
    </row>
    <row r="9" spans="1:103" x14ac:dyDescent="0.45">
      <c r="CH9" s="17">
        <v>0.7</v>
      </c>
      <c r="CI9" s="1" t="s">
        <v>9</v>
      </c>
      <c r="CM9" s="22"/>
      <c r="CN9" s="17">
        <v>0.5</v>
      </c>
      <c r="CO9" s="15">
        <v>0.78608035714285707</v>
      </c>
      <c r="CP9" s="18">
        <v>0.79608035714285708</v>
      </c>
      <c r="CQ9" s="18">
        <v>0.80608035714285708</v>
      </c>
      <c r="CR9" s="18">
        <v>0.81608035714285709</v>
      </c>
      <c r="CS9" s="18">
        <v>0.8260803571428571</v>
      </c>
      <c r="CT9" s="18">
        <v>0.83608035714285711</v>
      </c>
      <c r="CU9" s="18">
        <v>0.84608035714285701</v>
      </c>
      <c r="CV9" s="18">
        <v>0.85608035714285702</v>
      </c>
      <c r="CW9" s="18">
        <v>0.86608035714285703</v>
      </c>
      <c r="CX9" s="18">
        <v>0.87608035714285704</v>
      </c>
      <c r="CY9" s="18">
        <v>0.88608035714285704</v>
      </c>
    </row>
    <row r="10" spans="1:103" x14ac:dyDescent="0.45">
      <c r="CH10" s="17">
        <v>0.8</v>
      </c>
      <c r="CI10" s="1" t="s">
        <v>10</v>
      </c>
      <c r="CM10" s="22"/>
      <c r="CN10" s="17">
        <v>0.6</v>
      </c>
      <c r="CO10" s="15">
        <v>0.80108035714285719</v>
      </c>
      <c r="CP10" s="18">
        <v>0.8110803571428572</v>
      </c>
      <c r="CQ10" s="18">
        <v>0.82108035714285721</v>
      </c>
      <c r="CR10" s="18">
        <v>0.83108035714285722</v>
      </c>
      <c r="CS10" s="18">
        <v>0.84108035714285723</v>
      </c>
      <c r="CT10" s="18">
        <v>0.85108035714285724</v>
      </c>
      <c r="CU10" s="18">
        <v>0.86108035714285713</v>
      </c>
      <c r="CV10" s="18">
        <v>0.87108035714285714</v>
      </c>
      <c r="CW10" s="18">
        <v>0.88108035714285715</v>
      </c>
      <c r="CX10" s="18">
        <v>0.89108035714285716</v>
      </c>
      <c r="CY10" s="18">
        <v>0.90108035714285717</v>
      </c>
    </row>
    <row r="11" spans="1:103" x14ac:dyDescent="0.45">
      <c r="CH11" s="17">
        <v>0.9</v>
      </c>
      <c r="CI11" s="1" t="s">
        <v>11</v>
      </c>
      <c r="CM11" s="22"/>
      <c r="CN11" s="17">
        <v>0.7</v>
      </c>
      <c r="CO11" s="15">
        <v>0.81608035714285709</v>
      </c>
      <c r="CP11" s="18">
        <v>0.8260803571428571</v>
      </c>
      <c r="CQ11" s="18">
        <v>0.83608035714285711</v>
      </c>
      <c r="CR11" s="18">
        <v>0.84608035714285712</v>
      </c>
      <c r="CS11" s="18">
        <v>0.85608035714285713</v>
      </c>
      <c r="CT11" s="18">
        <v>0.86608035714285714</v>
      </c>
      <c r="CU11" s="18">
        <v>0.87608035714285704</v>
      </c>
      <c r="CV11" s="18">
        <v>0.88608035714285704</v>
      </c>
      <c r="CW11" s="18">
        <v>0.89608035714285705</v>
      </c>
      <c r="CX11" s="18">
        <v>0.90608035714285706</v>
      </c>
      <c r="CY11" s="18">
        <v>0.91608035714285707</v>
      </c>
    </row>
    <row r="12" spans="1:103" x14ac:dyDescent="0.45">
      <c r="CM12" s="22"/>
      <c r="CN12" s="17">
        <v>0.8</v>
      </c>
      <c r="CO12" s="15">
        <v>0.83108035714285722</v>
      </c>
      <c r="CP12" s="18">
        <v>0.84108035714285723</v>
      </c>
      <c r="CQ12" s="18">
        <v>0.85108035714285724</v>
      </c>
      <c r="CR12" s="18">
        <v>0.86108035714285724</v>
      </c>
      <c r="CS12" s="18">
        <v>0.87108035714285725</v>
      </c>
      <c r="CT12" s="18">
        <v>0.88108035714285726</v>
      </c>
      <c r="CU12" s="18">
        <v>0.89108035714285716</v>
      </c>
      <c r="CV12" s="18">
        <v>0.90108035714285717</v>
      </c>
      <c r="CW12" s="18">
        <v>0.91108035714285718</v>
      </c>
      <c r="CX12" s="18">
        <v>0.92108035714285719</v>
      </c>
      <c r="CY12" s="18">
        <v>0.9310803571428572</v>
      </c>
    </row>
    <row r="13" spans="1:103" x14ac:dyDescent="0.45">
      <c r="CM13" s="22"/>
      <c r="CN13" s="17">
        <v>0.9</v>
      </c>
      <c r="CO13" s="15">
        <v>0.84608035714285712</v>
      </c>
      <c r="CP13" s="18">
        <v>0.85608035714285713</v>
      </c>
      <c r="CQ13" s="18">
        <v>0.86608035714285714</v>
      </c>
      <c r="CR13" s="18">
        <v>0.87608035714285715</v>
      </c>
      <c r="CS13" s="18">
        <v>0.88608035714285716</v>
      </c>
      <c r="CT13" s="18">
        <v>0.89608035714285716</v>
      </c>
      <c r="CU13" s="18">
        <v>0.90608035714285706</v>
      </c>
      <c r="CV13" s="18">
        <v>0.91608035714285707</v>
      </c>
      <c r="CW13" s="18">
        <v>0.92608035714285708</v>
      </c>
      <c r="CX13" s="18">
        <v>0.93608035714285709</v>
      </c>
      <c r="CY13" s="18">
        <v>0.9460803571428571</v>
      </c>
    </row>
    <row r="14" spans="1:103" x14ac:dyDescent="0.45">
      <c r="CN14" s="17">
        <v>1</v>
      </c>
      <c r="CO14" s="15">
        <v>0.86108035714285724</v>
      </c>
      <c r="CP14" s="18">
        <v>0.87108035714285725</v>
      </c>
      <c r="CQ14" s="18">
        <v>0.88108035714285726</v>
      </c>
      <c r="CR14" s="18">
        <v>0.89108035714285727</v>
      </c>
      <c r="CS14" s="18">
        <v>0.90108035714285728</v>
      </c>
      <c r="CT14" s="18">
        <v>0.91108035714285729</v>
      </c>
      <c r="CU14" s="18">
        <v>0.92108035714285719</v>
      </c>
      <c r="CV14" s="18">
        <v>0.9310803571428572</v>
      </c>
      <c r="CW14" s="18">
        <v>0.9410803571428572</v>
      </c>
      <c r="CX14" s="18">
        <v>0.95108035714285721</v>
      </c>
      <c r="CY14" s="18">
        <v>0.96108035714285722</v>
      </c>
    </row>
    <row r="17" spans="92:103" x14ac:dyDescent="0.45">
      <c r="CO17" s="17">
        <v>0</v>
      </c>
      <c r="CP17" s="17">
        <v>0.1</v>
      </c>
      <c r="CQ17" s="17">
        <v>0.2</v>
      </c>
      <c r="CR17" s="17">
        <v>0.3</v>
      </c>
      <c r="CS17" s="17">
        <v>0.4</v>
      </c>
      <c r="CT17" s="17">
        <v>0.5</v>
      </c>
      <c r="CU17" s="17">
        <v>0.6</v>
      </c>
      <c r="CV17" s="17">
        <v>0.7</v>
      </c>
      <c r="CW17" s="17">
        <v>0.8</v>
      </c>
      <c r="CX17" s="17">
        <v>0.9</v>
      </c>
      <c r="CY17" s="17">
        <v>1</v>
      </c>
    </row>
    <row r="18" spans="92:103" x14ac:dyDescent="0.45">
      <c r="CN18" s="17">
        <v>0</v>
      </c>
      <c r="CO18" s="15">
        <f>($CI$3*$CI$1)+($CN18*$CJ$1)+($CK$3*$CK$1)+($CL$3*$CL$1)+(CO$17*$CM$1)</f>
        <v>0.71108035714285711</v>
      </c>
      <c r="CP18" s="15">
        <f t="shared" ref="CP18:CY28" si="5">($CI$3*$CI$1)+($CN18*$CJ$1)+($CK$3*$CK$1)+($CL$3*$CL$1)+(CP$17*$CM$1)</f>
        <v>0.72108035714285712</v>
      </c>
      <c r="CQ18" s="15">
        <f t="shared" si="5"/>
        <v>0.73108035714285713</v>
      </c>
      <c r="CR18" s="15">
        <f t="shared" si="5"/>
        <v>0.74108035714285714</v>
      </c>
      <c r="CS18" s="15">
        <f t="shared" si="5"/>
        <v>0.75108035714285715</v>
      </c>
      <c r="CT18" s="15">
        <f t="shared" si="5"/>
        <v>0.76108035714285716</v>
      </c>
      <c r="CU18" s="15">
        <f t="shared" si="5"/>
        <v>0.77108035714285705</v>
      </c>
      <c r="CV18" s="15">
        <f t="shared" si="5"/>
        <v>0.78108035714285706</v>
      </c>
      <c r="CW18" s="15">
        <f t="shared" si="5"/>
        <v>0.79108035714285707</v>
      </c>
      <c r="CX18" s="15">
        <f t="shared" si="5"/>
        <v>0.80108035714285708</v>
      </c>
      <c r="CY18" s="15">
        <f t="shared" si="5"/>
        <v>0.81108035714285709</v>
      </c>
    </row>
    <row r="19" spans="92:103" x14ac:dyDescent="0.45">
      <c r="CN19" s="17">
        <v>0.1</v>
      </c>
      <c r="CO19" s="15">
        <f t="shared" ref="CO19:CY28" si="6">($CI$3*$CI$1)+($CN19*$CJ$1)+($CK$3*$CK$1)+($CL$3*$CL$1)+(CO$17*$CM$1)</f>
        <v>0.72608035714285724</v>
      </c>
      <c r="CP19" s="15">
        <f t="shared" si="5"/>
        <v>0.73608035714285724</v>
      </c>
      <c r="CQ19" s="15">
        <f t="shared" si="5"/>
        <v>0.74608035714285725</v>
      </c>
      <c r="CR19" s="15">
        <f t="shared" si="5"/>
        <v>0.75608035714285726</v>
      </c>
      <c r="CS19" s="15">
        <f t="shared" si="5"/>
        <v>0.76608035714285727</v>
      </c>
      <c r="CT19" s="15">
        <f t="shared" si="5"/>
        <v>0.77608035714285728</v>
      </c>
      <c r="CU19" s="15">
        <f t="shared" si="5"/>
        <v>0.78608035714285718</v>
      </c>
      <c r="CV19" s="15">
        <f t="shared" si="5"/>
        <v>0.79608035714285719</v>
      </c>
      <c r="CW19" s="15">
        <f t="shared" si="5"/>
        <v>0.8060803571428572</v>
      </c>
      <c r="CX19" s="15">
        <f t="shared" si="5"/>
        <v>0.8160803571428572</v>
      </c>
      <c r="CY19" s="15">
        <f t="shared" si="5"/>
        <v>0.82608035714285721</v>
      </c>
    </row>
    <row r="20" spans="92:103" x14ac:dyDescent="0.45">
      <c r="CN20" s="17">
        <v>0.2</v>
      </c>
      <c r="CO20" s="15">
        <f t="shared" si="6"/>
        <v>0.74108035714285714</v>
      </c>
      <c r="CP20" s="15">
        <f t="shared" si="5"/>
        <v>0.75108035714285715</v>
      </c>
      <c r="CQ20" s="15">
        <f t="shared" si="5"/>
        <v>0.76108035714285716</v>
      </c>
      <c r="CR20" s="15">
        <f t="shared" si="5"/>
        <v>0.77108035714285716</v>
      </c>
      <c r="CS20" s="15">
        <f t="shared" si="5"/>
        <v>0.78108035714285717</v>
      </c>
      <c r="CT20" s="15">
        <f t="shared" si="5"/>
        <v>0.79108035714285718</v>
      </c>
      <c r="CU20" s="15">
        <f t="shared" si="5"/>
        <v>0.80108035714285708</v>
      </c>
      <c r="CV20" s="15">
        <f t="shared" si="5"/>
        <v>0.81108035714285709</v>
      </c>
      <c r="CW20" s="15">
        <f t="shared" si="5"/>
        <v>0.8210803571428571</v>
      </c>
      <c r="CX20" s="15">
        <f t="shared" si="5"/>
        <v>0.83108035714285711</v>
      </c>
      <c r="CY20" s="15">
        <f t="shared" si="5"/>
        <v>0.84108035714285712</v>
      </c>
    </row>
    <row r="21" spans="92:103" x14ac:dyDescent="0.45">
      <c r="CN21" s="17">
        <v>0.3</v>
      </c>
      <c r="CO21" s="15">
        <f t="shared" si="6"/>
        <v>0.75608035714285715</v>
      </c>
      <c r="CP21" s="15">
        <f t="shared" si="5"/>
        <v>0.76608035714285716</v>
      </c>
      <c r="CQ21" s="15">
        <f t="shared" si="5"/>
        <v>0.77608035714285717</v>
      </c>
      <c r="CR21" s="15">
        <f t="shared" si="5"/>
        <v>0.78608035714285718</v>
      </c>
      <c r="CS21" s="15">
        <f t="shared" si="5"/>
        <v>0.79608035714285719</v>
      </c>
      <c r="CT21" s="15">
        <f t="shared" si="5"/>
        <v>0.8060803571428572</v>
      </c>
      <c r="CU21" s="15">
        <f t="shared" si="5"/>
        <v>0.8160803571428572</v>
      </c>
      <c r="CV21" s="15">
        <f t="shared" si="5"/>
        <v>0.8260803571428571</v>
      </c>
      <c r="CW21" s="15">
        <f t="shared" si="5"/>
        <v>0.83608035714285722</v>
      </c>
      <c r="CX21" s="15">
        <f t="shared" si="5"/>
        <v>0.84608035714285712</v>
      </c>
      <c r="CY21" s="15">
        <f t="shared" si="5"/>
        <v>0.85608035714285713</v>
      </c>
    </row>
    <row r="22" spans="92:103" x14ac:dyDescent="0.45">
      <c r="CN22" s="17">
        <v>0.4</v>
      </c>
      <c r="CO22" s="15">
        <f t="shared" si="6"/>
        <v>0.77108035714285716</v>
      </c>
      <c r="CP22" s="15">
        <f t="shared" si="5"/>
        <v>0.78108035714285717</v>
      </c>
      <c r="CQ22" s="15">
        <f t="shared" si="5"/>
        <v>0.79108035714285718</v>
      </c>
      <c r="CR22" s="15">
        <f t="shared" si="5"/>
        <v>0.80108035714285719</v>
      </c>
      <c r="CS22" s="15">
        <f t="shared" si="5"/>
        <v>0.8110803571428572</v>
      </c>
      <c r="CT22" s="15">
        <f t="shared" si="5"/>
        <v>0.82108035714285721</v>
      </c>
      <c r="CU22" s="15">
        <f t="shared" si="5"/>
        <v>0.83108035714285711</v>
      </c>
      <c r="CV22" s="15">
        <f t="shared" si="5"/>
        <v>0.84108035714285712</v>
      </c>
      <c r="CW22" s="15">
        <f t="shared" si="5"/>
        <v>0.85108035714285712</v>
      </c>
      <c r="CX22" s="15">
        <f t="shared" si="5"/>
        <v>0.86108035714285713</v>
      </c>
      <c r="CY22" s="15">
        <f t="shared" si="5"/>
        <v>0.87108035714285714</v>
      </c>
    </row>
    <row r="23" spans="92:103" x14ac:dyDescent="0.45">
      <c r="CN23" s="17">
        <v>0.5</v>
      </c>
      <c r="CO23" s="15">
        <f t="shared" si="6"/>
        <v>0.78608035714285707</v>
      </c>
      <c r="CP23" s="15">
        <f t="shared" si="5"/>
        <v>0.79608035714285708</v>
      </c>
      <c r="CQ23" s="15">
        <f t="shared" si="5"/>
        <v>0.80608035714285708</v>
      </c>
      <c r="CR23" s="15">
        <f t="shared" si="5"/>
        <v>0.81608035714285709</v>
      </c>
      <c r="CS23" s="15">
        <f t="shared" si="5"/>
        <v>0.8260803571428571</v>
      </c>
      <c r="CT23" s="15">
        <f t="shared" si="5"/>
        <v>0.83608035714285711</v>
      </c>
      <c r="CU23" s="15">
        <f t="shared" si="5"/>
        <v>0.84608035714285701</v>
      </c>
      <c r="CV23" s="15">
        <f t="shared" si="5"/>
        <v>0.85608035714285702</v>
      </c>
      <c r="CW23" s="15">
        <f t="shared" si="5"/>
        <v>0.86608035714285703</v>
      </c>
      <c r="CX23" s="15">
        <f t="shared" si="5"/>
        <v>0.87608035714285704</v>
      </c>
      <c r="CY23" s="15">
        <f t="shared" si="5"/>
        <v>0.88608035714285704</v>
      </c>
    </row>
    <row r="24" spans="92:103" x14ac:dyDescent="0.45">
      <c r="CN24" s="17">
        <v>0.6</v>
      </c>
      <c r="CO24" s="15">
        <f t="shared" si="6"/>
        <v>0.80108035714285719</v>
      </c>
      <c r="CP24" s="15">
        <f t="shared" si="5"/>
        <v>0.8110803571428572</v>
      </c>
      <c r="CQ24" s="15">
        <f t="shared" si="5"/>
        <v>0.82108035714285721</v>
      </c>
      <c r="CR24" s="15">
        <f t="shared" si="5"/>
        <v>0.83108035714285722</v>
      </c>
      <c r="CS24" s="15">
        <f t="shared" si="5"/>
        <v>0.84108035714285723</v>
      </c>
      <c r="CT24" s="15">
        <f t="shared" si="5"/>
        <v>0.85108035714285724</v>
      </c>
      <c r="CU24" s="15">
        <f t="shared" si="5"/>
        <v>0.86108035714285713</v>
      </c>
      <c r="CV24" s="15">
        <f t="shared" si="5"/>
        <v>0.87108035714285714</v>
      </c>
      <c r="CW24" s="15">
        <f t="shared" si="5"/>
        <v>0.88108035714285715</v>
      </c>
      <c r="CX24" s="15">
        <f t="shared" si="5"/>
        <v>0.89108035714285716</v>
      </c>
      <c r="CY24" s="15">
        <f t="shared" si="5"/>
        <v>0.90108035714285717</v>
      </c>
    </row>
    <row r="25" spans="92:103" x14ac:dyDescent="0.45">
      <c r="CN25" s="17">
        <v>0.7</v>
      </c>
      <c r="CO25" s="15">
        <f t="shared" si="6"/>
        <v>0.81608035714285709</v>
      </c>
      <c r="CP25" s="15">
        <f t="shared" si="5"/>
        <v>0.8260803571428571</v>
      </c>
      <c r="CQ25" s="15">
        <f t="shared" si="5"/>
        <v>0.83608035714285711</v>
      </c>
      <c r="CR25" s="15">
        <f t="shared" si="5"/>
        <v>0.84608035714285712</v>
      </c>
      <c r="CS25" s="15">
        <f t="shared" si="5"/>
        <v>0.85608035714285713</v>
      </c>
      <c r="CT25" s="15">
        <f t="shared" si="5"/>
        <v>0.86608035714285714</v>
      </c>
      <c r="CU25" s="15">
        <f t="shared" si="5"/>
        <v>0.87608035714285704</v>
      </c>
      <c r="CV25" s="15">
        <f t="shared" si="5"/>
        <v>0.88608035714285704</v>
      </c>
      <c r="CW25" s="15">
        <f t="shared" si="5"/>
        <v>0.89608035714285705</v>
      </c>
      <c r="CX25" s="15">
        <f t="shared" si="5"/>
        <v>0.90608035714285706</v>
      </c>
      <c r="CY25" s="15">
        <f t="shared" si="5"/>
        <v>0.91608035714285707</v>
      </c>
    </row>
    <row r="26" spans="92:103" x14ac:dyDescent="0.45">
      <c r="CN26" s="17">
        <v>0.8</v>
      </c>
      <c r="CO26" s="15">
        <f t="shared" si="6"/>
        <v>0.83108035714285722</v>
      </c>
      <c r="CP26" s="15">
        <f t="shared" si="5"/>
        <v>0.84108035714285723</v>
      </c>
      <c r="CQ26" s="15">
        <f t="shared" si="5"/>
        <v>0.85108035714285724</v>
      </c>
      <c r="CR26" s="15">
        <f t="shared" si="5"/>
        <v>0.86108035714285724</v>
      </c>
      <c r="CS26" s="15">
        <f t="shared" si="5"/>
        <v>0.87108035714285725</v>
      </c>
      <c r="CT26" s="15">
        <f t="shared" si="5"/>
        <v>0.88108035714285726</v>
      </c>
      <c r="CU26" s="15">
        <f t="shared" si="5"/>
        <v>0.89108035714285716</v>
      </c>
      <c r="CV26" s="15">
        <f t="shared" si="5"/>
        <v>0.90108035714285717</v>
      </c>
      <c r="CW26" s="15">
        <f t="shared" si="5"/>
        <v>0.91108035714285718</v>
      </c>
      <c r="CX26" s="15">
        <f t="shared" si="5"/>
        <v>0.92108035714285719</v>
      </c>
      <c r="CY26" s="15">
        <f t="shared" si="5"/>
        <v>0.9310803571428572</v>
      </c>
    </row>
    <row r="27" spans="92:103" x14ac:dyDescent="0.45">
      <c r="CN27" s="17">
        <v>0.9</v>
      </c>
      <c r="CO27" s="15">
        <f t="shared" si="6"/>
        <v>0.84608035714285712</v>
      </c>
      <c r="CP27" s="15">
        <f t="shared" si="5"/>
        <v>0.85608035714285713</v>
      </c>
      <c r="CQ27" s="15">
        <f t="shared" si="5"/>
        <v>0.86608035714285714</v>
      </c>
      <c r="CR27" s="15">
        <f t="shared" si="5"/>
        <v>0.87608035714285715</v>
      </c>
      <c r="CS27" s="15">
        <f t="shared" si="5"/>
        <v>0.88608035714285716</v>
      </c>
      <c r="CT27" s="15">
        <f t="shared" si="5"/>
        <v>0.89608035714285716</v>
      </c>
      <c r="CU27" s="15">
        <f t="shared" si="5"/>
        <v>0.90608035714285706</v>
      </c>
      <c r="CV27" s="15">
        <f t="shared" si="5"/>
        <v>0.91608035714285707</v>
      </c>
      <c r="CW27" s="15">
        <f t="shared" si="5"/>
        <v>0.92608035714285708</v>
      </c>
      <c r="CX27" s="15">
        <f t="shared" si="5"/>
        <v>0.93608035714285709</v>
      </c>
      <c r="CY27" s="15">
        <f t="shared" si="5"/>
        <v>0.9460803571428571</v>
      </c>
    </row>
    <row r="28" spans="92:103" x14ac:dyDescent="0.45">
      <c r="CN28" s="17">
        <v>1</v>
      </c>
      <c r="CO28" s="15">
        <f t="shared" si="6"/>
        <v>0.86108035714285724</v>
      </c>
      <c r="CP28" s="15">
        <f t="shared" si="5"/>
        <v>0.87108035714285725</v>
      </c>
      <c r="CQ28" s="15">
        <f t="shared" si="5"/>
        <v>0.88108035714285726</v>
      </c>
      <c r="CR28" s="15">
        <f t="shared" si="5"/>
        <v>0.89108035714285727</v>
      </c>
      <c r="CS28" s="15">
        <f t="shared" si="5"/>
        <v>0.90108035714285728</v>
      </c>
      <c r="CT28" s="15">
        <f t="shared" si="5"/>
        <v>0.91108035714285729</v>
      </c>
      <c r="CU28" s="15">
        <f t="shared" si="5"/>
        <v>0.92108035714285719</v>
      </c>
      <c r="CV28" s="15">
        <f t="shared" si="5"/>
        <v>0.9310803571428572</v>
      </c>
      <c r="CW28" s="15">
        <f t="shared" si="5"/>
        <v>0.9410803571428572</v>
      </c>
      <c r="CX28" s="15">
        <f t="shared" si="5"/>
        <v>0.95108035714285721</v>
      </c>
      <c r="CY28" s="15">
        <f t="shared" si="5"/>
        <v>0.96108035714285722</v>
      </c>
    </row>
  </sheetData>
  <scenarios current="4" show="4" sqref="CE2:CP3">
    <scenario name="zero" locked="1" count="4" user="Recording-PC" comment="Created by Recording-PC on 9/18/2017">
      <inputCells r="CE3" val="0" numFmtId="9"/>
      <inputCells r="CF3" val="0" numFmtId="9"/>
      <inputCells r="CG3" val="0" numFmtId="9"/>
      <inputCells r="CH3" val="0" numFmtId="9"/>
    </scenario>
    <scenario name="one" locked="1" count="4" user="Recording-PC" comment="Created by Recording-PC on 9/18/2017">
      <inputCells r="CE3" val="1" numFmtId="9"/>
      <inputCells r="CF3" val="1" numFmtId="9"/>
      <inputCells r="CG3" val="1" numFmtId="9"/>
      <inputCells r="CH3" val="0.5" numFmtId="9"/>
    </scenario>
    <scenario name="two" locked="1" count="4" user="Recording-PC" comment="Created by Recording-PC on 9/18/2017">
      <inputCells r="CE3" val="0.5" numFmtId="9"/>
      <inputCells r="CF3" val="0.5" numFmtId="9"/>
      <inputCells r="CG3" val="0.5" numFmtId="9"/>
      <inputCells r="CH3" val="0.75" numFmtId="9"/>
    </scenario>
    <scenario name="three" locked="1" count="4" user="Recording-PC" comment="Created by Recording-PC on 9/18/2017">
      <inputCells r="CE3" val="0" numFmtId="9"/>
      <inputCells r="CF3" val="0" numFmtId="9"/>
      <inputCells r="CG3" val="0" numFmtId="9"/>
      <inputCells r="CH3" val="0.9" numFmtId="9"/>
    </scenario>
    <scenario name="four" locked="1" count="4" user="Recording-PC" comment="Created by Recording-PC on 9/18/2017">
      <inputCells r="CE3" val="0.5" numFmtId="9"/>
      <inputCells r="CF3" val="0.5" numFmtId="9"/>
      <inputCells r="CG3" val="0.5" numFmtId="9"/>
      <inputCells r="CH3" val="0.54" numFmtId="9"/>
    </scenario>
  </scenarios>
  <mergeCells count="2">
    <mergeCell ref="CR2:CW2"/>
    <mergeCell ref="CM6:CM13"/>
  </mergeCells>
  <conditionalFormatting sqref="B3:CH3">
    <cfRule type="cellIs" dxfId="4" priority="5" operator="greaterThan">
      <formula>1.1</formula>
    </cfRule>
  </conditionalFormatting>
  <conditionalFormatting sqref="CJ3:CN3">
    <cfRule type="cellIs" dxfId="3" priority="4" operator="greaterThan">
      <formula>1.1</formula>
    </cfRule>
  </conditionalFormatting>
  <conditionalFormatting sqref="CI3">
    <cfRule type="cellIs" dxfId="2" priority="3" operator="greaterThan">
      <formula>1.7471</formula>
    </cfRule>
  </conditionalFormatting>
  <conditionalFormatting sqref="CO4:CY14">
    <cfRule type="cellIs" dxfId="1" priority="2" operator="between">
      <formula>0.9</formula>
      <formula>1</formula>
    </cfRule>
  </conditionalFormatting>
  <conditionalFormatting sqref="CO18:CY28">
    <cfRule type="cellIs" dxfId="0" priority="1" operator="between">
      <formula>0.9</formula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grade</vt:lpstr>
      <vt:lpstr>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2013-04-13T18:54:56Z</dcterms:created>
  <dcterms:modified xsi:type="dcterms:W3CDTF">2017-09-18T18:37:42Z</dcterms:modified>
</cp:coreProperties>
</file>