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present value" sheetId="3" r:id="rId1"/>
    <sheet name="future valu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11" i="3"/>
  <c r="G10" i="3"/>
  <c r="F10" i="3"/>
  <c r="E10" i="3"/>
  <c r="D39" i="3" l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0" i="1"/>
  <c r="I10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F11" i="1"/>
  <c r="D11" i="1" l="1"/>
  <c r="F12" i="1" s="1"/>
  <c r="D12" i="1" l="1"/>
  <c r="F13" i="1" l="1"/>
  <c r="D13" i="1"/>
</calcChain>
</file>

<file path=xl/sharedStrings.xml><?xml version="1.0" encoding="utf-8"?>
<sst xmlns="http://schemas.openxmlformats.org/spreadsheetml/2006/main" count="30" uniqueCount="22">
  <si>
    <t>loan amount</t>
  </si>
  <si>
    <t>interest rate</t>
  </si>
  <si>
    <t>term (in years)</t>
  </si>
  <si>
    <t>value 1 year from today (future value)</t>
  </si>
  <si>
    <t>value 2 years from today (future value)</t>
  </si>
  <si>
    <t>=10,000(1.045)</t>
  </si>
  <si>
    <t>=10,000(1.045)(1.045)</t>
  </si>
  <si>
    <t>=10,450(1.045)</t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</si>
  <si>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</si>
  <si>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</si>
  <si>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3</t>
    </r>
  </si>
  <si>
    <t>=10,000(1.045)(1.045)(1.045)</t>
  </si>
  <si>
    <t>value 3 years from today (future value)</t>
  </si>
  <si>
    <t>=10,920.25(1.045)</t>
  </si>
  <si>
    <t>value 0 year - today</t>
  </si>
  <si>
    <t>periodic payment</t>
  </si>
  <si>
    <t>FV w/ investment every period, end of period</t>
  </si>
  <si>
    <t>FV w/ investment every period, beg of period</t>
  </si>
  <si>
    <t>value 30 years from today</t>
  </si>
  <si>
    <t>interest rate (discount rate)</t>
  </si>
  <si>
    <t>PV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</si>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</sst>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164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0" fontId="4" fillId="2" borderId="0" xfId="1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165" fontId="4" fillId="0" borderId="0" xfId="0" applyNumberFormat="1" applyFont="1" applyAlignment="1">
      <alignment horizontal="left"/>
    </xf>
    <xf numFmtId="8" fontId="4" fillId="0" borderId="0" xfId="0" applyNumberFormat="1" applyFont="1"/>
    <xf numFmtId="0" fontId="4" fillId="0" borderId="0" xfId="0" quotePrefix="1" applyFont="1" applyAlignment="1">
      <alignment horizontal="left"/>
    </xf>
    <xf numFmtId="165" fontId="0" fillId="0" borderId="0" xfId="0" applyNumberFormat="1"/>
    <xf numFmtId="164" fontId="1" fillId="2" borderId="0" xfId="0" applyNumberFormat="1" applyFont="1" applyFill="1" applyAlignment="1">
      <alignment horizontal="left"/>
    </xf>
    <xf numFmtId="10" fontId="1" fillId="2" borderId="0" xfId="1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33"/>
  <sheetViews>
    <sheetView tabSelected="1" workbookViewId="0">
      <selection activeCell="I18" sqref="I18"/>
    </sheetView>
  </sheetViews>
  <sheetFormatPr defaultRowHeight="14.25" x14ac:dyDescent="0.45"/>
  <cols>
    <col min="1" max="2" width="9.06640625" style="2"/>
    <col min="3" max="3" width="36.33203125" style="2" customWidth="1"/>
    <col min="4" max="4" width="11.46484375" style="5" customWidth="1"/>
    <col min="5" max="5" width="17.73046875" style="5" customWidth="1"/>
    <col min="6" max="6" width="17.9296875" style="5" customWidth="1"/>
    <col min="7" max="7" width="24.33203125" style="5" bestFit="1" customWidth="1"/>
    <col min="8" max="8" width="17.3984375" style="5" customWidth="1"/>
    <col min="9" max="9" width="36.06640625" style="2" customWidth="1"/>
    <col min="10" max="10" width="39.59765625" style="2" customWidth="1"/>
    <col min="11" max="16384" width="9.06640625" style="2"/>
  </cols>
  <sheetData>
    <row r="5" spans="2:10" x14ac:dyDescent="0.45">
      <c r="C5" s="1" t="s">
        <v>0</v>
      </c>
      <c r="D5" s="13"/>
    </row>
    <row r="6" spans="2:10" x14ac:dyDescent="0.45">
      <c r="C6" s="1" t="s">
        <v>19</v>
      </c>
      <c r="D6" s="14">
        <v>4.4999999999999998E-2</v>
      </c>
    </row>
    <row r="7" spans="2:10" x14ac:dyDescent="0.45">
      <c r="C7" s="1" t="s">
        <v>15</v>
      </c>
      <c r="D7" s="13"/>
    </row>
    <row r="8" spans="2:10" x14ac:dyDescent="0.45">
      <c r="C8" s="1" t="s">
        <v>2</v>
      </c>
      <c r="D8" s="15"/>
    </row>
    <row r="9" spans="2:10" x14ac:dyDescent="0.45">
      <c r="D9"/>
      <c r="E9"/>
      <c r="F9"/>
      <c r="G9" t="s">
        <v>20</v>
      </c>
      <c r="H9" t="s">
        <v>21</v>
      </c>
      <c r="I9"/>
      <c r="J9"/>
    </row>
    <row r="10" spans="2:10" x14ac:dyDescent="0.45">
      <c r="B10" s="2">
        <v>0</v>
      </c>
      <c r="C10" s="8" t="s">
        <v>14</v>
      </c>
      <c r="D10" s="12">
        <f t="shared" ref="D10:D38" si="0">D11/(1+$D$6)</f>
        <v>26700.001550700246</v>
      </c>
      <c r="E10" s="16">
        <f>PV(D6,B40,0,-D40,0)</f>
        <v>26700.001550700301</v>
      </c>
      <c r="F10" s="16">
        <f>PV(D6,B32,0,-D32,0)</f>
        <v>26700.00155070029</v>
      </c>
      <c r="G10" s="16">
        <f>PV($D$6,$B$40-B10,0,-$D$40,0)</f>
        <v>26700.001550700301</v>
      </c>
      <c r="H10" s="16">
        <f>FV($D$6,B10,0,-$D$10,0)</f>
        <v>26700.001550700246</v>
      </c>
      <c r="I10"/>
      <c r="J10"/>
    </row>
    <row r="11" spans="2:10" x14ac:dyDescent="0.45">
      <c r="B11" s="2">
        <v>1</v>
      </c>
      <c r="C11" s="8" t="s">
        <v>3</v>
      </c>
      <c r="D11" s="12">
        <f t="shared" si="0"/>
        <v>27901.501620481755</v>
      </c>
      <c r="E11"/>
      <c r="F11"/>
      <c r="G11" s="16">
        <f>PV($D$6,$B$40-B11,0,-$D$40,0)</f>
        <v>27901.501620481802</v>
      </c>
      <c r="H11" s="16">
        <f t="shared" ref="H11:H40" si="1">FV($D$6,B11,0,-$D$10,0)</f>
        <v>27901.501620481755</v>
      </c>
      <c r="I11"/>
      <c r="J11"/>
    </row>
    <row r="12" spans="2:10" x14ac:dyDescent="0.45">
      <c r="B12" s="2">
        <v>2</v>
      </c>
      <c r="C12" s="8" t="s">
        <v>4</v>
      </c>
      <c r="D12" s="12">
        <f t="shared" si="0"/>
        <v>29157.069193403433</v>
      </c>
      <c r="E12"/>
      <c r="F12"/>
      <c r="G12" s="16">
        <f t="shared" ref="G12:G40" si="2">PV($D$6,$B$40-B12,0,-$D$40,0)</f>
        <v>29157.069193403491</v>
      </c>
      <c r="H12" s="16">
        <f t="shared" si="1"/>
        <v>29157.069193403429</v>
      </c>
      <c r="I12"/>
      <c r="J12"/>
    </row>
    <row r="13" spans="2:10" x14ac:dyDescent="0.45">
      <c r="B13" s="2">
        <v>3</v>
      </c>
      <c r="C13" s="8" t="s">
        <v>12</v>
      </c>
      <c r="D13" s="12">
        <f t="shared" si="0"/>
        <v>30469.137307106586</v>
      </c>
      <c r="E13"/>
      <c r="F13"/>
      <c r="G13" s="16">
        <f t="shared" si="2"/>
        <v>30469.137307106641</v>
      </c>
      <c r="H13" s="16">
        <f t="shared" si="1"/>
        <v>30469.137307106586</v>
      </c>
      <c r="I13"/>
      <c r="J13"/>
    </row>
    <row r="14" spans="2:10" x14ac:dyDescent="0.45">
      <c r="B14" s="2">
        <v>4</v>
      </c>
      <c r="D14" s="12">
        <f t="shared" si="0"/>
        <v>31840.248485926382</v>
      </c>
      <c r="E14"/>
      <c r="F14"/>
      <c r="G14" s="16">
        <f t="shared" si="2"/>
        <v>31840.24848592644</v>
      </c>
      <c r="H14" s="16">
        <f t="shared" si="1"/>
        <v>31840.248485926375</v>
      </c>
      <c r="I14"/>
      <c r="J14"/>
    </row>
    <row r="15" spans="2:10" x14ac:dyDescent="0.45">
      <c r="B15" s="2">
        <v>5</v>
      </c>
      <c r="D15" s="12">
        <f t="shared" si="0"/>
        <v>33273.059667793066</v>
      </c>
      <c r="E15"/>
      <c r="F15"/>
      <c r="G15" s="16">
        <f t="shared" si="2"/>
        <v>33273.059667793117</v>
      </c>
      <c r="H15" s="16">
        <f t="shared" si="1"/>
        <v>33273.059667793059</v>
      </c>
      <c r="I15"/>
      <c r="J15"/>
    </row>
    <row r="16" spans="2:10" x14ac:dyDescent="0.45">
      <c r="B16" s="2">
        <v>6</v>
      </c>
      <c r="D16" s="12">
        <f t="shared" si="0"/>
        <v>34770.347352843753</v>
      </c>
      <c r="E16"/>
      <c r="F16"/>
      <c r="G16" s="16">
        <f t="shared" si="2"/>
        <v>34770.347352843812</v>
      </c>
      <c r="H16" s="16">
        <f t="shared" si="1"/>
        <v>34770.347352843739</v>
      </c>
      <c r="I16"/>
      <c r="J16"/>
    </row>
    <row r="17" spans="2:10" x14ac:dyDescent="0.45">
      <c r="B17" s="2">
        <v>7</v>
      </c>
      <c r="D17" s="12">
        <f t="shared" si="0"/>
        <v>36335.012983721717</v>
      </c>
      <c r="E17"/>
      <c r="F17"/>
      <c r="G17" s="16">
        <f t="shared" si="2"/>
        <v>36335.012983721768</v>
      </c>
      <c r="H17" s="16">
        <f t="shared" si="1"/>
        <v>36335.01298372171</v>
      </c>
      <c r="I17"/>
      <c r="J17"/>
    </row>
    <row r="18" spans="2:10" x14ac:dyDescent="0.45">
      <c r="B18" s="2">
        <v>8</v>
      </c>
      <c r="D18" s="12">
        <f t="shared" si="0"/>
        <v>37970.088567989194</v>
      </c>
      <c r="E18"/>
      <c r="F18"/>
      <c r="G18" s="16">
        <f t="shared" si="2"/>
        <v>37970.088567989253</v>
      </c>
      <c r="H18" s="16">
        <f t="shared" si="1"/>
        <v>37970.088567989173</v>
      </c>
      <c r="I18"/>
      <c r="J18"/>
    </row>
    <row r="19" spans="2:10" x14ac:dyDescent="0.45">
      <c r="B19" s="2">
        <v>9</v>
      </c>
      <c r="D19" s="12">
        <f t="shared" si="0"/>
        <v>39678.742553548705</v>
      </c>
      <c r="E19"/>
      <c r="F19"/>
      <c r="G19" s="16">
        <f t="shared" si="2"/>
        <v>39678.742553548756</v>
      </c>
      <c r="H19" s="16">
        <f t="shared" si="1"/>
        <v>39678.742553548684</v>
      </c>
      <c r="I19"/>
      <c r="J19"/>
    </row>
    <row r="20" spans="2:10" x14ac:dyDescent="0.45">
      <c r="B20" s="2">
        <v>10</v>
      </c>
      <c r="D20" s="12">
        <f t="shared" si="0"/>
        <v>41464.285968458396</v>
      </c>
      <c r="E20"/>
      <c r="F20"/>
      <c r="G20" s="16">
        <f t="shared" si="2"/>
        <v>41464.285968458455</v>
      </c>
      <c r="H20" s="16">
        <f t="shared" si="1"/>
        <v>41464.285968458367</v>
      </c>
      <c r="I20"/>
      <c r="J20"/>
    </row>
    <row r="21" spans="2:10" x14ac:dyDescent="0.45">
      <c r="B21" s="2">
        <v>11</v>
      </c>
      <c r="D21" s="12">
        <f t="shared" si="0"/>
        <v>43330.17883703902</v>
      </c>
      <c r="E21"/>
      <c r="F21"/>
      <c r="G21" s="16">
        <f t="shared" si="2"/>
        <v>43330.178837039071</v>
      </c>
      <c r="H21" s="16">
        <f t="shared" si="1"/>
        <v>43330.178837038999</v>
      </c>
      <c r="I21"/>
      <c r="J21"/>
    </row>
    <row r="22" spans="2:10" x14ac:dyDescent="0.45">
      <c r="B22" s="2">
        <v>12</v>
      </c>
      <c r="D22" s="12">
        <f t="shared" si="0"/>
        <v>45280.036884705776</v>
      </c>
      <c r="E22"/>
      <c r="F22"/>
      <c r="G22" s="16">
        <f t="shared" si="2"/>
        <v>45280.036884705827</v>
      </c>
      <c r="H22" s="16">
        <f t="shared" si="1"/>
        <v>45280.03688470574</v>
      </c>
      <c r="I22"/>
      <c r="J22"/>
    </row>
    <row r="23" spans="2:10" x14ac:dyDescent="0.45">
      <c r="B23" s="2">
        <v>13</v>
      </c>
      <c r="D23" s="12">
        <f t="shared" si="0"/>
        <v>47317.638544517533</v>
      </c>
      <c r="E23"/>
      <c r="F23"/>
      <c r="G23" s="16">
        <f t="shared" si="2"/>
        <v>47317.638544517584</v>
      </c>
      <c r="H23" s="16">
        <f t="shared" si="1"/>
        <v>47317.638544517504</v>
      </c>
      <c r="I23"/>
      <c r="J23"/>
    </row>
    <row r="24" spans="2:10" x14ac:dyDescent="0.45">
      <c r="B24" s="2">
        <v>14</v>
      </c>
      <c r="D24" s="12">
        <f t="shared" si="0"/>
        <v>49446.932279020817</v>
      </c>
      <c r="E24"/>
      <c r="F24"/>
      <c r="G24" s="16">
        <f t="shared" si="2"/>
        <v>49446.932279020875</v>
      </c>
      <c r="H24" s="16">
        <f t="shared" si="1"/>
        <v>49446.932279020781</v>
      </c>
      <c r="I24"/>
      <c r="J24"/>
    </row>
    <row r="25" spans="2:10" x14ac:dyDescent="0.45">
      <c r="B25" s="2">
        <v>15</v>
      </c>
      <c r="D25" s="12">
        <f t="shared" si="0"/>
        <v>51672.04423157675</v>
      </c>
      <c r="E25"/>
      <c r="F25"/>
      <c r="G25" s="16">
        <f t="shared" si="2"/>
        <v>51672.044231576794</v>
      </c>
      <c r="H25" s="16">
        <f t="shared" si="1"/>
        <v>51672.044231576721</v>
      </c>
      <c r="I25"/>
      <c r="J25"/>
    </row>
    <row r="26" spans="2:10" x14ac:dyDescent="0.45">
      <c r="B26" s="2">
        <v>16</v>
      </c>
      <c r="D26" s="12">
        <f t="shared" si="0"/>
        <v>53997.286221997703</v>
      </c>
      <c r="E26"/>
      <c r="F26"/>
      <c r="G26" s="16">
        <f t="shared" si="2"/>
        <v>53997.286221997754</v>
      </c>
      <c r="H26" s="16">
        <f t="shared" si="1"/>
        <v>53997.286221997645</v>
      </c>
      <c r="I26"/>
      <c r="J26"/>
    </row>
    <row r="27" spans="2:10" x14ac:dyDescent="0.45">
      <c r="B27" s="2">
        <v>17</v>
      </c>
      <c r="D27" s="12">
        <f t="shared" si="0"/>
        <v>56427.164101987597</v>
      </c>
      <c r="E27"/>
      <c r="F27"/>
      <c r="G27" s="16">
        <f t="shared" si="2"/>
        <v>56427.164101987641</v>
      </c>
      <c r="H27" s="16">
        <f t="shared" si="1"/>
        <v>56427.164101987546</v>
      </c>
      <c r="I27"/>
      <c r="J27"/>
    </row>
    <row r="28" spans="2:10" x14ac:dyDescent="0.45">
      <c r="B28" s="2">
        <v>18</v>
      </c>
      <c r="D28" s="12">
        <f t="shared" si="0"/>
        <v>58966.386486577037</v>
      </c>
      <c r="E28"/>
      <c r="F28"/>
      <c r="G28" s="16">
        <f t="shared" si="2"/>
        <v>58966.386486577088</v>
      </c>
      <c r="H28" s="16">
        <f t="shared" si="1"/>
        <v>58966.386486576972</v>
      </c>
      <c r="I28"/>
      <c r="J28"/>
    </row>
    <row r="29" spans="2:10" x14ac:dyDescent="0.45">
      <c r="B29" s="2">
        <v>19</v>
      </c>
      <c r="D29" s="12">
        <f t="shared" si="0"/>
        <v>61619.873878473001</v>
      </c>
      <c r="E29"/>
      <c r="F29"/>
      <c r="G29" s="16">
        <f t="shared" si="2"/>
        <v>61619.873878473038</v>
      </c>
      <c r="H29" s="16">
        <f t="shared" si="1"/>
        <v>61619.873878472928</v>
      </c>
      <c r="I29"/>
      <c r="J29"/>
    </row>
    <row r="30" spans="2:10" x14ac:dyDescent="0.45">
      <c r="B30" s="2">
        <v>20</v>
      </c>
      <c r="D30" s="12">
        <f t="shared" si="0"/>
        <v>64392.768203004285</v>
      </c>
      <c r="E30"/>
      <c r="F30"/>
      <c r="G30" s="16">
        <f t="shared" si="2"/>
        <v>64392.768203004329</v>
      </c>
      <c r="H30" s="16">
        <f t="shared" si="1"/>
        <v>64392.768203004198</v>
      </c>
      <c r="I30"/>
      <c r="J30"/>
    </row>
    <row r="31" spans="2:10" x14ac:dyDescent="0.45">
      <c r="B31" s="2">
        <v>21</v>
      </c>
      <c r="D31" s="12">
        <f t="shared" si="0"/>
        <v>67290.442772139475</v>
      </c>
      <c r="E31"/>
      <c r="F31"/>
      <c r="G31" s="16">
        <f t="shared" si="2"/>
        <v>67290.442772139504</v>
      </c>
      <c r="H31" s="16">
        <f t="shared" si="1"/>
        <v>67290.442772139388</v>
      </c>
      <c r="I31"/>
      <c r="J31"/>
    </row>
    <row r="32" spans="2:10" x14ac:dyDescent="0.45">
      <c r="B32" s="2">
        <v>22</v>
      </c>
      <c r="D32" s="12">
        <f t="shared" si="0"/>
        <v>70318.512696885751</v>
      </c>
      <c r="E32"/>
      <c r="F32"/>
      <c r="G32" s="16">
        <f t="shared" si="2"/>
        <v>70318.51269688578</v>
      </c>
      <c r="H32" s="16">
        <f t="shared" si="1"/>
        <v>70318.512696885635</v>
      </c>
      <c r="I32"/>
      <c r="J32"/>
    </row>
    <row r="33" spans="2:10" x14ac:dyDescent="0.45">
      <c r="B33" s="2">
        <v>23</v>
      </c>
      <c r="D33" s="12">
        <f t="shared" si="0"/>
        <v>73482.845768245606</v>
      </c>
      <c r="E33"/>
      <c r="F33"/>
      <c r="G33" s="16">
        <f t="shared" si="2"/>
        <v>73482.845768245621</v>
      </c>
      <c r="H33" s="16">
        <f t="shared" si="1"/>
        <v>73482.845768245505</v>
      </c>
      <c r="I33"/>
      <c r="J33"/>
    </row>
    <row r="34" spans="2:10" x14ac:dyDescent="0.45">
      <c r="B34" s="2">
        <v>24</v>
      </c>
      <c r="D34" s="12">
        <f t="shared" si="0"/>
        <v>76789.573827816654</v>
      </c>
      <c r="E34"/>
      <c r="F34"/>
      <c r="G34" s="16">
        <f t="shared" si="2"/>
        <v>76789.573827816683</v>
      </c>
      <c r="H34" s="16">
        <f t="shared" si="1"/>
        <v>76789.573827816523</v>
      </c>
      <c r="I34"/>
      <c r="J34"/>
    </row>
    <row r="35" spans="2:10" x14ac:dyDescent="0.45">
      <c r="B35" s="2">
        <v>25</v>
      </c>
      <c r="D35" s="12">
        <f t="shared" si="0"/>
        <v>80245.104650068402</v>
      </c>
      <c r="E35"/>
      <c r="F35"/>
      <c r="G35" s="16">
        <f t="shared" si="2"/>
        <v>80245.104650068417</v>
      </c>
      <c r="H35" s="16">
        <f t="shared" si="1"/>
        <v>80245.104650068271</v>
      </c>
      <c r="I35"/>
      <c r="J35"/>
    </row>
    <row r="36" spans="2:10" x14ac:dyDescent="0.45">
      <c r="B36" s="2">
        <v>26</v>
      </c>
      <c r="D36" s="12">
        <f t="shared" si="0"/>
        <v>83856.13435932147</v>
      </c>
      <c r="E36"/>
      <c r="F36"/>
      <c r="G36" s="16">
        <f t="shared" si="2"/>
        <v>83856.134359321484</v>
      </c>
      <c r="H36" s="16">
        <f t="shared" si="1"/>
        <v>83856.13435932131</v>
      </c>
      <c r="I36"/>
      <c r="J36"/>
    </row>
    <row r="37" spans="2:10" x14ac:dyDescent="0.45">
      <c r="B37" s="2">
        <v>27</v>
      </c>
      <c r="D37" s="12">
        <f t="shared" si="0"/>
        <v>87629.660405490926</v>
      </c>
      <c r="E37"/>
      <c r="F37"/>
      <c r="G37" s="16">
        <f t="shared" si="2"/>
        <v>87629.660405490926</v>
      </c>
      <c r="H37" s="16">
        <f t="shared" si="1"/>
        <v>87629.66040549078</v>
      </c>
      <c r="I37"/>
      <c r="J37"/>
    </row>
    <row r="38" spans="2:10" x14ac:dyDescent="0.45">
      <c r="B38" s="2">
        <v>28</v>
      </c>
      <c r="D38" s="12">
        <f t="shared" si="0"/>
        <v>91572.995123738016</v>
      </c>
      <c r="E38"/>
      <c r="F38"/>
      <c r="G38" s="16">
        <f t="shared" si="2"/>
        <v>91572.99512373803</v>
      </c>
      <c r="H38" s="16">
        <f t="shared" si="1"/>
        <v>91572.995123737841</v>
      </c>
      <c r="I38"/>
      <c r="J38"/>
    </row>
    <row r="39" spans="2:10" x14ac:dyDescent="0.45">
      <c r="B39" s="2">
        <v>29</v>
      </c>
      <c r="D39" s="12">
        <f>D40/(1+$D$6)</f>
        <v>95693.779904306226</v>
      </c>
      <c r="E39"/>
      <c r="F39"/>
      <c r="G39" s="16">
        <f t="shared" si="2"/>
        <v>95693.779904306226</v>
      </c>
      <c r="H39" s="16">
        <f t="shared" si="1"/>
        <v>95693.779904306066</v>
      </c>
      <c r="I39"/>
      <c r="J39"/>
    </row>
    <row r="40" spans="2:10" x14ac:dyDescent="0.45">
      <c r="B40" s="2">
        <v>30</v>
      </c>
      <c r="C40" s="8" t="s">
        <v>18</v>
      </c>
      <c r="D40" s="12">
        <v>100000</v>
      </c>
      <c r="E40"/>
      <c r="F40"/>
      <c r="G40" s="16">
        <f t="shared" si="2"/>
        <v>100000</v>
      </c>
      <c r="H40" s="16">
        <f t="shared" si="1"/>
        <v>99999.999999999796</v>
      </c>
      <c r="I40"/>
      <c r="J40"/>
    </row>
    <row r="41" spans="2:10" x14ac:dyDescent="0.45">
      <c r="D41"/>
      <c r="E41"/>
      <c r="F41"/>
      <c r="G41"/>
      <c r="H41"/>
      <c r="I41"/>
      <c r="J41"/>
    </row>
    <row r="42" spans="2:10" x14ac:dyDescent="0.45">
      <c r="D42"/>
      <c r="E42"/>
      <c r="F42"/>
      <c r="G42"/>
      <c r="H42"/>
      <c r="I42"/>
      <c r="J42"/>
    </row>
    <row r="43" spans="2:10" x14ac:dyDescent="0.45">
      <c r="D43"/>
      <c r="E43"/>
      <c r="F43"/>
      <c r="G43"/>
      <c r="H43"/>
      <c r="I43"/>
      <c r="J43"/>
    </row>
    <row r="44" spans="2:10" x14ac:dyDescent="0.45">
      <c r="D44"/>
      <c r="E44"/>
      <c r="F44"/>
      <c r="G44"/>
      <c r="H44"/>
      <c r="I44"/>
      <c r="J44"/>
    </row>
    <row r="45" spans="2:10" x14ac:dyDescent="0.45">
      <c r="D45"/>
      <c r="E45"/>
      <c r="F45"/>
      <c r="G45"/>
      <c r="H45"/>
      <c r="I45"/>
      <c r="J45"/>
    </row>
    <row r="46" spans="2:10" x14ac:dyDescent="0.45">
      <c r="D46"/>
      <c r="E46"/>
      <c r="F46"/>
      <c r="G46"/>
      <c r="H46"/>
      <c r="I46"/>
      <c r="J46"/>
    </row>
    <row r="47" spans="2:10" x14ac:dyDescent="0.45">
      <c r="D47"/>
      <c r="E47"/>
      <c r="F47"/>
      <c r="G47"/>
      <c r="H47"/>
      <c r="I47"/>
      <c r="J47"/>
    </row>
    <row r="48" spans="2:10" x14ac:dyDescent="0.45">
      <c r="D48"/>
      <c r="E48"/>
      <c r="F48"/>
      <c r="G48"/>
      <c r="H48"/>
      <c r="I48"/>
      <c r="J48"/>
    </row>
    <row r="49" spans="4:10" x14ac:dyDescent="0.45">
      <c r="D49"/>
      <c r="E49"/>
      <c r="F49"/>
      <c r="G49"/>
      <c r="H49"/>
      <c r="I49"/>
      <c r="J49"/>
    </row>
    <row r="50" spans="4:10" x14ac:dyDescent="0.45">
      <c r="D50"/>
      <c r="E50"/>
      <c r="F50"/>
      <c r="G50"/>
      <c r="H50"/>
      <c r="I50"/>
      <c r="J50"/>
    </row>
    <row r="51" spans="4:10" x14ac:dyDescent="0.45">
      <c r="D51"/>
      <c r="E51"/>
      <c r="F51"/>
      <c r="G51"/>
      <c r="H51"/>
      <c r="I51"/>
      <c r="J51"/>
    </row>
    <row r="52" spans="4:10" x14ac:dyDescent="0.45">
      <c r="D52"/>
      <c r="E52"/>
      <c r="F52"/>
      <c r="G52"/>
      <c r="H52"/>
      <c r="I52"/>
      <c r="J52"/>
    </row>
    <row r="53" spans="4:10" x14ac:dyDescent="0.45">
      <c r="D53"/>
      <c r="E53"/>
      <c r="F53"/>
      <c r="G53"/>
      <c r="H53"/>
      <c r="I53"/>
      <c r="J53"/>
    </row>
    <row r="54" spans="4:10" x14ac:dyDescent="0.45">
      <c r="D54"/>
      <c r="E54"/>
      <c r="F54"/>
      <c r="G54"/>
      <c r="H54"/>
      <c r="I54"/>
      <c r="J54"/>
    </row>
    <row r="55" spans="4:10" x14ac:dyDescent="0.45">
      <c r="D55"/>
      <c r="E55"/>
      <c r="F55"/>
      <c r="G55"/>
      <c r="H55"/>
      <c r="I55"/>
      <c r="J55"/>
    </row>
    <row r="56" spans="4:10" x14ac:dyDescent="0.45">
      <c r="D56"/>
      <c r="E56"/>
      <c r="F56"/>
      <c r="G56"/>
      <c r="H56"/>
      <c r="I56"/>
      <c r="J56"/>
    </row>
    <row r="57" spans="4:10" x14ac:dyDescent="0.45">
      <c r="D57"/>
      <c r="E57"/>
      <c r="F57"/>
      <c r="G57"/>
      <c r="H57"/>
      <c r="I57"/>
      <c r="J57"/>
    </row>
    <row r="58" spans="4:10" x14ac:dyDescent="0.45">
      <c r="D58"/>
      <c r="E58"/>
      <c r="F58"/>
      <c r="G58"/>
      <c r="H58"/>
      <c r="I58"/>
      <c r="J58"/>
    </row>
    <row r="59" spans="4:10" x14ac:dyDescent="0.45">
      <c r="D59"/>
      <c r="E59"/>
      <c r="F59"/>
      <c r="G59"/>
      <c r="H59"/>
      <c r="I59"/>
      <c r="J59"/>
    </row>
    <row r="60" spans="4:10" x14ac:dyDescent="0.45">
      <c r="D60"/>
      <c r="E60"/>
      <c r="F60"/>
      <c r="G60"/>
      <c r="H60"/>
      <c r="I60"/>
      <c r="J60"/>
    </row>
    <row r="61" spans="4:10" x14ac:dyDescent="0.45">
      <c r="D61"/>
      <c r="E61"/>
      <c r="F61"/>
      <c r="G61"/>
      <c r="H61"/>
      <c r="I61"/>
      <c r="J61"/>
    </row>
    <row r="62" spans="4:10" x14ac:dyDescent="0.45">
      <c r="D62"/>
      <c r="E62"/>
      <c r="F62"/>
      <c r="G62"/>
      <c r="H62"/>
      <c r="I62"/>
      <c r="J62"/>
    </row>
    <row r="63" spans="4:10" x14ac:dyDescent="0.45">
      <c r="D63"/>
      <c r="E63"/>
      <c r="F63"/>
      <c r="G63"/>
      <c r="H63"/>
      <c r="I63"/>
      <c r="J63"/>
    </row>
    <row r="64" spans="4:10" x14ac:dyDescent="0.45">
      <c r="D64"/>
      <c r="E64"/>
      <c r="F64"/>
      <c r="G64"/>
      <c r="H64"/>
      <c r="I64"/>
      <c r="J64"/>
    </row>
    <row r="65" spans="4:10" x14ac:dyDescent="0.45">
      <c r="D65"/>
      <c r="E65"/>
      <c r="F65"/>
      <c r="G65"/>
      <c r="H65"/>
      <c r="I65"/>
      <c r="J65"/>
    </row>
    <row r="66" spans="4:10" x14ac:dyDescent="0.45">
      <c r="D66"/>
      <c r="E66"/>
      <c r="F66"/>
      <c r="G66"/>
      <c r="H66"/>
      <c r="I66"/>
      <c r="J66"/>
    </row>
    <row r="67" spans="4:10" x14ac:dyDescent="0.45">
      <c r="D67"/>
      <c r="E67"/>
      <c r="F67"/>
      <c r="G67"/>
      <c r="H67"/>
      <c r="I67"/>
      <c r="J67"/>
    </row>
    <row r="68" spans="4:10" x14ac:dyDescent="0.45">
      <c r="D68"/>
      <c r="E68"/>
      <c r="F68"/>
      <c r="G68"/>
      <c r="H68"/>
      <c r="I68"/>
      <c r="J68"/>
    </row>
    <row r="69" spans="4:10" x14ac:dyDescent="0.45">
      <c r="D69"/>
      <c r="E69"/>
      <c r="F69"/>
      <c r="G69"/>
      <c r="H69"/>
      <c r="I69"/>
      <c r="J69"/>
    </row>
    <row r="70" spans="4:10" x14ac:dyDescent="0.45">
      <c r="D70"/>
      <c r="E70"/>
      <c r="F70"/>
      <c r="G70"/>
      <c r="H70"/>
      <c r="I70"/>
      <c r="J70"/>
    </row>
    <row r="71" spans="4:10" x14ac:dyDescent="0.45">
      <c r="D71"/>
      <c r="E71"/>
      <c r="F71"/>
      <c r="G71"/>
      <c r="H71"/>
      <c r="I71"/>
      <c r="J71"/>
    </row>
    <row r="72" spans="4:10" x14ac:dyDescent="0.45">
      <c r="D72"/>
      <c r="E72"/>
      <c r="F72"/>
      <c r="G72"/>
      <c r="H72"/>
      <c r="I72"/>
      <c r="J72"/>
    </row>
    <row r="73" spans="4:10" x14ac:dyDescent="0.45">
      <c r="D73"/>
      <c r="E73"/>
      <c r="F73"/>
      <c r="G73"/>
      <c r="H73"/>
      <c r="I73"/>
      <c r="J73"/>
    </row>
    <row r="74" spans="4:10" x14ac:dyDescent="0.45">
      <c r="D74"/>
      <c r="E74"/>
      <c r="F74"/>
      <c r="G74"/>
      <c r="H74"/>
      <c r="I74"/>
      <c r="J74"/>
    </row>
    <row r="75" spans="4:10" x14ac:dyDescent="0.45">
      <c r="D75"/>
      <c r="E75"/>
      <c r="F75"/>
      <c r="G75"/>
      <c r="H75"/>
      <c r="I75"/>
      <c r="J75"/>
    </row>
    <row r="76" spans="4:10" x14ac:dyDescent="0.45">
      <c r="D76"/>
      <c r="E76"/>
      <c r="F76"/>
      <c r="G76"/>
      <c r="H76"/>
      <c r="I76"/>
      <c r="J76"/>
    </row>
    <row r="77" spans="4:10" x14ac:dyDescent="0.45">
      <c r="D77"/>
      <c r="E77"/>
      <c r="F77"/>
      <c r="G77"/>
      <c r="H77"/>
      <c r="I77"/>
      <c r="J77"/>
    </row>
    <row r="78" spans="4:10" x14ac:dyDescent="0.45">
      <c r="D78"/>
      <c r="E78"/>
      <c r="F78"/>
      <c r="G78"/>
      <c r="H78"/>
      <c r="I78"/>
      <c r="J78"/>
    </row>
    <row r="79" spans="4:10" x14ac:dyDescent="0.45">
      <c r="D79"/>
      <c r="E79"/>
      <c r="F79"/>
      <c r="G79"/>
      <c r="H79"/>
      <c r="I79"/>
      <c r="J79"/>
    </row>
    <row r="80" spans="4:10" x14ac:dyDescent="0.45">
      <c r="D80"/>
      <c r="E80"/>
      <c r="F80"/>
      <c r="G80"/>
      <c r="H80"/>
      <c r="I80"/>
      <c r="J80"/>
    </row>
    <row r="81" spans="4:10" x14ac:dyDescent="0.45">
      <c r="D81"/>
      <c r="E81"/>
      <c r="F81"/>
      <c r="G81"/>
      <c r="H81"/>
      <c r="I81"/>
      <c r="J81"/>
    </row>
    <row r="82" spans="4:10" x14ac:dyDescent="0.45">
      <c r="D82"/>
      <c r="E82"/>
      <c r="F82"/>
      <c r="G82"/>
      <c r="H82"/>
      <c r="I82"/>
      <c r="J82"/>
    </row>
    <row r="83" spans="4:10" x14ac:dyDescent="0.45">
      <c r="D83"/>
      <c r="E83"/>
      <c r="F83"/>
      <c r="G83"/>
      <c r="H83"/>
      <c r="I83"/>
      <c r="J83"/>
    </row>
    <row r="84" spans="4:10" x14ac:dyDescent="0.45">
      <c r="D84"/>
      <c r="E84"/>
      <c r="F84"/>
      <c r="G84"/>
      <c r="H84"/>
      <c r="I84"/>
      <c r="J84"/>
    </row>
    <row r="85" spans="4:10" x14ac:dyDescent="0.45">
      <c r="D85"/>
      <c r="E85"/>
      <c r="F85"/>
      <c r="G85"/>
      <c r="H85"/>
      <c r="I85"/>
      <c r="J85"/>
    </row>
    <row r="86" spans="4:10" x14ac:dyDescent="0.45">
      <c r="D86"/>
      <c r="E86"/>
      <c r="F86"/>
      <c r="G86"/>
      <c r="H86"/>
      <c r="I86"/>
      <c r="J86"/>
    </row>
    <row r="87" spans="4:10" x14ac:dyDescent="0.45">
      <c r="D87"/>
      <c r="E87"/>
      <c r="F87"/>
      <c r="G87"/>
      <c r="H87"/>
      <c r="I87"/>
      <c r="J87"/>
    </row>
    <row r="88" spans="4:10" x14ac:dyDescent="0.45">
      <c r="D88"/>
      <c r="E88"/>
      <c r="F88"/>
      <c r="G88"/>
      <c r="H88"/>
      <c r="I88"/>
      <c r="J88"/>
    </row>
    <row r="89" spans="4:10" x14ac:dyDescent="0.45">
      <c r="D89"/>
      <c r="E89"/>
      <c r="F89"/>
      <c r="G89"/>
      <c r="H89"/>
      <c r="I89"/>
      <c r="J89"/>
    </row>
    <row r="90" spans="4:10" x14ac:dyDescent="0.45">
      <c r="D90"/>
      <c r="E90"/>
      <c r="F90"/>
      <c r="G90"/>
      <c r="H90"/>
      <c r="I90"/>
      <c r="J90"/>
    </row>
    <row r="91" spans="4:10" x14ac:dyDescent="0.45">
      <c r="D91"/>
      <c r="E91"/>
      <c r="F91"/>
      <c r="G91"/>
      <c r="H91"/>
      <c r="I91"/>
      <c r="J91"/>
    </row>
    <row r="92" spans="4:10" x14ac:dyDescent="0.45">
      <c r="D92"/>
      <c r="E92"/>
      <c r="F92"/>
      <c r="G92"/>
      <c r="H92"/>
      <c r="I92"/>
      <c r="J92"/>
    </row>
    <row r="93" spans="4:10" x14ac:dyDescent="0.45">
      <c r="D93"/>
      <c r="E93"/>
      <c r="F93"/>
      <c r="G93"/>
      <c r="H93"/>
      <c r="I93"/>
      <c r="J93"/>
    </row>
    <row r="94" spans="4:10" x14ac:dyDescent="0.45">
      <c r="D94"/>
      <c r="E94"/>
      <c r="F94"/>
      <c r="G94"/>
      <c r="H94"/>
      <c r="I94"/>
      <c r="J94"/>
    </row>
    <row r="95" spans="4:10" x14ac:dyDescent="0.45">
      <c r="D95"/>
      <c r="E95"/>
      <c r="F95"/>
      <c r="G95"/>
      <c r="H95"/>
      <c r="I95"/>
      <c r="J95"/>
    </row>
    <row r="96" spans="4:10" x14ac:dyDescent="0.45">
      <c r="D96"/>
      <c r="E96"/>
      <c r="F96"/>
      <c r="G96"/>
      <c r="H96"/>
      <c r="I96"/>
      <c r="J96"/>
    </row>
    <row r="97" spans="4:10" x14ac:dyDescent="0.45">
      <c r="D97"/>
      <c r="E97"/>
      <c r="F97"/>
      <c r="G97"/>
      <c r="H97"/>
      <c r="I97"/>
      <c r="J97"/>
    </row>
    <row r="98" spans="4:10" x14ac:dyDescent="0.45">
      <c r="D98"/>
      <c r="E98"/>
      <c r="F98"/>
      <c r="G98"/>
      <c r="H98"/>
      <c r="I98"/>
      <c r="J98"/>
    </row>
    <row r="99" spans="4:10" x14ac:dyDescent="0.45">
      <c r="D99"/>
      <c r="E99"/>
      <c r="F99"/>
      <c r="G99"/>
      <c r="H99"/>
      <c r="I99"/>
      <c r="J99"/>
    </row>
    <row r="100" spans="4:10" x14ac:dyDescent="0.45">
      <c r="D100"/>
      <c r="E100"/>
      <c r="F100"/>
      <c r="G100"/>
      <c r="H100"/>
      <c r="I100"/>
      <c r="J100"/>
    </row>
    <row r="101" spans="4:10" x14ac:dyDescent="0.45">
      <c r="D101"/>
      <c r="E101"/>
      <c r="F101"/>
      <c r="G101"/>
      <c r="H101"/>
      <c r="I101"/>
      <c r="J101"/>
    </row>
    <row r="102" spans="4:10" x14ac:dyDescent="0.45">
      <c r="D102"/>
      <c r="E102"/>
      <c r="F102"/>
      <c r="G102"/>
      <c r="H102"/>
      <c r="I102"/>
      <c r="J102"/>
    </row>
    <row r="103" spans="4:10" x14ac:dyDescent="0.45">
      <c r="D103"/>
      <c r="E103"/>
      <c r="F103"/>
      <c r="G103"/>
      <c r="H103"/>
      <c r="I103"/>
      <c r="J103"/>
    </row>
    <row r="104" spans="4:10" x14ac:dyDescent="0.45">
      <c r="D104"/>
      <c r="E104"/>
      <c r="F104"/>
      <c r="G104"/>
      <c r="H104"/>
      <c r="I104"/>
      <c r="J104"/>
    </row>
    <row r="105" spans="4:10" x14ac:dyDescent="0.45">
      <c r="D105"/>
      <c r="E105"/>
      <c r="F105"/>
      <c r="G105"/>
      <c r="H105"/>
      <c r="I105"/>
      <c r="J105"/>
    </row>
    <row r="106" spans="4:10" x14ac:dyDescent="0.45">
      <c r="D106"/>
      <c r="E106"/>
      <c r="F106"/>
      <c r="G106"/>
      <c r="H106"/>
      <c r="I106"/>
      <c r="J106"/>
    </row>
    <row r="107" spans="4:10" x14ac:dyDescent="0.45">
      <c r="D107"/>
      <c r="E107"/>
      <c r="F107"/>
      <c r="G107"/>
      <c r="H107"/>
      <c r="I107"/>
      <c r="J107"/>
    </row>
    <row r="108" spans="4:10" x14ac:dyDescent="0.45">
      <c r="D108"/>
      <c r="E108"/>
      <c r="F108"/>
      <c r="G108"/>
      <c r="H108"/>
      <c r="I108"/>
      <c r="J108"/>
    </row>
    <row r="109" spans="4:10" x14ac:dyDescent="0.45">
      <c r="D109"/>
      <c r="E109"/>
      <c r="F109"/>
      <c r="G109"/>
      <c r="H109"/>
      <c r="I109"/>
      <c r="J109"/>
    </row>
    <row r="110" spans="4:10" x14ac:dyDescent="0.45">
      <c r="D110"/>
      <c r="E110"/>
      <c r="F110"/>
      <c r="G110"/>
      <c r="H110"/>
      <c r="I110"/>
      <c r="J110"/>
    </row>
    <row r="111" spans="4:10" x14ac:dyDescent="0.45">
      <c r="D111"/>
      <c r="E111"/>
      <c r="F111"/>
      <c r="G111"/>
      <c r="H111"/>
      <c r="I111"/>
      <c r="J111"/>
    </row>
    <row r="112" spans="4:10" x14ac:dyDescent="0.45">
      <c r="D112"/>
      <c r="E112"/>
      <c r="F112"/>
      <c r="G112"/>
      <c r="H112"/>
      <c r="I112"/>
      <c r="J112"/>
    </row>
    <row r="113" spans="4:10" x14ac:dyDescent="0.45">
      <c r="D113"/>
      <c r="E113"/>
      <c r="F113"/>
      <c r="G113"/>
      <c r="H113"/>
      <c r="I113"/>
      <c r="J113"/>
    </row>
    <row r="114" spans="4:10" x14ac:dyDescent="0.45">
      <c r="D114"/>
      <c r="E114"/>
      <c r="F114"/>
      <c r="G114"/>
      <c r="H114"/>
      <c r="I114"/>
      <c r="J114"/>
    </row>
    <row r="115" spans="4:10" x14ac:dyDescent="0.45">
      <c r="D115"/>
      <c r="E115"/>
      <c r="F115"/>
      <c r="G115"/>
      <c r="H115"/>
      <c r="I115"/>
      <c r="J115"/>
    </row>
    <row r="116" spans="4:10" x14ac:dyDescent="0.45">
      <c r="D116"/>
      <c r="E116"/>
      <c r="F116"/>
      <c r="G116"/>
      <c r="H116"/>
      <c r="I116"/>
      <c r="J116"/>
    </row>
    <row r="117" spans="4:10" x14ac:dyDescent="0.45">
      <c r="D117"/>
      <c r="E117"/>
      <c r="F117"/>
      <c r="G117"/>
      <c r="H117"/>
      <c r="I117"/>
      <c r="J117"/>
    </row>
    <row r="118" spans="4:10" x14ac:dyDescent="0.45">
      <c r="D118"/>
      <c r="E118"/>
      <c r="F118"/>
      <c r="G118"/>
      <c r="H118"/>
      <c r="I118"/>
      <c r="J118"/>
    </row>
    <row r="119" spans="4:10" x14ac:dyDescent="0.45">
      <c r="D119"/>
      <c r="E119"/>
      <c r="F119"/>
      <c r="G119"/>
      <c r="H119"/>
      <c r="I119"/>
      <c r="J119"/>
    </row>
    <row r="120" spans="4:10" x14ac:dyDescent="0.45">
      <c r="D120"/>
      <c r="E120"/>
      <c r="F120"/>
      <c r="G120"/>
      <c r="H120"/>
      <c r="I120"/>
      <c r="J120"/>
    </row>
    <row r="121" spans="4:10" x14ac:dyDescent="0.45">
      <c r="D121"/>
      <c r="E121"/>
      <c r="F121"/>
      <c r="G121"/>
      <c r="H121"/>
      <c r="I121"/>
      <c r="J121"/>
    </row>
    <row r="122" spans="4:10" x14ac:dyDescent="0.45">
      <c r="D122"/>
      <c r="E122"/>
      <c r="F122"/>
      <c r="G122"/>
      <c r="H122"/>
      <c r="I122"/>
      <c r="J122"/>
    </row>
    <row r="123" spans="4:10" x14ac:dyDescent="0.45">
      <c r="D123"/>
      <c r="E123"/>
      <c r="F123"/>
      <c r="G123"/>
      <c r="H123"/>
      <c r="I123"/>
      <c r="J123"/>
    </row>
    <row r="124" spans="4:10" x14ac:dyDescent="0.45">
      <c r="D124"/>
      <c r="E124"/>
      <c r="F124"/>
      <c r="G124"/>
      <c r="H124"/>
      <c r="I124"/>
      <c r="J124"/>
    </row>
    <row r="125" spans="4:10" x14ac:dyDescent="0.45">
      <c r="D125"/>
      <c r="E125"/>
      <c r="F125"/>
      <c r="G125"/>
      <c r="H125"/>
      <c r="I125"/>
      <c r="J125"/>
    </row>
    <row r="126" spans="4:10" x14ac:dyDescent="0.45">
      <c r="D126"/>
      <c r="E126"/>
      <c r="F126"/>
      <c r="G126"/>
      <c r="H126"/>
      <c r="I126"/>
      <c r="J126"/>
    </row>
    <row r="127" spans="4:10" x14ac:dyDescent="0.45">
      <c r="D127"/>
      <c r="E127"/>
      <c r="F127"/>
      <c r="G127"/>
      <c r="H127"/>
      <c r="I127"/>
      <c r="J127"/>
    </row>
    <row r="128" spans="4:10" x14ac:dyDescent="0.45">
      <c r="D128"/>
      <c r="E128"/>
      <c r="F128"/>
      <c r="G128"/>
      <c r="H128"/>
      <c r="I128"/>
      <c r="J128"/>
    </row>
    <row r="129" spans="4:10" x14ac:dyDescent="0.45">
      <c r="D129"/>
      <c r="E129"/>
      <c r="F129"/>
      <c r="G129"/>
      <c r="H129"/>
      <c r="I129"/>
      <c r="J129"/>
    </row>
    <row r="130" spans="4:10" x14ac:dyDescent="0.45">
      <c r="D130"/>
      <c r="E130"/>
      <c r="F130"/>
      <c r="G130"/>
      <c r="H130"/>
      <c r="I130"/>
      <c r="J130"/>
    </row>
    <row r="131" spans="4:10" x14ac:dyDescent="0.45">
      <c r="D131"/>
      <c r="E131"/>
      <c r="F131"/>
      <c r="G131"/>
      <c r="H131"/>
      <c r="I131"/>
      <c r="J131"/>
    </row>
    <row r="132" spans="4:10" x14ac:dyDescent="0.45">
      <c r="D132"/>
      <c r="E132"/>
      <c r="F132"/>
      <c r="G132"/>
      <c r="H132"/>
      <c r="I132"/>
      <c r="J132"/>
    </row>
    <row r="133" spans="4:10" x14ac:dyDescent="0.45">
      <c r="D133"/>
      <c r="E133"/>
      <c r="F133"/>
      <c r="G133"/>
      <c r="H133"/>
      <c r="I133"/>
      <c r="J1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43"/>
  <sheetViews>
    <sheetView workbookViewId="0">
      <selection activeCell="H13" sqref="H13"/>
    </sheetView>
  </sheetViews>
  <sheetFormatPr defaultRowHeight="14.25" x14ac:dyDescent="0.45"/>
  <cols>
    <col min="1" max="2" width="9.06640625" style="2"/>
    <col min="3" max="3" width="36.33203125" style="2" customWidth="1"/>
    <col min="4" max="4" width="11.46484375" style="5" customWidth="1"/>
    <col min="5" max="5" width="17.73046875" style="5" customWidth="1"/>
    <col min="6" max="6" width="17.9296875" style="5" customWidth="1"/>
    <col min="7" max="7" width="24.33203125" style="5" bestFit="1" customWidth="1"/>
    <col min="8" max="8" width="17.3984375" style="5" customWidth="1"/>
    <col min="9" max="9" width="36.06640625" style="2" customWidth="1"/>
    <col min="10" max="10" width="39.59765625" style="2" customWidth="1"/>
    <col min="11" max="16384" width="9.06640625" style="2"/>
  </cols>
  <sheetData>
    <row r="5" spans="2:10" x14ac:dyDescent="0.45">
      <c r="C5" s="3" t="s">
        <v>0</v>
      </c>
      <c r="D5" s="4">
        <v>10000</v>
      </c>
    </row>
    <row r="6" spans="2:10" x14ac:dyDescent="0.45">
      <c r="C6" s="3" t="s">
        <v>1</v>
      </c>
      <c r="D6" s="6">
        <v>4.4999999999999998E-2</v>
      </c>
    </row>
    <row r="7" spans="2:10" x14ac:dyDescent="0.45">
      <c r="C7" s="3" t="s">
        <v>15</v>
      </c>
      <c r="D7" s="4">
        <v>1000</v>
      </c>
    </row>
    <row r="8" spans="2:10" x14ac:dyDescent="0.45">
      <c r="C8" s="3" t="s">
        <v>2</v>
      </c>
      <c r="D8" s="7"/>
    </row>
    <row r="9" spans="2:10" x14ac:dyDescent="0.45">
      <c r="D9" s="2"/>
      <c r="E9" s="2"/>
      <c r="F9" s="2"/>
      <c r="G9" s="2"/>
      <c r="H9" s="2"/>
      <c r="I9" s="2" t="s">
        <v>16</v>
      </c>
      <c r="J9" s="2" t="s">
        <v>17</v>
      </c>
    </row>
    <row r="10" spans="2:10" x14ac:dyDescent="0.45">
      <c r="B10" s="2">
        <v>0</v>
      </c>
      <c r="C10" s="8" t="s">
        <v>14</v>
      </c>
      <c r="D10" s="9">
        <v>10000</v>
      </c>
      <c r="I10" s="10">
        <f>FV($D$6,$B10,-$D$7,-$D$5,0)</f>
        <v>10000</v>
      </c>
      <c r="J10" s="10">
        <f>FV($D$6,$B10,-$D$7,-$D$5,1)</f>
        <v>10000</v>
      </c>
    </row>
    <row r="11" spans="2:10" ht="15.75" x14ac:dyDescent="0.45">
      <c r="B11" s="2">
        <v>1</v>
      </c>
      <c r="C11" s="8" t="s">
        <v>3</v>
      </c>
      <c r="D11" s="9">
        <f>D5+(D5*D6)</f>
        <v>10450</v>
      </c>
      <c r="E11" s="11" t="s">
        <v>5</v>
      </c>
      <c r="F11" s="9">
        <f>D10*(1+$D$6)</f>
        <v>10450</v>
      </c>
      <c r="G11" s="11" t="s">
        <v>5</v>
      </c>
      <c r="H11" s="11" t="s">
        <v>9</v>
      </c>
      <c r="I11" s="10">
        <f t="shared" ref="I11:I43" si="0">FV($D$6,B11,-$D$7,-$D$5,0)</f>
        <v>11449.999999999998</v>
      </c>
      <c r="J11" s="10">
        <f t="shared" ref="J11:J43" si="1">FV($D$6,$B11,-$D$7,-$D$5,1)</f>
        <v>11494.999999999998</v>
      </c>
    </row>
    <row r="12" spans="2:10" ht="15.75" x14ac:dyDescent="0.45">
      <c r="B12" s="2">
        <v>2</v>
      </c>
      <c r="C12" s="8" t="s">
        <v>4</v>
      </c>
      <c r="D12" s="9">
        <f>D11+(D11*D6)</f>
        <v>10920.25</v>
      </c>
      <c r="E12" s="11" t="s">
        <v>7</v>
      </c>
      <c r="F12" s="9">
        <f>D11*(1+$D$6)</f>
        <v>10920.25</v>
      </c>
      <c r="G12" s="11" t="s">
        <v>6</v>
      </c>
      <c r="H12" s="11" t="s">
        <v>8</v>
      </c>
      <c r="I12" s="10">
        <f t="shared" si="0"/>
        <v>12965.249999999993</v>
      </c>
      <c r="J12" s="10">
        <f t="shared" si="1"/>
        <v>13057.274999999994</v>
      </c>
    </row>
    <row r="13" spans="2:10" ht="15.75" x14ac:dyDescent="0.45">
      <c r="B13" s="2">
        <v>3</v>
      </c>
      <c r="C13" s="8" t="s">
        <v>12</v>
      </c>
      <c r="D13" s="9">
        <f>D12+(D12*D6)</f>
        <v>11411.661249999999</v>
      </c>
      <c r="E13" s="11" t="s">
        <v>13</v>
      </c>
      <c r="F13" s="9">
        <f>D12*(1+$D$6)</f>
        <v>11411.661249999999</v>
      </c>
      <c r="G13" s="11" t="s">
        <v>11</v>
      </c>
      <c r="H13" s="11" t="s">
        <v>10</v>
      </c>
      <c r="I13" s="10">
        <f t="shared" si="0"/>
        <v>14548.686249999993</v>
      </c>
      <c r="J13" s="10">
        <f t="shared" si="1"/>
        <v>14689.852374999993</v>
      </c>
    </row>
    <row r="14" spans="2:10" x14ac:dyDescent="0.45">
      <c r="B14" s="2">
        <v>4</v>
      </c>
      <c r="I14" s="10">
        <f t="shared" si="0"/>
        <v>16203.377131249983</v>
      </c>
      <c r="J14" s="10">
        <f t="shared" si="1"/>
        <v>16395.895731874982</v>
      </c>
    </row>
    <row r="15" spans="2:10" x14ac:dyDescent="0.45">
      <c r="B15" s="2">
        <v>5</v>
      </c>
      <c r="I15" s="10">
        <f t="shared" si="0"/>
        <v>17932.529102156233</v>
      </c>
      <c r="J15" s="10">
        <f t="shared" si="1"/>
        <v>18178.711039809357</v>
      </c>
    </row>
    <row r="16" spans="2:10" x14ac:dyDescent="0.45">
      <c r="B16" s="2">
        <v>6</v>
      </c>
      <c r="I16" s="10">
        <f t="shared" si="0"/>
        <v>19739.492911753252</v>
      </c>
      <c r="J16" s="10">
        <f t="shared" si="1"/>
        <v>20041.753036600767</v>
      </c>
    </row>
    <row r="17" spans="2:10" x14ac:dyDescent="0.45">
      <c r="B17" s="2">
        <v>7</v>
      </c>
      <c r="I17" s="10">
        <f t="shared" si="0"/>
        <v>21627.77009278215</v>
      </c>
      <c r="J17" s="10">
        <f t="shared" si="1"/>
        <v>21988.631923247805</v>
      </c>
    </row>
    <row r="18" spans="2:10" x14ac:dyDescent="0.45">
      <c r="B18" s="2">
        <v>8</v>
      </c>
      <c r="I18" s="10">
        <f t="shared" si="0"/>
        <v>23601.019746957332</v>
      </c>
      <c r="J18" s="10">
        <f t="shared" si="1"/>
        <v>24023.120359793938</v>
      </c>
    </row>
    <row r="19" spans="2:10" x14ac:dyDescent="0.45">
      <c r="B19" s="2">
        <v>9</v>
      </c>
      <c r="I19" s="10">
        <f t="shared" si="0"/>
        <v>25663.065635570412</v>
      </c>
      <c r="J19" s="10">
        <f t="shared" si="1"/>
        <v>26149.160775984667</v>
      </c>
    </row>
    <row r="20" spans="2:10" x14ac:dyDescent="0.45">
      <c r="B20" s="2">
        <v>10</v>
      </c>
      <c r="I20" s="10">
        <f t="shared" si="0"/>
        <v>27817.903589171074</v>
      </c>
      <c r="J20" s="10">
        <f t="shared" si="1"/>
        <v>28370.873010903968</v>
      </c>
    </row>
    <row r="21" spans="2:10" x14ac:dyDescent="0.45">
      <c r="B21" s="2">
        <v>11</v>
      </c>
      <c r="I21" s="10">
        <f t="shared" si="0"/>
        <v>30069.709250683773</v>
      </c>
      <c r="J21" s="10">
        <f t="shared" si="1"/>
        <v>30692.562296394644</v>
      </c>
    </row>
    <row r="22" spans="2:10" x14ac:dyDescent="0.45">
      <c r="B22" s="2">
        <v>12</v>
      </c>
      <c r="I22" s="10">
        <f t="shared" si="0"/>
        <v>32422.846166964529</v>
      </c>
      <c r="J22" s="10">
        <f t="shared" si="1"/>
        <v>33118.727599732389</v>
      </c>
    </row>
    <row r="23" spans="2:10" x14ac:dyDescent="0.45">
      <c r="B23" s="2">
        <v>13</v>
      </c>
      <c r="I23" s="10">
        <f t="shared" si="0"/>
        <v>34881.874244477935</v>
      </c>
      <c r="J23" s="10">
        <f t="shared" si="1"/>
        <v>35654.070341720348</v>
      </c>
    </row>
    <row r="24" spans="2:10" x14ac:dyDescent="0.45">
      <c r="B24" s="2">
        <v>14</v>
      </c>
      <c r="I24" s="10">
        <f t="shared" si="0"/>
        <v>37451.558585479434</v>
      </c>
      <c r="J24" s="10">
        <f t="shared" si="1"/>
        <v>38303.503507097754</v>
      </c>
    </row>
    <row r="25" spans="2:10" x14ac:dyDescent="0.45">
      <c r="B25" s="2">
        <v>15</v>
      </c>
      <c r="I25" s="10">
        <f t="shared" si="0"/>
        <v>40136.878721826004</v>
      </c>
      <c r="J25" s="10">
        <f t="shared" si="1"/>
        <v>41072.161164917154</v>
      </c>
    </row>
    <row r="26" spans="2:10" x14ac:dyDescent="0.45">
      <c r="B26" s="2">
        <v>16</v>
      </c>
      <c r="I26" s="10">
        <f t="shared" si="0"/>
        <v>42943.038264308154</v>
      </c>
      <c r="J26" s="10">
        <f t="shared" si="1"/>
        <v>43965.408417338404</v>
      </c>
    </row>
    <row r="27" spans="2:10" x14ac:dyDescent="0.45">
      <c r="B27" s="2">
        <v>17</v>
      </c>
      <c r="I27" s="10">
        <f t="shared" si="0"/>
        <v>45875.474986202018</v>
      </c>
      <c r="J27" s="10">
        <f t="shared" si="1"/>
        <v>46988.85179611863</v>
      </c>
    </row>
    <row r="28" spans="2:10" x14ac:dyDescent="0.45">
      <c r="B28" s="2">
        <v>18</v>
      </c>
      <c r="I28" s="10">
        <f t="shared" si="0"/>
        <v>48939.871360581092</v>
      </c>
      <c r="J28" s="10">
        <f t="shared" si="1"/>
        <v>50148.350126943958</v>
      </c>
    </row>
    <row r="29" spans="2:10" x14ac:dyDescent="0.45">
      <c r="B29" s="2">
        <v>19</v>
      </c>
      <c r="I29" s="10">
        <f t="shared" si="0"/>
        <v>52142.165571807243</v>
      </c>
      <c r="J29" s="10">
        <f t="shared" si="1"/>
        <v>53450.025882656431</v>
      </c>
    </row>
    <row r="30" spans="2:10" x14ac:dyDescent="0.45">
      <c r="B30" s="2">
        <v>20</v>
      </c>
      <c r="I30" s="10">
        <f t="shared" si="0"/>
        <v>55488.563022538547</v>
      </c>
      <c r="J30" s="10">
        <f t="shared" si="1"/>
        <v>56900.277047375945</v>
      </c>
    </row>
    <row r="31" spans="2:10" x14ac:dyDescent="0.45">
      <c r="B31" s="2">
        <v>21</v>
      </c>
      <c r="I31" s="10">
        <f t="shared" si="0"/>
        <v>58985.548358552784</v>
      </c>
      <c r="J31" s="10">
        <f t="shared" si="1"/>
        <v>60505.78951450788</v>
      </c>
    </row>
    <row r="32" spans="2:10" x14ac:dyDescent="0.45">
      <c r="B32" s="2">
        <v>22</v>
      </c>
      <c r="I32" s="10">
        <f t="shared" si="0"/>
        <v>62639.898034687641</v>
      </c>
      <c r="J32" s="10">
        <f t="shared" si="1"/>
        <v>64273.550042660703</v>
      </c>
    </row>
    <row r="33" spans="2:10" x14ac:dyDescent="0.45">
      <c r="B33" s="2">
        <v>23</v>
      </c>
      <c r="I33" s="10">
        <f t="shared" si="0"/>
        <v>66458.693446248595</v>
      </c>
      <c r="J33" s="10">
        <f t="shared" si="1"/>
        <v>68210.859794580436</v>
      </c>
    </row>
    <row r="34" spans="2:10" x14ac:dyDescent="0.45">
      <c r="B34" s="2">
        <v>24</v>
      </c>
      <c r="I34" s="10">
        <f t="shared" si="0"/>
        <v>70449.334651329758</v>
      </c>
      <c r="J34" s="10">
        <f t="shared" si="1"/>
        <v>72325.348485336523</v>
      </c>
    </row>
    <row r="35" spans="2:10" x14ac:dyDescent="0.45">
      <c r="B35" s="2">
        <v>25</v>
      </c>
      <c r="I35" s="10">
        <f t="shared" si="0"/>
        <v>74619.554710639582</v>
      </c>
      <c r="J35" s="10">
        <f t="shared" si="1"/>
        <v>76624.989167176682</v>
      </c>
    </row>
    <row r="36" spans="2:10" x14ac:dyDescent="0.45">
      <c r="B36" s="2">
        <v>26</v>
      </c>
      <c r="I36" s="10">
        <f t="shared" si="0"/>
        <v>78977.434672618343</v>
      </c>
      <c r="J36" s="10">
        <f t="shared" si="1"/>
        <v>81118.113679699585</v>
      </c>
    </row>
    <row r="37" spans="2:10" x14ac:dyDescent="0.45">
      <c r="B37" s="2">
        <v>27</v>
      </c>
      <c r="I37" s="10">
        <f t="shared" si="0"/>
        <v>83531.419232886168</v>
      </c>
      <c r="J37" s="10">
        <f t="shared" si="1"/>
        <v>85813.428795286076</v>
      </c>
    </row>
    <row r="38" spans="2:10" x14ac:dyDescent="0.45">
      <c r="B38" s="2">
        <v>28</v>
      </c>
      <c r="I38" s="10">
        <f t="shared" si="0"/>
        <v>88290.333098366013</v>
      </c>
      <c r="J38" s="10">
        <f t="shared" si="1"/>
        <v>90720.033091073914</v>
      </c>
    </row>
    <row r="39" spans="2:10" x14ac:dyDescent="0.45">
      <c r="B39" s="2">
        <v>29</v>
      </c>
      <c r="I39" s="10">
        <f t="shared" si="0"/>
        <v>93263.398087792506</v>
      </c>
      <c r="J39" s="10">
        <f t="shared" si="1"/>
        <v>95847.434580172267</v>
      </c>
    </row>
    <row r="40" spans="2:10" x14ac:dyDescent="0.45">
      <c r="B40" s="2">
        <v>30</v>
      </c>
      <c r="I40" s="10">
        <f t="shared" si="0"/>
        <v>98460.25100174312</v>
      </c>
      <c r="J40" s="10">
        <f t="shared" si="1"/>
        <v>101205.56913627998</v>
      </c>
    </row>
    <row r="41" spans="2:10" x14ac:dyDescent="0.45">
      <c r="B41" s="2">
        <v>31</v>
      </c>
      <c r="I41" s="10">
        <f t="shared" si="0"/>
        <v>103890.96229682158</v>
      </c>
      <c r="J41" s="10">
        <f t="shared" si="1"/>
        <v>106804.81974741259</v>
      </c>
    </row>
    <row r="42" spans="2:10" x14ac:dyDescent="0.45">
      <c r="B42" s="2">
        <v>32</v>
      </c>
      <c r="I42" s="10">
        <f t="shared" si="0"/>
        <v>109566.0556001785</v>
      </c>
      <c r="J42" s="10">
        <f t="shared" si="1"/>
        <v>112656.0366360461</v>
      </c>
    </row>
    <row r="43" spans="2:10" x14ac:dyDescent="0.45">
      <c r="B43" s="2">
        <v>33</v>
      </c>
      <c r="I43" s="10">
        <f t="shared" si="0"/>
        <v>115496.52810218651</v>
      </c>
      <c r="J43" s="10">
        <f t="shared" si="1"/>
        <v>118770.55828466815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 value</vt:lpstr>
      <vt:lpstr>future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2017-10-02T15:23:05Z</dcterms:created>
  <dcterms:modified xsi:type="dcterms:W3CDTF">2017-10-02T17:09:10Z</dcterms:modified>
</cp:coreProperties>
</file>