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500" activeTab="1"/>
  </bookViews>
  <sheets>
    <sheet name="BEGIN" sheetId="10" r:id="rId1"/>
    <sheet name="LIVE" sheetId="11" r:id="rId2"/>
    <sheet name="pmt" sheetId="1" r:id="rId3"/>
    <sheet name="amort sched" sheetId="2" r:id="rId4"/>
    <sheet name="annuity" sheetId="3" r:id="rId5"/>
    <sheet name="NPV" sheetId="4" r:id="rId6"/>
    <sheet name="IRR" sheetId="6" r:id="rId7"/>
    <sheet name="IRR (2)" sheetId="7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1" l="1"/>
  <c r="E5" i="11"/>
  <c r="E6" i="11"/>
  <c r="E7" i="11"/>
  <c r="E8" i="11"/>
  <c r="E9" i="11"/>
  <c r="E10" i="11"/>
  <c r="E11" i="11"/>
  <c r="E12" i="11"/>
  <c r="E13" i="11"/>
  <c r="E4" i="11"/>
  <c r="I8" i="11"/>
  <c r="J2" i="11"/>
  <c r="D4" i="10"/>
  <c r="C4" i="10"/>
  <c r="D5" i="10"/>
  <c r="C5" i="10"/>
  <c r="D6" i="10"/>
  <c r="C6" i="10"/>
  <c r="D7" i="10"/>
  <c r="C7" i="10"/>
  <c r="D8" i="10"/>
  <c r="C8" i="10"/>
  <c r="D9" i="10"/>
  <c r="C9" i="10"/>
  <c r="D10" i="10"/>
  <c r="C10" i="10"/>
  <c r="D11" i="10"/>
  <c r="C11" i="10"/>
  <c r="D12" i="10"/>
  <c r="C12" i="10"/>
  <c r="D13" i="10"/>
  <c r="C13" i="10"/>
  <c r="J2" i="10"/>
  <c r="D6" i="7"/>
  <c r="C6" i="7"/>
  <c r="E6" i="7"/>
  <c r="F6" i="7"/>
  <c r="D5" i="7"/>
  <c r="C5" i="7"/>
  <c r="E5" i="7"/>
  <c r="F5" i="7"/>
  <c r="D4" i="7"/>
  <c r="C4" i="7"/>
  <c r="E4" i="7"/>
  <c r="F4" i="7"/>
  <c r="D13" i="7"/>
  <c r="C13" i="7"/>
  <c r="E13" i="7"/>
  <c r="F13" i="7"/>
  <c r="D12" i="7"/>
  <c r="C12" i="7"/>
  <c r="E12" i="7"/>
  <c r="F12" i="7"/>
  <c r="D11" i="7"/>
  <c r="C11" i="7"/>
  <c r="E11" i="7"/>
  <c r="F11" i="7"/>
  <c r="D10" i="7"/>
  <c r="C10" i="7"/>
  <c r="E10" i="7"/>
  <c r="F10" i="7"/>
  <c r="D9" i="7"/>
  <c r="C9" i="7"/>
  <c r="E9" i="7"/>
  <c r="F9" i="7"/>
  <c r="D8" i="7"/>
  <c r="C8" i="7"/>
  <c r="E8" i="7"/>
  <c r="F8" i="7"/>
  <c r="D7" i="7"/>
  <c r="C7" i="7"/>
  <c r="E7" i="7"/>
  <c r="F7" i="7"/>
  <c r="F16" i="7"/>
  <c r="F15" i="7"/>
  <c r="F14" i="7"/>
  <c r="J2" i="7"/>
  <c r="J2" i="6"/>
  <c r="D12" i="3"/>
  <c r="E12" i="3"/>
  <c r="E6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F312" i="3"/>
  <c r="E312" i="3"/>
  <c r="G312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13" i="3"/>
  <c r="C12" i="3"/>
  <c r="C8" i="2"/>
  <c r="G8" i="2"/>
  <c r="C9" i="2"/>
  <c r="C4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E149" i="2"/>
  <c r="D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D8" i="2"/>
  <c r="E8" i="2"/>
  <c r="E5" i="1"/>
</calcChain>
</file>

<file path=xl/sharedStrings.xml><?xml version="1.0" encoding="utf-8"?>
<sst xmlns="http://schemas.openxmlformats.org/spreadsheetml/2006/main" count="46" uniqueCount="23">
  <si>
    <t>amount:</t>
  </si>
  <si>
    <t>rate:</t>
  </si>
  <si>
    <t>term:</t>
  </si>
  <si>
    <t>payment</t>
  </si>
  <si>
    <t>period</t>
  </si>
  <si>
    <t>balance beg</t>
  </si>
  <si>
    <t>pmt</t>
  </si>
  <si>
    <t>ipmt</t>
  </si>
  <si>
    <t>ppmt</t>
  </si>
  <si>
    <t>balance end</t>
  </si>
  <si>
    <t>age</t>
  </si>
  <si>
    <t>amount</t>
  </si>
  <si>
    <t>periods</t>
  </si>
  <si>
    <t>rate</t>
  </si>
  <si>
    <t>interest earned</t>
  </si>
  <si>
    <t>Withdrawl</t>
  </si>
  <si>
    <t>Month</t>
  </si>
  <si>
    <t>cash outflow</t>
  </si>
  <si>
    <t>cash inflow</t>
  </si>
  <si>
    <t>net</t>
  </si>
  <si>
    <t>PV</t>
  </si>
  <si>
    <t>IRR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</si>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</sst>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#\ ??/12"/>
    <numFmt numFmtId="168" formatCode="&quot;$&quot;#,##0.00;[Red]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2" applyNumberFormat="1" applyFont="1"/>
    <xf numFmtId="166" fontId="0" fillId="0" borderId="0" xfId="1" applyFont="1"/>
    <xf numFmtId="166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16"/>
  <sheetViews>
    <sheetView workbookViewId="0">
      <selection activeCell="E13" sqref="E4:E13"/>
    </sheetView>
  </sheetViews>
  <sheetFormatPr defaultColWidth="11" defaultRowHeight="15.75" x14ac:dyDescent="0.5"/>
  <sheetData>
    <row r="1" spans="2:10" x14ac:dyDescent="0.5">
      <c r="F1" s="6"/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I3" s="11">
        <v>0</v>
      </c>
      <c r="J3" s="11">
        <v>-123400</v>
      </c>
    </row>
    <row r="4" spans="2:10" x14ac:dyDescent="0.5">
      <c r="B4">
        <v>1</v>
      </c>
      <c r="C4" s="8">
        <f ca="1">RANDBETWEEN(500,1000)</f>
        <v>871</v>
      </c>
      <c r="D4" s="8">
        <f ca="1">RANDBETWEEN(0,400)</f>
        <v>310</v>
      </c>
      <c r="E4" s="10"/>
      <c r="F4" s="10"/>
      <c r="G4" s="10"/>
      <c r="I4" s="11">
        <v>1</v>
      </c>
      <c r="J4" s="11">
        <v>36200</v>
      </c>
    </row>
    <row r="5" spans="2:10" x14ac:dyDescent="0.5">
      <c r="B5">
        <v>2</v>
      </c>
      <c r="C5" s="8">
        <f t="shared" ref="C5:C8" ca="1" si="0">RANDBETWEEN(500,1000)</f>
        <v>753</v>
      </c>
      <c r="D5" s="8">
        <f t="shared" ref="D5:D8" ca="1" si="1">RANDBETWEEN(0,400)</f>
        <v>116</v>
      </c>
      <c r="E5" s="10"/>
      <c r="F5" s="10"/>
      <c r="I5" s="11">
        <v>2</v>
      </c>
      <c r="J5" s="11">
        <v>54800</v>
      </c>
    </row>
    <row r="6" spans="2:10" x14ac:dyDescent="0.5">
      <c r="B6">
        <v>3</v>
      </c>
      <c r="C6" s="8">
        <f t="shared" ca="1" si="0"/>
        <v>597</v>
      </c>
      <c r="D6" s="8">
        <f t="shared" ca="1" si="1"/>
        <v>283</v>
      </c>
      <c r="E6" s="10"/>
      <c r="F6" s="10"/>
      <c r="I6" s="11">
        <v>3</v>
      </c>
      <c r="J6" s="11">
        <v>48100</v>
      </c>
    </row>
    <row r="7" spans="2:10" x14ac:dyDescent="0.5">
      <c r="B7">
        <v>4</v>
      </c>
      <c r="C7" s="8">
        <f t="shared" ca="1" si="0"/>
        <v>767</v>
      </c>
      <c r="D7" s="8">
        <f t="shared" ca="1" si="1"/>
        <v>225</v>
      </c>
      <c r="E7" s="10"/>
      <c r="F7" s="10"/>
    </row>
    <row r="8" spans="2:10" x14ac:dyDescent="0.5">
      <c r="B8">
        <v>5</v>
      </c>
      <c r="C8" s="8">
        <f t="shared" ca="1" si="0"/>
        <v>519</v>
      </c>
      <c r="D8" s="8">
        <f t="shared" ca="1" si="1"/>
        <v>70</v>
      </c>
      <c r="E8" s="10"/>
      <c r="F8" s="10"/>
    </row>
    <row r="9" spans="2:10" x14ac:dyDescent="0.5">
      <c r="B9">
        <v>6</v>
      </c>
      <c r="C9" s="8">
        <f t="shared" ref="C9:C13" ca="1" si="2">RANDBETWEEN(0,500)</f>
        <v>81</v>
      </c>
      <c r="D9" s="8">
        <f t="shared" ref="D9:D13" ca="1" si="3">RANDBETWEEN(1000,1500)</f>
        <v>1210</v>
      </c>
      <c r="E9" s="10"/>
      <c r="F9" s="10"/>
      <c r="G9" s="10"/>
      <c r="H9" s="10"/>
    </row>
    <row r="10" spans="2:10" x14ac:dyDescent="0.5">
      <c r="B10">
        <v>7</v>
      </c>
      <c r="C10" s="8">
        <f t="shared" ca="1" si="2"/>
        <v>415</v>
      </c>
      <c r="D10" s="8">
        <f t="shared" ca="1" si="3"/>
        <v>1298</v>
      </c>
      <c r="E10" s="10"/>
      <c r="F10" s="10"/>
      <c r="G10" s="10"/>
      <c r="H10" s="3"/>
    </row>
    <row r="11" spans="2:10" x14ac:dyDescent="0.5">
      <c r="B11">
        <v>8</v>
      </c>
      <c r="C11" s="8">
        <f t="shared" ca="1" si="2"/>
        <v>310</v>
      </c>
      <c r="D11" s="8">
        <f t="shared" ca="1" si="3"/>
        <v>1344</v>
      </c>
      <c r="E11" s="10"/>
      <c r="F11" s="10"/>
      <c r="G11" s="10"/>
    </row>
    <row r="12" spans="2:10" x14ac:dyDescent="0.5">
      <c r="B12">
        <v>9</v>
      </c>
      <c r="C12" s="8">
        <f t="shared" ca="1" si="2"/>
        <v>378</v>
      </c>
      <c r="D12" s="8">
        <f t="shared" ca="1" si="3"/>
        <v>1440</v>
      </c>
      <c r="E12" s="10"/>
      <c r="F12" s="10"/>
      <c r="G12" s="10"/>
    </row>
    <row r="13" spans="2:10" x14ac:dyDescent="0.5">
      <c r="B13">
        <v>10</v>
      </c>
      <c r="C13" s="8">
        <f t="shared" ca="1" si="2"/>
        <v>346</v>
      </c>
      <c r="D13" s="8">
        <f t="shared" ca="1" si="3"/>
        <v>1381</v>
      </c>
      <c r="E13" s="10"/>
      <c r="F13" s="10"/>
      <c r="G13" s="10"/>
    </row>
    <row r="14" spans="2:10" x14ac:dyDescent="0.5">
      <c r="F14" s="10"/>
    </row>
    <row r="15" spans="2:10" x14ac:dyDescent="0.5">
      <c r="F15" s="10"/>
    </row>
    <row r="16" spans="2:10" x14ac:dyDescent="0.5">
      <c r="E16" t="s">
        <v>21</v>
      </c>
      <c r="F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16"/>
  <sheetViews>
    <sheetView tabSelected="1" workbookViewId="0">
      <selection activeCell="E24" sqref="E24"/>
    </sheetView>
  </sheetViews>
  <sheetFormatPr defaultColWidth="11" defaultRowHeight="15.75" x14ac:dyDescent="0.5"/>
  <sheetData>
    <row r="1" spans="2:10" x14ac:dyDescent="0.5">
      <c r="F1" s="6"/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I3" s="11">
        <v>0</v>
      </c>
      <c r="J3" s="11">
        <v>-123400</v>
      </c>
    </row>
    <row r="4" spans="2:10" x14ac:dyDescent="0.5">
      <c r="B4">
        <v>1</v>
      </c>
      <c r="C4" s="8">
        <v>658</v>
      </c>
      <c r="D4" s="8">
        <v>264</v>
      </c>
      <c r="E4" s="10">
        <f>D4-C4</f>
        <v>-394</v>
      </c>
      <c r="F4" s="10"/>
      <c r="G4" s="10"/>
      <c r="I4" s="11">
        <v>1</v>
      </c>
      <c r="J4" s="11">
        <v>36200</v>
      </c>
    </row>
    <row r="5" spans="2:10" x14ac:dyDescent="0.5">
      <c r="B5">
        <v>2</v>
      </c>
      <c r="C5" s="8">
        <v>564</v>
      </c>
      <c r="D5" s="8">
        <v>24</v>
      </c>
      <c r="E5" s="10">
        <f t="shared" ref="E5:E13" si="0">D5-C5</f>
        <v>-540</v>
      </c>
      <c r="F5" s="10"/>
      <c r="I5" s="11">
        <v>2</v>
      </c>
      <c r="J5" s="11">
        <v>54800</v>
      </c>
    </row>
    <row r="6" spans="2:10" x14ac:dyDescent="0.5">
      <c r="B6">
        <v>3</v>
      </c>
      <c r="C6" s="8">
        <v>730</v>
      </c>
      <c r="D6" s="8">
        <v>136</v>
      </c>
      <c r="E6" s="10">
        <f t="shared" si="0"/>
        <v>-594</v>
      </c>
      <c r="F6" s="10"/>
      <c r="I6" s="11">
        <v>3</v>
      </c>
      <c r="J6" s="11">
        <v>48100</v>
      </c>
    </row>
    <row r="7" spans="2:10" x14ac:dyDescent="0.5">
      <c r="B7">
        <v>4</v>
      </c>
      <c r="C7" s="8">
        <v>632</v>
      </c>
      <c r="D7" s="8">
        <v>122</v>
      </c>
      <c r="E7" s="10">
        <f t="shared" si="0"/>
        <v>-510</v>
      </c>
      <c r="F7" s="10"/>
    </row>
    <row r="8" spans="2:10" x14ac:dyDescent="0.5">
      <c r="B8">
        <v>5</v>
      </c>
      <c r="C8" s="8">
        <v>766</v>
      </c>
      <c r="D8" s="8">
        <v>266</v>
      </c>
      <c r="E8" s="10">
        <f t="shared" si="0"/>
        <v>-500</v>
      </c>
      <c r="F8" s="10"/>
      <c r="I8" s="3">
        <f>IRR(J3:J6)</f>
        <v>5.9616378567045158E-2</v>
      </c>
    </row>
    <row r="9" spans="2:10" x14ac:dyDescent="0.5">
      <c r="B9">
        <v>6</v>
      </c>
      <c r="C9" s="8">
        <v>185</v>
      </c>
      <c r="D9" s="8">
        <v>1042</v>
      </c>
      <c r="E9" s="10">
        <f t="shared" si="0"/>
        <v>857</v>
      </c>
      <c r="F9" s="10"/>
      <c r="G9" s="10"/>
      <c r="H9" s="10"/>
    </row>
    <row r="10" spans="2:10" x14ac:dyDescent="0.5">
      <c r="B10">
        <v>7</v>
      </c>
      <c r="C10" s="8">
        <v>389</v>
      </c>
      <c r="D10" s="8">
        <v>1228</v>
      </c>
      <c r="E10" s="10">
        <f t="shared" si="0"/>
        <v>839</v>
      </c>
      <c r="F10" s="10"/>
      <c r="G10" s="10"/>
      <c r="H10" s="3"/>
    </row>
    <row r="11" spans="2:10" x14ac:dyDescent="0.5">
      <c r="B11">
        <v>8</v>
      </c>
      <c r="C11" s="8">
        <v>78</v>
      </c>
      <c r="D11" s="8">
        <v>1318</v>
      </c>
      <c r="E11" s="10">
        <f t="shared" si="0"/>
        <v>1240</v>
      </c>
      <c r="F11" s="10"/>
      <c r="G11" s="10"/>
    </row>
    <row r="12" spans="2:10" x14ac:dyDescent="0.5">
      <c r="B12">
        <v>9</v>
      </c>
      <c r="C12" s="8">
        <v>152</v>
      </c>
      <c r="D12" s="8">
        <v>1249</v>
      </c>
      <c r="E12" s="10">
        <f t="shared" si="0"/>
        <v>1097</v>
      </c>
      <c r="F12" s="10"/>
      <c r="G12" s="10"/>
    </row>
    <row r="13" spans="2:10" x14ac:dyDescent="0.5">
      <c r="B13">
        <v>10</v>
      </c>
      <c r="C13" s="8">
        <v>343</v>
      </c>
      <c r="D13" s="8">
        <v>1273</v>
      </c>
      <c r="E13" s="10">
        <f t="shared" si="0"/>
        <v>930</v>
      </c>
      <c r="F13" s="10"/>
      <c r="G13" s="10"/>
    </row>
    <row r="14" spans="2:10" x14ac:dyDescent="0.5">
      <c r="F14" s="10"/>
    </row>
    <row r="15" spans="2:10" x14ac:dyDescent="0.5">
      <c r="F15" s="10"/>
    </row>
    <row r="16" spans="2:10" x14ac:dyDescent="0.5">
      <c r="E16" t="s">
        <v>21</v>
      </c>
      <c r="F16" s="7">
        <f>IRR(E4:E13)</f>
        <v>0.14327268665831894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E6"/>
  <sheetViews>
    <sheetView workbookViewId="0">
      <selection activeCell="E3" sqref="D1:E3"/>
    </sheetView>
  </sheetViews>
  <sheetFormatPr defaultColWidth="11" defaultRowHeight="15.75" x14ac:dyDescent="0.5"/>
  <sheetData>
    <row r="1" spans="4:5" x14ac:dyDescent="0.5">
      <c r="D1" t="s">
        <v>0</v>
      </c>
      <c r="E1" s="2">
        <v>100000</v>
      </c>
    </row>
    <row r="2" spans="4:5" x14ac:dyDescent="0.5">
      <c r="D2" t="s">
        <v>1</v>
      </c>
      <c r="E2" s="3">
        <v>4.2500000000000003E-2</v>
      </c>
    </row>
    <row r="3" spans="4:5" x14ac:dyDescent="0.5">
      <c r="D3" s="1" t="s">
        <v>2</v>
      </c>
      <c r="E3">
        <v>30</v>
      </c>
    </row>
    <row r="4" spans="4:5" x14ac:dyDescent="0.5">
      <c r="D4" s="1"/>
    </row>
    <row r="5" spans="4:5" x14ac:dyDescent="0.5">
      <c r="D5" s="1"/>
      <c r="E5" s="4">
        <f>PMT(E2/12,E3*12,-E1,0,0)</f>
        <v>491.93989107948363</v>
      </c>
    </row>
    <row r="6" spans="4:5" x14ac:dyDescent="0.5">
      <c r="D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368"/>
  <sheetViews>
    <sheetView workbookViewId="0">
      <selection activeCell="C1" sqref="C1"/>
    </sheetView>
  </sheetViews>
  <sheetFormatPr defaultColWidth="11" defaultRowHeight="15.75" x14ac:dyDescent="0.5"/>
  <sheetData>
    <row r="1" spans="2:7" x14ac:dyDescent="0.5">
      <c r="B1" t="s">
        <v>0</v>
      </c>
      <c r="C1" s="2">
        <v>100000</v>
      </c>
    </row>
    <row r="2" spans="2:7" x14ac:dyDescent="0.5">
      <c r="B2" t="s">
        <v>1</v>
      </c>
      <c r="C2" s="3">
        <v>4.2500000000000003E-2</v>
      </c>
    </row>
    <row r="3" spans="2:7" x14ac:dyDescent="0.5">
      <c r="B3" s="1" t="s">
        <v>2</v>
      </c>
      <c r="C3">
        <v>30</v>
      </c>
    </row>
    <row r="4" spans="2:7" x14ac:dyDescent="0.5">
      <c r="B4" t="s">
        <v>3</v>
      </c>
      <c r="C4" s="4">
        <f>PMT(C2/12,C3*12,-C1,0,0)</f>
        <v>491.93989107948363</v>
      </c>
    </row>
    <row r="7" spans="2:7" x14ac:dyDescent="0.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 x14ac:dyDescent="0.5">
      <c r="B8">
        <v>0</v>
      </c>
      <c r="C8" s="2">
        <f>C1</f>
        <v>100000</v>
      </c>
      <c r="D8">
        <f>C80</f>
        <v>88900.540545118201</v>
      </c>
      <c r="E8">
        <f>D80</f>
        <v>491.93989107948363</v>
      </c>
      <c r="F8">
        <v>0</v>
      </c>
      <c r="G8" s="2">
        <f>C8</f>
        <v>100000</v>
      </c>
    </row>
    <row r="9" spans="2:7" x14ac:dyDescent="0.5">
      <c r="B9">
        <v>1</v>
      </c>
      <c r="C9" s="2">
        <f>G8</f>
        <v>100000</v>
      </c>
      <c r="D9" s="4">
        <f>$C$4</f>
        <v>491.93989107948363</v>
      </c>
      <c r="E9">
        <f>C9*($C$2/12)</f>
        <v>354.16666666666669</v>
      </c>
      <c r="F9" s="4">
        <f>D9-E9</f>
        <v>137.77322441281694</v>
      </c>
      <c r="G9" s="4">
        <f>C9-F9</f>
        <v>99862.226775587187</v>
      </c>
    </row>
    <row r="10" spans="2:7" x14ac:dyDescent="0.5">
      <c r="B10">
        <v>2</v>
      </c>
      <c r="C10" s="2">
        <f t="shared" ref="C10:C62" si="0">G9</f>
        <v>99862.226775587187</v>
      </c>
      <c r="D10" s="4">
        <f t="shared" ref="D10:D73" si="1">$C$4</f>
        <v>491.93989107948363</v>
      </c>
      <c r="E10">
        <f t="shared" ref="E10:E62" si="2">C10*($C$2/12)</f>
        <v>353.67871983020467</v>
      </c>
      <c r="F10" s="4">
        <f t="shared" ref="F10:F62" si="3">D10-E10</f>
        <v>138.26117124927896</v>
      </c>
      <c r="G10" s="4">
        <f t="shared" ref="G10:G62" si="4">C10-F10</f>
        <v>99723.965604337907</v>
      </c>
    </row>
    <row r="11" spans="2:7" x14ac:dyDescent="0.5">
      <c r="B11">
        <v>3</v>
      </c>
      <c r="C11" s="2">
        <f t="shared" si="0"/>
        <v>99723.965604337907</v>
      </c>
      <c r="D11" s="4">
        <f t="shared" si="1"/>
        <v>491.93989107948363</v>
      </c>
      <c r="E11">
        <f t="shared" si="2"/>
        <v>353.18904484869677</v>
      </c>
      <c r="F11" s="4">
        <f t="shared" si="3"/>
        <v>138.75084623078686</v>
      </c>
      <c r="G11" s="4">
        <f t="shared" si="4"/>
        <v>99585.214758107119</v>
      </c>
    </row>
    <row r="12" spans="2:7" x14ac:dyDescent="0.5">
      <c r="B12">
        <v>4</v>
      </c>
      <c r="C12" s="2">
        <f t="shared" si="0"/>
        <v>99585.214758107119</v>
      </c>
      <c r="D12" s="4">
        <f t="shared" si="1"/>
        <v>491.93989107948363</v>
      </c>
      <c r="E12">
        <f t="shared" si="2"/>
        <v>352.69763560162943</v>
      </c>
      <c r="F12" s="4">
        <f t="shared" si="3"/>
        <v>139.2422554778542</v>
      </c>
      <c r="G12" s="4">
        <f t="shared" si="4"/>
        <v>99445.972502629258</v>
      </c>
    </row>
    <row r="13" spans="2:7" x14ac:dyDescent="0.5">
      <c r="B13">
        <v>5</v>
      </c>
      <c r="C13" s="2">
        <f t="shared" si="0"/>
        <v>99445.972502629258</v>
      </c>
      <c r="D13" s="4">
        <f t="shared" si="1"/>
        <v>491.93989107948363</v>
      </c>
      <c r="E13">
        <f t="shared" si="2"/>
        <v>352.20448594681199</v>
      </c>
      <c r="F13" s="4">
        <f t="shared" si="3"/>
        <v>139.73540513267164</v>
      </c>
      <c r="G13" s="4">
        <f t="shared" si="4"/>
        <v>99306.237097496589</v>
      </c>
    </row>
    <row r="14" spans="2:7" x14ac:dyDescent="0.5">
      <c r="B14">
        <v>6</v>
      </c>
      <c r="C14" s="2">
        <f t="shared" si="0"/>
        <v>99306.237097496589</v>
      </c>
      <c r="D14" s="4">
        <f t="shared" si="1"/>
        <v>491.93989107948363</v>
      </c>
      <c r="E14">
        <f t="shared" si="2"/>
        <v>351.70958972030047</v>
      </c>
      <c r="F14" s="4">
        <f t="shared" si="3"/>
        <v>140.23030135918316</v>
      </c>
      <c r="G14" s="4">
        <f t="shared" si="4"/>
        <v>99166.006796137401</v>
      </c>
    </row>
    <row r="15" spans="2:7" x14ac:dyDescent="0.5">
      <c r="B15">
        <v>7</v>
      </c>
      <c r="C15" s="2">
        <f t="shared" si="0"/>
        <v>99166.006796137401</v>
      </c>
      <c r="D15" s="4">
        <f t="shared" si="1"/>
        <v>491.93989107948363</v>
      </c>
      <c r="E15">
        <f t="shared" si="2"/>
        <v>351.21294073631998</v>
      </c>
      <c r="F15" s="4">
        <f t="shared" si="3"/>
        <v>140.72695034316365</v>
      </c>
      <c r="G15" s="4">
        <f t="shared" si="4"/>
        <v>99025.279845794241</v>
      </c>
    </row>
    <row r="16" spans="2:7" x14ac:dyDescent="0.5">
      <c r="B16">
        <v>8</v>
      </c>
      <c r="C16" s="2">
        <f t="shared" si="0"/>
        <v>99025.279845794241</v>
      </c>
      <c r="D16" s="4">
        <f t="shared" si="1"/>
        <v>491.93989107948363</v>
      </c>
      <c r="E16">
        <f t="shared" si="2"/>
        <v>350.71453278718798</v>
      </c>
      <c r="F16" s="4">
        <f t="shared" si="3"/>
        <v>141.22535829229565</v>
      </c>
      <c r="G16" s="4">
        <f t="shared" si="4"/>
        <v>98884.05448750194</v>
      </c>
    </row>
    <row r="17" spans="2:7" x14ac:dyDescent="0.5">
      <c r="B17">
        <v>9</v>
      </c>
      <c r="C17" s="2">
        <f t="shared" si="0"/>
        <v>98884.05448750194</v>
      </c>
      <c r="D17" s="4">
        <f t="shared" si="1"/>
        <v>491.93989107948363</v>
      </c>
      <c r="E17">
        <f t="shared" si="2"/>
        <v>350.21435964323604</v>
      </c>
      <c r="F17" s="4">
        <f t="shared" si="3"/>
        <v>141.72553143624759</v>
      </c>
      <c r="G17" s="4">
        <f t="shared" si="4"/>
        <v>98742.328956065699</v>
      </c>
    </row>
    <row r="18" spans="2:7" x14ac:dyDescent="0.5">
      <c r="B18">
        <v>10</v>
      </c>
      <c r="C18" s="2">
        <f t="shared" si="0"/>
        <v>98742.328956065699</v>
      </c>
      <c r="D18" s="4">
        <f t="shared" si="1"/>
        <v>491.93989107948363</v>
      </c>
      <c r="E18">
        <f t="shared" si="2"/>
        <v>349.71241505273269</v>
      </c>
      <c r="F18" s="4">
        <f t="shared" si="3"/>
        <v>142.22747602675094</v>
      </c>
      <c r="G18" s="4">
        <f t="shared" si="4"/>
        <v>98600.101480038953</v>
      </c>
    </row>
    <row r="19" spans="2:7" x14ac:dyDescent="0.5">
      <c r="B19">
        <v>11</v>
      </c>
      <c r="C19" s="2">
        <f t="shared" si="0"/>
        <v>98600.101480038953</v>
      </c>
      <c r="D19" s="4">
        <f t="shared" si="1"/>
        <v>491.93989107948363</v>
      </c>
      <c r="E19">
        <f t="shared" si="2"/>
        <v>349.20869274180467</v>
      </c>
      <c r="F19" s="4">
        <f t="shared" si="3"/>
        <v>142.73119833767896</v>
      </c>
      <c r="G19" s="4">
        <f t="shared" si="4"/>
        <v>98457.370281701267</v>
      </c>
    </row>
    <row r="20" spans="2:7" x14ac:dyDescent="0.5">
      <c r="B20">
        <v>12</v>
      </c>
      <c r="C20" s="2">
        <f t="shared" si="0"/>
        <v>98457.370281701267</v>
      </c>
      <c r="D20" s="4">
        <f t="shared" si="1"/>
        <v>491.93989107948363</v>
      </c>
      <c r="E20">
        <f t="shared" si="2"/>
        <v>348.7031864143587</v>
      </c>
      <c r="F20" s="4">
        <f t="shared" si="3"/>
        <v>143.23670466512493</v>
      </c>
      <c r="G20" s="4">
        <f t="shared" si="4"/>
        <v>98314.133577036147</v>
      </c>
    </row>
    <row r="21" spans="2:7" x14ac:dyDescent="0.5">
      <c r="B21">
        <v>13</v>
      </c>
      <c r="C21" s="2">
        <f t="shared" si="0"/>
        <v>98314.133577036147</v>
      </c>
      <c r="D21" s="4">
        <f t="shared" si="1"/>
        <v>491.93989107948363</v>
      </c>
      <c r="E21">
        <f t="shared" si="2"/>
        <v>348.19588975200304</v>
      </c>
      <c r="F21" s="4">
        <f t="shared" si="3"/>
        <v>143.74400132748059</v>
      </c>
      <c r="G21" s="4">
        <f t="shared" si="4"/>
        <v>98170.389575708672</v>
      </c>
    </row>
    <row r="22" spans="2:7" x14ac:dyDescent="0.5">
      <c r="B22">
        <v>14</v>
      </c>
      <c r="C22" s="2">
        <f t="shared" si="0"/>
        <v>98170.389575708672</v>
      </c>
      <c r="D22" s="4">
        <f t="shared" si="1"/>
        <v>491.93989107948363</v>
      </c>
      <c r="E22">
        <f t="shared" si="2"/>
        <v>347.68679641396824</v>
      </c>
      <c r="F22" s="4">
        <f t="shared" si="3"/>
        <v>144.25309466551539</v>
      </c>
      <c r="G22" s="4">
        <f t="shared" si="4"/>
        <v>98026.136481043155</v>
      </c>
    </row>
    <row r="23" spans="2:7" x14ac:dyDescent="0.5">
      <c r="B23">
        <v>15</v>
      </c>
      <c r="C23" s="2">
        <f t="shared" si="0"/>
        <v>98026.136481043155</v>
      </c>
      <c r="D23" s="4">
        <f t="shared" si="1"/>
        <v>491.93989107948363</v>
      </c>
      <c r="E23">
        <f t="shared" si="2"/>
        <v>347.17590003702787</v>
      </c>
      <c r="F23" s="4">
        <f t="shared" si="3"/>
        <v>144.76399104245576</v>
      </c>
      <c r="G23" s="4">
        <f t="shared" si="4"/>
        <v>97881.372490000693</v>
      </c>
    </row>
    <row r="24" spans="2:7" x14ac:dyDescent="0.5">
      <c r="B24">
        <v>16</v>
      </c>
      <c r="C24" s="2">
        <f t="shared" si="0"/>
        <v>97881.372490000693</v>
      </c>
      <c r="D24" s="4">
        <f t="shared" si="1"/>
        <v>491.93989107948363</v>
      </c>
      <c r="E24">
        <f t="shared" si="2"/>
        <v>346.66319423541916</v>
      </c>
      <c r="F24" s="4">
        <f t="shared" si="3"/>
        <v>145.27669684406447</v>
      </c>
      <c r="G24" s="4">
        <f t="shared" si="4"/>
        <v>97736.095793156623</v>
      </c>
    </row>
    <row r="25" spans="2:7" x14ac:dyDescent="0.5">
      <c r="B25">
        <v>17</v>
      </c>
      <c r="C25" s="2">
        <f t="shared" si="0"/>
        <v>97736.095793156623</v>
      </c>
      <c r="D25" s="4">
        <f t="shared" si="1"/>
        <v>491.93989107948363</v>
      </c>
      <c r="E25">
        <f t="shared" si="2"/>
        <v>346.14867260076306</v>
      </c>
      <c r="F25" s="4">
        <f t="shared" si="3"/>
        <v>145.79121847872057</v>
      </c>
      <c r="G25" s="4">
        <f t="shared" si="4"/>
        <v>97590.304574677895</v>
      </c>
    </row>
    <row r="26" spans="2:7" x14ac:dyDescent="0.5">
      <c r="B26">
        <v>18</v>
      </c>
      <c r="C26" s="2">
        <f t="shared" si="0"/>
        <v>97590.304574677895</v>
      </c>
      <c r="D26" s="4">
        <f t="shared" si="1"/>
        <v>491.93989107948363</v>
      </c>
      <c r="E26">
        <f t="shared" si="2"/>
        <v>345.63232870198425</v>
      </c>
      <c r="F26" s="4">
        <f t="shared" si="3"/>
        <v>146.30756237749938</v>
      </c>
      <c r="G26" s="4">
        <f t="shared" si="4"/>
        <v>97443.997012300402</v>
      </c>
    </row>
    <row r="27" spans="2:7" x14ac:dyDescent="0.5">
      <c r="B27">
        <v>19</v>
      </c>
      <c r="C27" s="2">
        <f t="shared" si="0"/>
        <v>97443.997012300402</v>
      </c>
      <c r="D27" s="4">
        <f t="shared" si="1"/>
        <v>491.93989107948363</v>
      </c>
      <c r="E27">
        <f t="shared" si="2"/>
        <v>345.1141560852306</v>
      </c>
      <c r="F27" s="4">
        <f t="shared" si="3"/>
        <v>146.82573499425303</v>
      </c>
      <c r="G27" s="4">
        <f t="shared" si="4"/>
        <v>97297.171277306144</v>
      </c>
    </row>
    <row r="28" spans="2:7" x14ac:dyDescent="0.5">
      <c r="B28">
        <v>20</v>
      </c>
      <c r="C28" s="2">
        <f t="shared" si="0"/>
        <v>97297.171277306144</v>
      </c>
      <c r="D28" s="4">
        <f t="shared" si="1"/>
        <v>491.93989107948363</v>
      </c>
      <c r="E28">
        <f t="shared" si="2"/>
        <v>344.5941482737926</v>
      </c>
      <c r="F28" s="4">
        <f t="shared" si="3"/>
        <v>147.34574280569103</v>
      </c>
      <c r="G28" s="4">
        <f t="shared" si="4"/>
        <v>97149.825534500458</v>
      </c>
    </row>
    <row r="29" spans="2:7" x14ac:dyDescent="0.5">
      <c r="B29">
        <v>21</v>
      </c>
      <c r="C29" s="2">
        <f t="shared" si="0"/>
        <v>97149.825534500458</v>
      </c>
      <c r="D29" s="4">
        <f t="shared" si="1"/>
        <v>491.93989107948363</v>
      </c>
      <c r="E29">
        <f t="shared" si="2"/>
        <v>344.07229876802251</v>
      </c>
      <c r="F29" s="4">
        <f t="shared" si="3"/>
        <v>147.86759231146112</v>
      </c>
      <c r="G29" s="4">
        <f t="shared" si="4"/>
        <v>97001.957942188994</v>
      </c>
    </row>
    <row r="30" spans="2:7" x14ac:dyDescent="0.5">
      <c r="B30">
        <v>22</v>
      </c>
      <c r="C30" s="2">
        <f t="shared" si="0"/>
        <v>97001.957942188994</v>
      </c>
      <c r="D30" s="4">
        <f t="shared" si="1"/>
        <v>491.93989107948363</v>
      </c>
      <c r="E30">
        <f t="shared" si="2"/>
        <v>343.54860104525272</v>
      </c>
      <c r="F30" s="4">
        <f t="shared" si="3"/>
        <v>148.39129003423091</v>
      </c>
      <c r="G30" s="4">
        <f t="shared" si="4"/>
        <v>96853.566652154768</v>
      </c>
    </row>
    <row r="31" spans="2:7" x14ac:dyDescent="0.5">
      <c r="B31">
        <v>23</v>
      </c>
      <c r="C31" s="2">
        <f t="shared" si="0"/>
        <v>96853.566652154768</v>
      </c>
      <c r="D31" s="4">
        <f t="shared" si="1"/>
        <v>491.93989107948363</v>
      </c>
      <c r="E31">
        <f t="shared" si="2"/>
        <v>343.02304855971482</v>
      </c>
      <c r="F31" s="4">
        <f t="shared" si="3"/>
        <v>148.91684251976881</v>
      </c>
      <c r="G31" s="4">
        <f t="shared" si="4"/>
        <v>96704.649809634997</v>
      </c>
    </row>
    <row r="32" spans="2:7" x14ac:dyDescent="0.5">
      <c r="B32">
        <v>24</v>
      </c>
      <c r="C32" s="2">
        <f t="shared" si="0"/>
        <v>96704.649809634997</v>
      </c>
      <c r="D32" s="4">
        <f t="shared" si="1"/>
        <v>491.93989107948363</v>
      </c>
      <c r="E32">
        <f t="shared" si="2"/>
        <v>342.4956347424573</v>
      </c>
      <c r="F32" s="4">
        <f t="shared" si="3"/>
        <v>149.44425633702633</v>
      </c>
      <c r="G32" s="4">
        <f t="shared" si="4"/>
        <v>96555.205553297972</v>
      </c>
    </row>
    <row r="33" spans="2:7" x14ac:dyDescent="0.5">
      <c r="B33">
        <v>25</v>
      </c>
      <c r="C33" s="2">
        <f t="shared" si="0"/>
        <v>96555.205553297972</v>
      </c>
      <c r="D33" s="4">
        <f t="shared" si="1"/>
        <v>491.93989107948363</v>
      </c>
      <c r="E33">
        <f t="shared" si="2"/>
        <v>341.96635300126366</v>
      </c>
      <c r="F33" s="4">
        <f t="shared" si="3"/>
        <v>149.97353807821997</v>
      </c>
      <c r="G33" s="4">
        <f t="shared" si="4"/>
        <v>96405.23201521975</v>
      </c>
    </row>
    <row r="34" spans="2:7" x14ac:dyDescent="0.5">
      <c r="B34">
        <v>26</v>
      </c>
      <c r="C34" s="2">
        <f t="shared" si="0"/>
        <v>96405.23201521975</v>
      </c>
      <c r="D34" s="4">
        <f t="shared" si="1"/>
        <v>491.93989107948363</v>
      </c>
      <c r="E34">
        <f t="shared" si="2"/>
        <v>341.43519672056999</v>
      </c>
      <c r="F34" s="4">
        <f t="shared" si="3"/>
        <v>150.50469435891364</v>
      </c>
      <c r="G34" s="4">
        <f t="shared" si="4"/>
        <v>96254.727320860839</v>
      </c>
    </row>
    <row r="35" spans="2:7" x14ac:dyDescent="0.5">
      <c r="B35">
        <v>27</v>
      </c>
      <c r="C35" s="2">
        <f t="shared" si="0"/>
        <v>96254.727320860839</v>
      </c>
      <c r="D35" s="4">
        <f t="shared" si="1"/>
        <v>491.93989107948363</v>
      </c>
      <c r="E35">
        <f t="shared" si="2"/>
        <v>340.90215926138217</v>
      </c>
      <c r="F35" s="4">
        <f t="shared" si="3"/>
        <v>151.03773181810146</v>
      </c>
      <c r="G35" s="4">
        <f t="shared" si="4"/>
        <v>96103.68958904274</v>
      </c>
    </row>
    <row r="36" spans="2:7" x14ac:dyDescent="0.5">
      <c r="B36">
        <v>28</v>
      </c>
      <c r="C36" s="2">
        <f t="shared" si="0"/>
        <v>96103.68958904274</v>
      </c>
      <c r="D36" s="4">
        <f t="shared" si="1"/>
        <v>491.93989107948363</v>
      </c>
      <c r="E36">
        <f t="shared" si="2"/>
        <v>340.36723396119305</v>
      </c>
      <c r="F36" s="4">
        <f t="shared" si="3"/>
        <v>151.57265711829058</v>
      </c>
      <c r="G36" s="4">
        <f t="shared" si="4"/>
        <v>95952.116931924451</v>
      </c>
    </row>
    <row r="37" spans="2:7" x14ac:dyDescent="0.5">
      <c r="B37">
        <v>29</v>
      </c>
      <c r="C37" s="2">
        <f t="shared" si="0"/>
        <v>95952.116931924451</v>
      </c>
      <c r="D37" s="4">
        <f t="shared" si="1"/>
        <v>491.93989107948363</v>
      </c>
      <c r="E37">
        <f t="shared" si="2"/>
        <v>339.83041413389913</v>
      </c>
      <c r="F37" s="4">
        <f t="shared" si="3"/>
        <v>152.1094769455845</v>
      </c>
      <c r="G37" s="4">
        <f t="shared" si="4"/>
        <v>95800.00745497887</v>
      </c>
    </row>
    <row r="38" spans="2:7" x14ac:dyDescent="0.5">
      <c r="B38">
        <v>30</v>
      </c>
      <c r="C38" s="2">
        <f t="shared" si="0"/>
        <v>95800.00745497887</v>
      </c>
      <c r="D38" s="4">
        <f t="shared" si="1"/>
        <v>491.93989107948363</v>
      </c>
      <c r="E38">
        <f t="shared" si="2"/>
        <v>339.29169306971687</v>
      </c>
      <c r="F38" s="4">
        <f t="shared" si="3"/>
        <v>152.64819800976676</v>
      </c>
      <c r="G38" s="4">
        <f t="shared" si="4"/>
        <v>95647.35925696911</v>
      </c>
    </row>
    <row r="39" spans="2:7" x14ac:dyDescent="0.5">
      <c r="B39">
        <v>31</v>
      </c>
      <c r="C39" s="2">
        <f t="shared" si="0"/>
        <v>95647.35925696911</v>
      </c>
      <c r="D39" s="4">
        <f t="shared" si="1"/>
        <v>491.93989107948363</v>
      </c>
      <c r="E39">
        <f t="shared" si="2"/>
        <v>338.75106403509898</v>
      </c>
      <c r="F39" s="4">
        <f t="shared" si="3"/>
        <v>153.18882704438465</v>
      </c>
      <c r="G39" s="4">
        <f t="shared" si="4"/>
        <v>95494.170429924721</v>
      </c>
    </row>
    <row r="40" spans="2:7" x14ac:dyDescent="0.5">
      <c r="B40">
        <v>32</v>
      </c>
      <c r="C40" s="2">
        <f t="shared" si="0"/>
        <v>95494.170429924721</v>
      </c>
      <c r="D40" s="4">
        <f t="shared" si="1"/>
        <v>491.93989107948363</v>
      </c>
      <c r="E40">
        <f t="shared" si="2"/>
        <v>338.20852027265011</v>
      </c>
      <c r="F40" s="4">
        <f t="shared" si="3"/>
        <v>153.73137080683352</v>
      </c>
      <c r="G40" s="4">
        <f t="shared" si="4"/>
        <v>95340.439059117882</v>
      </c>
    </row>
    <row r="41" spans="2:7" x14ac:dyDescent="0.5">
      <c r="B41">
        <v>33</v>
      </c>
      <c r="C41" s="2">
        <f t="shared" si="0"/>
        <v>95340.439059117882</v>
      </c>
      <c r="D41" s="4">
        <f t="shared" si="1"/>
        <v>491.93989107948363</v>
      </c>
      <c r="E41">
        <f t="shared" si="2"/>
        <v>337.66405500104253</v>
      </c>
      <c r="F41" s="4">
        <f t="shared" si="3"/>
        <v>154.2758360784411</v>
      </c>
      <c r="G41" s="4">
        <f t="shared" si="4"/>
        <v>95186.163223039446</v>
      </c>
    </row>
    <row r="42" spans="2:7" x14ac:dyDescent="0.5">
      <c r="B42">
        <v>34</v>
      </c>
      <c r="C42" s="2">
        <f t="shared" si="0"/>
        <v>95186.163223039446</v>
      </c>
      <c r="D42" s="4">
        <f t="shared" si="1"/>
        <v>491.93989107948363</v>
      </c>
      <c r="E42">
        <f t="shared" si="2"/>
        <v>337.11766141493138</v>
      </c>
      <c r="F42" s="4">
        <f t="shared" si="3"/>
        <v>154.82222966455225</v>
      </c>
      <c r="G42" s="4">
        <f t="shared" si="4"/>
        <v>95031.340993374892</v>
      </c>
    </row>
    <row r="43" spans="2:7" x14ac:dyDescent="0.5">
      <c r="B43">
        <v>35</v>
      </c>
      <c r="C43" s="2">
        <f t="shared" si="0"/>
        <v>95031.340993374892</v>
      </c>
      <c r="D43" s="4">
        <f t="shared" si="1"/>
        <v>491.93989107948363</v>
      </c>
      <c r="E43">
        <f t="shared" si="2"/>
        <v>336.56933268486944</v>
      </c>
      <c r="F43" s="4">
        <f t="shared" si="3"/>
        <v>155.37055839461419</v>
      </c>
      <c r="G43" s="4">
        <f t="shared" si="4"/>
        <v>94875.970434980278</v>
      </c>
    </row>
    <row r="44" spans="2:7" x14ac:dyDescent="0.5">
      <c r="B44">
        <v>36</v>
      </c>
      <c r="C44" s="2">
        <f t="shared" si="0"/>
        <v>94875.970434980278</v>
      </c>
      <c r="D44" s="4">
        <f t="shared" si="1"/>
        <v>491.93989107948363</v>
      </c>
      <c r="E44">
        <f t="shared" si="2"/>
        <v>336.01906195722182</v>
      </c>
      <c r="F44" s="4">
        <f t="shared" si="3"/>
        <v>155.92082912226181</v>
      </c>
      <c r="G44" s="4">
        <f t="shared" si="4"/>
        <v>94720.049605858017</v>
      </c>
    </row>
    <row r="45" spans="2:7" x14ac:dyDescent="0.5">
      <c r="B45">
        <v>37</v>
      </c>
      <c r="C45" s="2">
        <f t="shared" si="0"/>
        <v>94720.049605858017</v>
      </c>
      <c r="D45" s="4">
        <f t="shared" si="1"/>
        <v>491.93989107948363</v>
      </c>
      <c r="E45">
        <f t="shared" si="2"/>
        <v>335.46684235408048</v>
      </c>
      <c r="F45" s="4">
        <f t="shared" si="3"/>
        <v>156.47304872540315</v>
      </c>
      <c r="G45" s="4">
        <f t="shared" si="4"/>
        <v>94563.576557132619</v>
      </c>
    </row>
    <row r="46" spans="2:7" x14ac:dyDescent="0.5">
      <c r="B46">
        <v>38</v>
      </c>
      <c r="C46" s="2">
        <f t="shared" si="0"/>
        <v>94563.576557132619</v>
      </c>
      <c r="D46" s="4">
        <f t="shared" si="1"/>
        <v>491.93989107948363</v>
      </c>
      <c r="E46">
        <f t="shared" si="2"/>
        <v>334.91266697317803</v>
      </c>
      <c r="F46" s="4">
        <f t="shared" si="3"/>
        <v>157.0272241063056</v>
      </c>
      <c r="G46" s="4">
        <f t="shared" si="4"/>
        <v>94406.549333026313</v>
      </c>
    </row>
    <row r="47" spans="2:7" x14ac:dyDescent="0.5">
      <c r="B47">
        <v>39</v>
      </c>
      <c r="C47" s="2">
        <f t="shared" si="0"/>
        <v>94406.549333026313</v>
      </c>
      <c r="D47" s="4">
        <f t="shared" si="1"/>
        <v>491.93989107948363</v>
      </c>
      <c r="E47">
        <f t="shared" si="2"/>
        <v>334.35652888780157</v>
      </c>
      <c r="F47" s="4">
        <f t="shared" si="3"/>
        <v>157.58336219168206</v>
      </c>
      <c r="G47" s="4">
        <f t="shared" si="4"/>
        <v>94248.96597083463</v>
      </c>
    </row>
    <row r="48" spans="2:7" x14ac:dyDescent="0.5">
      <c r="B48">
        <v>40</v>
      </c>
      <c r="C48" s="2">
        <f t="shared" si="0"/>
        <v>94248.96597083463</v>
      </c>
      <c r="D48" s="4">
        <f t="shared" si="1"/>
        <v>491.93989107948363</v>
      </c>
      <c r="E48">
        <f t="shared" si="2"/>
        <v>333.798421146706</v>
      </c>
      <c r="F48" s="4">
        <f t="shared" si="3"/>
        <v>158.14146993277762</v>
      </c>
      <c r="G48" s="4">
        <f t="shared" si="4"/>
        <v>94090.824500901857</v>
      </c>
    </row>
    <row r="49" spans="2:7" x14ac:dyDescent="0.5">
      <c r="B49">
        <v>41</v>
      </c>
      <c r="C49" s="2">
        <f t="shared" si="0"/>
        <v>94090.824500901857</v>
      </c>
      <c r="D49" s="4">
        <f t="shared" si="1"/>
        <v>491.93989107948363</v>
      </c>
      <c r="E49">
        <f t="shared" si="2"/>
        <v>333.23833677402746</v>
      </c>
      <c r="F49" s="4">
        <f t="shared" si="3"/>
        <v>158.70155430545617</v>
      </c>
      <c r="G49" s="4">
        <f t="shared" si="4"/>
        <v>93932.122946596399</v>
      </c>
    </row>
    <row r="50" spans="2:7" x14ac:dyDescent="0.5">
      <c r="B50">
        <v>42</v>
      </c>
      <c r="C50" s="2">
        <f t="shared" si="0"/>
        <v>93932.122946596399</v>
      </c>
      <c r="D50" s="4">
        <f t="shared" si="1"/>
        <v>491.93989107948363</v>
      </c>
      <c r="E50">
        <f t="shared" si="2"/>
        <v>332.67626876919559</v>
      </c>
      <c r="F50" s="4">
        <f t="shared" si="3"/>
        <v>159.26362231028804</v>
      </c>
      <c r="G50" s="4">
        <f t="shared" si="4"/>
        <v>93772.85932428611</v>
      </c>
    </row>
    <row r="51" spans="2:7" x14ac:dyDescent="0.5">
      <c r="B51">
        <v>43</v>
      </c>
      <c r="C51" s="2">
        <f t="shared" si="0"/>
        <v>93772.85932428611</v>
      </c>
      <c r="D51" s="4">
        <f t="shared" si="1"/>
        <v>491.93989107948363</v>
      </c>
      <c r="E51">
        <f t="shared" si="2"/>
        <v>332.11221010684665</v>
      </c>
      <c r="F51" s="4">
        <f t="shared" si="3"/>
        <v>159.82768097263698</v>
      </c>
      <c r="G51" s="4">
        <f t="shared" si="4"/>
        <v>93613.031643313472</v>
      </c>
    </row>
    <row r="52" spans="2:7" x14ac:dyDescent="0.5">
      <c r="B52">
        <v>44</v>
      </c>
      <c r="C52" s="2">
        <f t="shared" si="0"/>
        <v>93613.031643313472</v>
      </c>
      <c r="D52" s="4">
        <f t="shared" si="1"/>
        <v>491.93989107948363</v>
      </c>
      <c r="E52">
        <f t="shared" si="2"/>
        <v>331.54615373673522</v>
      </c>
      <c r="F52" s="4">
        <f t="shared" si="3"/>
        <v>160.39373734274841</v>
      </c>
      <c r="G52" s="4">
        <f t="shared" si="4"/>
        <v>93452.637905970725</v>
      </c>
    </row>
    <row r="53" spans="2:7" x14ac:dyDescent="0.5">
      <c r="B53">
        <v>45</v>
      </c>
      <c r="C53" s="2">
        <f t="shared" si="0"/>
        <v>93452.637905970725</v>
      </c>
      <c r="D53" s="4">
        <f t="shared" si="1"/>
        <v>491.93989107948363</v>
      </c>
      <c r="E53">
        <f t="shared" si="2"/>
        <v>330.97809258364634</v>
      </c>
      <c r="F53" s="4">
        <f t="shared" si="3"/>
        <v>160.96179849583729</v>
      </c>
      <c r="G53" s="4">
        <f t="shared" si="4"/>
        <v>93291.676107474894</v>
      </c>
    </row>
    <row r="54" spans="2:7" x14ac:dyDescent="0.5">
      <c r="B54">
        <v>46</v>
      </c>
      <c r="C54" s="2">
        <f t="shared" si="0"/>
        <v>93291.676107474894</v>
      </c>
      <c r="D54" s="4">
        <f t="shared" si="1"/>
        <v>491.93989107948363</v>
      </c>
      <c r="E54">
        <f t="shared" si="2"/>
        <v>330.40801954730694</v>
      </c>
      <c r="F54" s="4">
        <f t="shared" si="3"/>
        <v>161.53187153217669</v>
      </c>
      <c r="G54" s="4">
        <f t="shared" si="4"/>
        <v>93130.144235942716</v>
      </c>
    </row>
    <row r="55" spans="2:7" x14ac:dyDescent="0.5">
      <c r="B55">
        <v>47</v>
      </c>
      <c r="C55" s="2">
        <f t="shared" si="0"/>
        <v>93130.144235942716</v>
      </c>
      <c r="D55" s="4">
        <f t="shared" si="1"/>
        <v>491.93989107948363</v>
      </c>
      <c r="E55">
        <f t="shared" si="2"/>
        <v>329.83592750229712</v>
      </c>
      <c r="F55" s="4">
        <f t="shared" si="3"/>
        <v>162.10396357718651</v>
      </c>
      <c r="G55" s="4">
        <f t="shared" si="4"/>
        <v>92968.040272365528</v>
      </c>
    </row>
    <row r="56" spans="2:7" x14ac:dyDescent="0.5">
      <c r="B56">
        <v>48</v>
      </c>
      <c r="C56" s="2">
        <f t="shared" si="0"/>
        <v>92968.040272365528</v>
      </c>
      <c r="D56" s="4">
        <f t="shared" si="1"/>
        <v>491.93989107948363</v>
      </c>
      <c r="E56">
        <f t="shared" si="2"/>
        <v>329.26180929796129</v>
      </c>
      <c r="F56" s="4">
        <f t="shared" si="3"/>
        <v>162.67808178152234</v>
      </c>
      <c r="G56" s="4">
        <f t="shared" si="4"/>
        <v>92805.362190584012</v>
      </c>
    </row>
    <row r="57" spans="2:7" x14ac:dyDescent="0.5">
      <c r="B57">
        <v>49</v>
      </c>
      <c r="C57" s="2">
        <f t="shared" si="0"/>
        <v>92805.362190584012</v>
      </c>
      <c r="D57" s="4">
        <f t="shared" si="1"/>
        <v>491.93989107948363</v>
      </c>
      <c r="E57">
        <f t="shared" si="2"/>
        <v>328.68565775831837</v>
      </c>
      <c r="F57" s="4">
        <f t="shared" si="3"/>
        <v>163.25423332116526</v>
      </c>
      <c r="G57" s="4">
        <f t="shared" si="4"/>
        <v>92642.107957262851</v>
      </c>
    </row>
    <row r="58" spans="2:7" x14ac:dyDescent="0.5">
      <c r="B58">
        <v>50</v>
      </c>
      <c r="C58" s="2">
        <f t="shared" si="0"/>
        <v>92642.107957262851</v>
      </c>
      <c r="D58" s="4">
        <f t="shared" si="1"/>
        <v>491.93989107948363</v>
      </c>
      <c r="E58">
        <f t="shared" si="2"/>
        <v>328.1074656819726</v>
      </c>
      <c r="F58" s="4">
        <f t="shared" si="3"/>
        <v>163.83242539751103</v>
      </c>
      <c r="G58" s="4">
        <f t="shared" si="4"/>
        <v>92478.275531865336</v>
      </c>
    </row>
    <row r="59" spans="2:7" x14ac:dyDescent="0.5">
      <c r="B59">
        <v>51</v>
      </c>
      <c r="C59" s="2">
        <f t="shared" si="0"/>
        <v>92478.275531865336</v>
      </c>
      <c r="D59" s="4">
        <f t="shared" si="1"/>
        <v>491.93989107948363</v>
      </c>
      <c r="E59">
        <f t="shared" si="2"/>
        <v>327.52722584202309</v>
      </c>
      <c r="F59" s="4">
        <f t="shared" si="3"/>
        <v>164.41266523746054</v>
      </c>
      <c r="G59" s="4">
        <f t="shared" si="4"/>
        <v>92313.862866627882</v>
      </c>
    </row>
    <row r="60" spans="2:7" x14ac:dyDescent="0.5">
      <c r="B60">
        <v>52</v>
      </c>
      <c r="C60" s="2">
        <f t="shared" si="0"/>
        <v>92313.862866627882</v>
      </c>
      <c r="D60" s="4">
        <f t="shared" si="1"/>
        <v>491.93989107948363</v>
      </c>
      <c r="E60">
        <f t="shared" si="2"/>
        <v>326.94493098597377</v>
      </c>
      <c r="F60" s="4">
        <f t="shared" si="3"/>
        <v>164.99496009350986</v>
      </c>
      <c r="G60" s="4">
        <f t="shared" si="4"/>
        <v>92148.867906534375</v>
      </c>
    </row>
    <row r="61" spans="2:7" x14ac:dyDescent="0.5">
      <c r="B61">
        <v>53</v>
      </c>
      <c r="C61" s="2">
        <f t="shared" si="0"/>
        <v>92148.867906534375</v>
      </c>
      <c r="D61" s="4">
        <f t="shared" si="1"/>
        <v>491.93989107948363</v>
      </c>
      <c r="E61">
        <f t="shared" si="2"/>
        <v>326.36057383564258</v>
      </c>
      <c r="F61" s="4">
        <f t="shared" si="3"/>
        <v>165.57931724384105</v>
      </c>
      <c r="G61" s="4">
        <f t="shared" si="4"/>
        <v>91983.288589290532</v>
      </c>
    </row>
    <row r="62" spans="2:7" x14ac:dyDescent="0.5">
      <c r="B62">
        <v>54</v>
      </c>
      <c r="C62" s="2">
        <f t="shared" si="0"/>
        <v>91983.288589290532</v>
      </c>
      <c r="D62" s="4">
        <f t="shared" si="1"/>
        <v>491.93989107948363</v>
      </c>
      <c r="E62">
        <f t="shared" si="2"/>
        <v>325.77414708707067</v>
      </c>
      <c r="F62" s="4">
        <f t="shared" si="3"/>
        <v>166.16574399241296</v>
      </c>
      <c r="G62" s="4">
        <f t="shared" si="4"/>
        <v>91817.122845298116</v>
      </c>
    </row>
    <row r="63" spans="2:7" x14ac:dyDescent="0.5">
      <c r="B63">
        <v>55</v>
      </c>
      <c r="C63" s="2">
        <f>G62</f>
        <v>91817.122845298116</v>
      </c>
      <c r="D63" s="4">
        <f>$C$4</f>
        <v>491.93989107948363</v>
      </c>
      <c r="E63">
        <f>C63*($C$2/12)</f>
        <v>325.18564341043083</v>
      </c>
      <c r="F63" s="4">
        <f>D63-E63</f>
        <v>166.7542476690528</v>
      </c>
      <c r="G63" s="4">
        <f>C63-F63</f>
        <v>91650.368597629058</v>
      </c>
    </row>
    <row r="64" spans="2:7" x14ac:dyDescent="0.5">
      <c r="B64">
        <v>56</v>
      </c>
      <c r="C64" s="2">
        <f t="shared" ref="C64:C110" si="5">G63</f>
        <v>91650.368597629058</v>
      </c>
      <c r="D64" s="4">
        <f t="shared" si="1"/>
        <v>491.93989107948363</v>
      </c>
      <c r="E64">
        <f t="shared" ref="E64:E110" si="6">C64*($C$2/12)</f>
        <v>324.5950554499363</v>
      </c>
      <c r="F64" s="4">
        <f t="shared" ref="F64:F110" si="7">D64-E64</f>
        <v>167.34483562954733</v>
      </c>
      <c r="G64" s="4">
        <f t="shared" ref="G64:G110" si="8">C64-F64</f>
        <v>91483.023761999517</v>
      </c>
    </row>
    <row r="65" spans="2:7" x14ac:dyDescent="0.5">
      <c r="B65">
        <v>57</v>
      </c>
      <c r="C65" s="2">
        <f t="shared" si="5"/>
        <v>91483.023761999517</v>
      </c>
      <c r="D65" s="4">
        <f t="shared" si="1"/>
        <v>491.93989107948363</v>
      </c>
      <c r="E65">
        <f t="shared" si="6"/>
        <v>324.00237582374831</v>
      </c>
      <c r="F65" s="4">
        <f t="shared" si="7"/>
        <v>167.93751525573532</v>
      </c>
      <c r="G65" s="4">
        <f t="shared" si="8"/>
        <v>91315.086246743784</v>
      </c>
    </row>
    <row r="66" spans="2:7" x14ac:dyDescent="0.5">
      <c r="B66">
        <v>58</v>
      </c>
      <c r="C66" s="2">
        <f t="shared" si="5"/>
        <v>91315.086246743784</v>
      </c>
      <c r="D66" s="4">
        <f t="shared" si="1"/>
        <v>491.93989107948363</v>
      </c>
      <c r="E66">
        <f t="shared" si="6"/>
        <v>323.40759712388427</v>
      </c>
      <c r="F66" s="4">
        <f t="shared" si="7"/>
        <v>168.53229395559936</v>
      </c>
      <c r="G66" s="4">
        <f t="shared" si="8"/>
        <v>91146.553952788177</v>
      </c>
    </row>
    <row r="67" spans="2:7" x14ac:dyDescent="0.5">
      <c r="B67">
        <v>59</v>
      </c>
      <c r="C67" s="2">
        <f t="shared" si="5"/>
        <v>91146.553952788177</v>
      </c>
      <c r="D67" s="4">
        <f t="shared" si="1"/>
        <v>491.93989107948363</v>
      </c>
      <c r="E67">
        <f t="shared" si="6"/>
        <v>322.81071191612483</v>
      </c>
      <c r="F67" s="4">
        <f t="shared" si="7"/>
        <v>169.1291791633588</v>
      </c>
      <c r="G67" s="4">
        <f t="shared" si="8"/>
        <v>90977.424773624822</v>
      </c>
    </row>
    <row r="68" spans="2:7" x14ac:dyDescent="0.5">
      <c r="B68">
        <v>60</v>
      </c>
      <c r="C68" s="2">
        <f t="shared" si="5"/>
        <v>90977.424773624822</v>
      </c>
      <c r="D68" s="4">
        <f t="shared" si="1"/>
        <v>491.93989107948363</v>
      </c>
      <c r="E68">
        <f t="shared" si="6"/>
        <v>322.21171273992127</v>
      </c>
      <c r="F68" s="4">
        <f t="shared" si="7"/>
        <v>169.72817833956236</v>
      </c>
      <c r="G68" s="4">
        <f t="shared" si="8"/>
        <v>90807.696595285262</v>
      </c>
    </row>
    <row r="69" spans="2:7" x14ac:dyDescent="0.5">
      <c r="B69">
        <v>61</v>
      </c>
      <c r="C69" s="2">
        <f t="shared" si="5"/>
        <v>90807.696595285262</v>
      </c>
      <c r="D69" s="4">
        <f t="shared" si="1"/>
        <v>491.93989107948363</v>
      </c>
      <c r="E69">
        <f t="shared" si="6"/>
        <v>321.610592108302</v>
      </c>
      <c r="F69" s="4">
        <f t="shared" si="7"/>
        <v>170.32929897118163</v>
      </c>
      <c r="G69" s="4">
        <f t="shared" si="8"/>
        <v>90637.367296314085</v>
      </c>
    </row>
    <row r="70" spans="2:7" x14ac:dyDescent="0.5">
      <c r="B70">
        <v>62</v>
      </c>
      <c r="C70" s="2">
        <f t="shared" si="5"/>
        <v>90637.367296314085</v>
      </c>
      <c r="D70" s="4">
        <f t="shared" si="1"/>
        <v>491.93989107948363</v>
      </c>
      <c r="E70">
        <f t="shared" si="6"/>
        <v>321.00734250777907</v>
      </c>
      <c r="F70" s="4">
        <f t="shared" si="7"/>
        <v>170.93254857170456</v>
      </c>
      <c r="G70" s="4">
        <f t="shared" si="8"/>
        <v>90466.434747742387</v>
      </c>
    </row>
    <row r="71" spans="2:7" x14ac:dyDescent="0.5">
      <c r="B71">
        <v>63</v>
      </c>
      <c r="C71" s="2">
        <f t="shared" si="5"/>
        <v>90466.434747742387</v>
      </c>
      <c r="D71" s="4">
        <f t="shared" si="1"/>
        <v>491.93989107948363</v>
      </c>
      <c r="E71">
        <f t="shared" si="6"/>
        <v>320.4019563982543</v>
      </c>
      <c r="F71" s="4">
        <f t="shared" si="7"/>
        <v>171.53793468122933</v>
      </c>
      <c r="G71" s="4">
        <f t="shared" si="8"/>
        <v>90294.896813061161</v>
      </c>
    </row>
    <row r="72" spans="2:7" x14ac:dyDescent="0.5">
      <c r="B72">
        <v>64</v>
      </c>
      <c r="C72" s="2">
        <f t="shared" si="5"/>
        <v>90294.896813061161</v>
      </c>
      <c r="D72" s="4">
        <f t="shared" si="1"/>
        <v>491.93989107948363</v>
      </c>
      <c r="E72">
        <f t="shared" si="6"/>
        <v>319.79442621292498</v>
      </c>
      <c r="F72" s="4">
        <f t="shared" si="7"/>
        <v>172.14546486655865</v>
      </c>
      <c r="G72" s="4">
        <f t="shared" si="8"/>
        <v>90122.751348194608</v>
      </c>
    </row>
    <row r="73" spans="2:7" x14ac:dyDescent="0.5">
      <c r="B73">
        <v>65</v>
      </c>
      <c r="C73" s="2">
        <f t="shared" si="5"/>
        <v>90122.751348194608</v>
      </c>
      <c r="D73" s="4">
        <f t="shared" si="1"/>
        <v>491.93989107948363</v>
      </c>
      <c r="E73">
        <f t="shared" si="6"/>
        <v>319.18474435818928</v>
      </c>
      <c r="F73" s="4">
        <f t="shared" si="7"/>
        <v>172.75514672129435</v>
      </c>
      <c r="G73" s="4">
        <f t="shared" si="8"/>
        <v>89949.996201473317</v>
      </c>
    </row>
    <row r="74" spans="2:7" x14ac:dyDescent="0.5">
      <c r="B74">
        <v>66</v>
      </c>
      <c r="C74" s="2">
        <f t="shared" si="5"/>
        <v>89949.996201473317</v>
      </c>
      <c r="D74" s="4">
        <f t="shared" ref="D74:D110" si="9">$C$4</f>
        <v>491.93989107948363</v>
      </c>
      <c r="E74">
        <f t="shared" si="6"/>
        <v>318.57290321355134</v>
      </c>
      <c r="F74" s="4">
        <f t="shared" si="7"/>
        <v>173.36698786593229</v>
      </c>
      <c r="G74" s="4">
        <f t="shared" si="8"/>
        <v>89776.62921360739</v>
      </c>
    </row>
    <row r="75" spans="2:7" x14ac:dyDescent="0.5">
      <c r="B75">
        <v>67</v>
      </c>
      <c r="C75" s="2">
        <f t="shared" si="5"/>
        <v>89776.62921360739</v>
      </c>
      <c r="D75" s="4">
        <f t="shared" si="9"/>
        <v>491.93989107948363</v>
      </c>
      <c r="E75">
        <f t="shared" si="6"/>
        <v>317.95889513152622</v>
      </c>
      <c r="F75" s="4">
        <f t="shared" si="7"/>
        <v>173.98099594795741</v>
      </c>
      <c r="G75" s="4">
        <f t="shared" si="8"/>
        <v>89602.648217659429</v>
      </c>
    </row>
    <row r="76" spans="2:7" x14ac:dyDescent="0.5">
      <c r="B76">
        <v>68</v>
      </c>
      <c r="C76" s="2">
        <f t="shared" si="5"/>
        <v>89602.648217659429</v>
      </c>
      <c r="D76" s="4">
        <f t="shared" si="9"/>
        <v>491.93989107948363</v>
      </c>
      <c r="E76">
        <f t="shared" si="6"/>
        <v>317.34271243754381</v>
      </c>
      <c r="F76" s="4">
        <f t="shared" si="7"/>
        <v>174.59717864193982</v>
      </c>
      <c r="G76" s="4">
        <f t="shared" si="8"/>
        <v>89428.05103901749</v>
      </c>
    </row>
    <row r="77" spans="2:7" x14ac:dyDescent="0.5">
      <c r="B77">
        <v>69</v>
      </c>
      <c r="C77" s="2">
        <f t="shared" si="5"/>
        <v>89428.05103901749</v>
      </c>
      <c r="D77" s="4">
        <f t="shared" si="9"/>
        <v>491.93989107948363</v>
      </c>
      <c r="E77">
        <f t="shared" si="6"/>
        <v>316.72434742985365</v>
      </c>
      <c r="F77" s="4">
        <f t="shared" si="7"/>
        <v>175.21554364962998</v>
      </c>
      <c r="G77" s="4">
        <f t="shared" si="8"/>
        <v>89252.835495367864</v>
      </c>
    </row>
    <row r="78" spans="2:7" x14ac:dyDescent="0.5">
      <c r="B78">
        <v>70</v>
      </c>
      <c r="C78" s="2">
        <f t="shared" si="5"/>
        <v>89252.835495367864</v>
      </c>
      <c r="D78" s="4">
        <f t="shared" si="9"/>
        <v>491.93989107948363</v>
      </c>
      <c r="E78">
        <f t="shared" si="6"/>
        <v>316.10379237942789</v>
      </c>
      <c r="F78" s="4">
        <f t="shared" si="7"/>
        <v>175.83609870005574</v>
      </c>
      <c r="G78" s="4">
        <f t="shared" si="8"/>
        <v>89076.999396667816</v>
      </c>
    </row>
    <row r="79" spans="2:7" x14ac:dyDescent="0.5">
      <c r="B79">
        <v>71</v>
      </c>
      <c r="C79" s="2">
        <f t="shared" si="5"/>
        <v>89076.999396667816</v>
      </c>
      <c r="D79" s="4">
        <f t="shared" si="9"/>
        <v>491.93989107948363</v>
      </c>
      <c r="E79">
        <f t="shared" si="6"/>
        <v>315.4810395298652</v>
      </c>
      <c r="F79" s="4">
        <f t="shared" si="7"/>
        <v>176.45885154961843</v>
      </c>
      <c r="G79" s="4">
        <f t="shared" si="8"/>
        <v>88900.540545118201</v>
      </c>
    </row>
    <row r="80" spans="2:7" x14ac:dyDescent="0.5">
      <c r="B80">
        <v>72</v>
      </c>
      <c r="C80" s="2">
        <f t="shared" si="5"/>
        <v>88900.540545118201</v>
      </c>
      <c r="D80" s="4">
        <f t="shared" si="9"/>
        <v>491.93989107948363</v>
      </c>
      <c r="E80">
        <f t="shared" si="6"/>
        <v>314.85608109729367</v>
      </c>
      <c r="F80" s="4">
        <f t="shared" si="7"/>
        <v>177.08380998218996</v>
      </c>
      <c r="G80" s="4">
        <f t="shared" si="8"/>
        <v>88723.456735136017</v>
      </c>
    </row>
    <row r="81" spans="2:7" x14ac:dyDescent="0.5">
      <c r="B81">
        <v>73</v>
      </c>
      <c r="C81" s="2">
        <f t="shared" si="5"/>
        <v>88723.456735136017</v>
      </c>
      <c r="D81" s="4">
        <f t="shared" si="9"/>
        <v>491.93989107948363</v>
      </c>
      <c r="E81">
        <f t="shared" si="6"/>
        <v>314.22890927027339</v>
      </c>
      <c r="F81" s="4">
        <f t="shared" si="7"/>
        <v>177.71098180921024</v>
      </c>
      <c r="G81" s="4">
        <f t="shared" si="8"/>
        <v>88545.745753326803</v>
      </c>
    </row>
    <row r="82" spans="2:7" x14ac:dyDescent="0.5">
      <c r="B82">
        <v>74</v>
      </c>
      <c r="C82" s="2">
        <f t="shared" si="5"/>
        <v>88545.745753326803</v>
      </c>
      <c r="D82" s="4">
        <f t="shared" si="9"/>
        <v>491.93989107948363</v>
      </c>
      <c r="E82">
        <f t="shared" si="6"/>
        <v>313.59951620969912</v>
      </c>
      <c r="F82" s="4">
        <f t="shared" si="7"/>
        <v>178.34037486978451</v>
      </c>
      <c r="G82" s="4">
        <f t="shared" si="8"/>
        <v>88367.405378457013</v>
      </c>
    </row>
    <row r="83" spans="2:7" x14ac:dyDescent="0.5">
      <c r="B83">
        <v>75</v>
      </c>
      <c r="C83" s="2">
        <f t="shared" si="5"/>
        <v>88367.405378457013</v>
      </c>
      <c r="D83" s="4">
        <f t="shared" si="9"/>
        <v>491.93989107948363</v>
      </c>
      <c r="E83">
        <f t="shared" si="6"/>
        <v>312.96789404870196</v>
      </c>
      <c r="F83" s="4">
        <f t="shared" si="7"/>
        <v>178.97199703078167</v>
      </c>
      <c r="G83" s="4">
        <f t="shared" si="8"/>
        <v>88188.433381426235</v>
      </c>
    </row>
    <row r="84" spans="2:7" x14ac:dyDescent="0.5">
      <c r="B84">
        <v>76</v>
      </c>
      <c r="C84" s="2">
        <f t="shared" si="5"/>
        <v>88188.433381426235</v>
      </c>
      <c r="D84" s="4">
        <f t="shared" si="9"/>
        <v>491.93989107948363</v>
      </c>
      <c r="E84">
        <f t="shared" si="6"/>
        <v>312.3340348925513</v>
      </c>
      <c r="F84" s="4">
        <f t="shared" si="7"/>
        <v>179.60585618693233</v>
      </c>
      <c r="G84" s="4">
        <f t="shared" si="8"/>
        <v>88008.827525239307</v>
      </c>
    </row>
    <row r="85" spans="2:7" x14ac:dyDescent="0.5">
      <c r="B85">
        <v>77</v>
      </c>
      <c r="C85" s="2">
        <f t="shared" si="5"/>
        <v>88008.827525239307</v>
      </c>
      <c r="D85" s="4">
        <f t="shared" si="9"/>
        <v>491.93989107948363</v>
      </c>
      <c r="E85">
        <f t="shared" si="6"/>
        <v>311.6979308185559</v>
      </c>
      <c r="F85" s="4">
        <f t="shared" si="7"/>
        <v>180.24196026092773</v>
      </c>
      <c r="G85" s="4">
        <f t="shared" si="8"/>
        <v>87828.585564978377</v>
      </c>
    </row>
    <row r="86" spans="2:7" x14ac:dyDescent="0.5">
      <c r="B86">
        <v>78</v>
      </c>
      <c r="C86" s="2">
        <f t="shared" si="5"/>
        <v>87828.585564978377</v>
      </c>
      <c r="D86" s="4">
        <f t="shared" si="9"/>
        <v>491.93989107948363</v>
      </c>
      <c r="E86">
        <f t="shared" si="6"/>
        <v>311.0595738759651</v>
      </c>
      <c r="F86" s="4">
        <f t="shared" si="7"/>
        <v>180.88031720351853</v>
      </c>
      <c r="G86" s="4">
        <f t="shared" si="8"/>
        <v>87647.705247774866</v>
      </c>
    </row>
    <row r="87" spans="2:7" x14ac:dyDescent="0.5">
      <c r="B87">
        <v>79</v>
      </c>
      <c r="C87" s="2">
        <f t="shared" si="5"/>
        <v>87647.705247774866</v>
      </c>
      <c r="D87" s="4">
        <f t="shared" si="9"/>
        <v>491.93989107948363</v>
      </c>
      <c r="E87">
        <f t="shared" si="6"/>
        <v>310.41895608586935</v>
      </c>
      <c r="F87" s="4">
        <f t="shared" si="7"/>
        <v>181.52093499361428</v>
      </c>
      <c r="G87" s="4">
        <f t="shared" si="8"/>
        <v>87466.184312781246</v>
      </c>
    </row>
    <row r="88" spans="2:7" x14ac:dyDescent="0.5">
      <c r="B88">
        <v>80</v>
      </c>
      <c r="C88" s="2">
        <f t="shared" si="5"/>
        <v>87466.184312781246</v>
      </c>
      <c r="D88" s="4">
        <f t="shared" si="9"/>
        <v>491.93989107948363</v>
      </c>
      <c r="E88">
        <f t="shared" si="6"/>
        <v>309.77606944110028</v>
      </c>
      <c r="F88" s="4">
        <f t="shared" si="7"/>
        <v>182.16382163838335</v>
      </c>
      <c r="G88" s="4">
        <f t="shared" si="8"/>
        <v>87284.020491142859</v>
      </c>
    </row>
    <row r="89" spans="2:7" x14ac:dyDescent="0.5">
      <c r="B89">
        <v>81</v>
      </c>
      <c r="C89" s="2">
        <f t="shared" si="5"/>
        <v>87284.020491142859</v>
      </c>
      <c r="D89" s="4">
        <f t="shared" si="9"/>
        <v>491.93989107948363</v>
      </c>
      <c r="E89">
        <f t="shared" si="6"/>
        <v>309.13090590613098</v>
      </c>
      <c r="F89" s="4">
        <f t="shared" si="7"/>
        <v>182.80898517335265</v>
      </c>
      <c r="G89" s="4">
        <f t="shared" si="8"/>
        <v>87101.211505969506</v>
      </c>
    </row>
    <row r="90" spans="2:7" x14ac:dyDescent="0.5">
      <c r="B90">
        <v>82</v>
      </c>
      <c r="C90" s="2">
        <f t="shared" si="5"/>
        <v>87101.211505969506</v>
      </c>
      <c r="D90" s="4">
        <f t="shared" si="9"/>
        <v>491.93989107948363</v>
      </c>
      <c r="E90">
        <f t="shared" si="6"/>
        <v>308.48345741697534</v>
      </c>
      <c r="F90" s="4">
        <f t="shared" si="7"/>
        <v>183.45643366250829</v>
      </c>
      <c r="G90" s="4">
        <f t="shared" si="8"/>
        <v>86917.755072307002</v>
      </c>
    </row>
    <row r="91" spans="2:7" x14ac:dyDescent="0.5">
      <c r="B91">
        <v>83</v>
      </c>
      <c r="C91" s="2">
        <f t="shared" si="5"/>
        <v>86917.755072307002</v>
      </c>
      <c r="D91" s="4">
        <f t="shared" si="9"/>
        <v>491.93989107948363</v>
      </c>
      <c r="E91">
        <f t="shared" si="6"/>
        <v>307.8337158810873</v>
      </c>
      <c r="F91" s="4">
        <f t="shared" si="7"/>
        <v>184.10617519839633</v>
      </c>
      <c r="G91" s="4">
        <f t="shared" si="8"/>
        <v>86733.648897108607</v>
      </c>
    </row>
    <row r="92" spans="2:7" x14ac:dyDescent="0.5">
      <c r="B92">
        <v>84</v>
      </c>
      <c r="C92" s="2">
        <f t="shared" si="5"/>
        <v>86733.648897108607</v>
      </c>
      <c r="D92" s="4">
        <f t="shared" si="9"/>
        <v>491.93989107948363</v>
      </c>
      <c r="E92">
        <f t="shared" si="6"/>
        <v>307.18167317725965</v>
      </c>
      <c r="F92" s="4">
        <f t="shared" si="7"/>
        <v>184.75821790222398</v>
      </c>
      <c r="G92" s="4">
        <f t="shared" si="8"/>
        <v>86548.890679206379</v>
      </c>
    </row>
    <row r="93" spans="2:7" x14ac:dyDescent="0.5">
      <c r="B93">
        <v>85</v>
      </c>
      <c r="C93" s="2">
        <f t="shared" si="5"/>
        <v>86548.890679206379</v>
      </c>
      <c r="D93" s="4">
        <f t="shared" si="9"/>
        <v>491.93989107948363</v>
      </c>
      <c r="E93">
        <f t="shared" si="6"/>
        <v>306.5273211555226</v>
      </c>
      <c r="F93" s="4">
        <f t="shared" si="7"/>
        <v>185.41256992396103</v>
      </c>
      <c r="G93" s="4">
        <f t="shared" si="8"/>
        <v>86363.478109282412</v>
      </c>
    </row>
    <row r="94" spans="2:7" x14ac:dyDescent="0.5">
      <c r="B94">
        <v>86</v>
      </c>
      <c r="C94" s="2">
        <f t="shared" si="5"/>
        <v>86363.478109282412</v>
      </c>
      <c r="D94" s="4">
        <f t="shared" si="9"/>
        <v>491.93989107948363</v>
      </c>
      <c r="E94">
        <f t="shared" si="6"/>
        <v>305.87065163704187</v>
      </c>
      <c r="F94" s="4">
        <f t="shared" si="7"/>
        <v>186.06923944244176</v>
      </c>
      <c r="G94" s="4">
        <f t="shared" si="8"/>
        <v>86177.408869839972</v>
      </c>
    </row>
    <row r="95" spans="2:7" x14ac:dyDescent="0.5">
      <c r="B95">
        <v>87</v>
      </c>
      <c r="C95" s="2">
        <f t="shared" si="5"/>
        <v>86177.408869839972</v>
      </c>
      <c r="D95" s="4">
        <f t="shared" si="9"/>
        <v>491.93989107948363</v>
      </c>
      <c r="E95">
        <f t="shared" si="6"/>
        <v>305.2116564140166</v>
      </c>
      <c r="F95" s="4">
        <f t="shared" si="7"/>
        <v>186.72823466546703</v>
      </c>
      <c r="G95" s="4">
        <f t="shared" si="8"/>
        <v>85990.680635174504</v>
      </c>
    </row>
    <row r="96" spans="2:7" x14ac:dyDescent="0.5">
      <c r="B96">
        <v>88</v>
      </c>
      <c r="C96" s="2">
        <f t="shared" si="5"/>
        <v>85990.680635174504</v>
      </c>
      <c r="D96" s="4">
        <f t="shared" si="9"/>
        <v>491.93989107948363</v>
      </c>
      <c r="E96">
        <f t="shared" si="6"/>
        <v>304.55032724957641</v>
      </c>
      <c r="F96" s="4">
        <f t="shared" si="7"/>
        <v>187.38956382990722</v>
      </c>
      <c r="G96" s="4">
        <f t="shared" si="8"/>
        <v>85803.291071344604</v>
      </c>
    </row>
    <row r="97" spans="2:7" x14ac:dyDescent="0.5">
      <c r="B97">
        <v>89</v>
      </c>
      <c r="C97" s="2">
        <f t="shared" si="5"/>
        <v>85803.291071344604</v>
      </c>
      <c r="D97" s="4">
        <f t="shared" si="9"/>
        <v>491.93989107948363</v>
      </c>
      <c r="E97">
        <f t="shared" si="6"/>
        <v>303.88665587767883</v>
      </c>
      <c r="F97" s="4">
        <f t="shared" si="7"/>
        <v>188.0532352018048</v>
      </c>
      <c r="G97" s="4">
        <f t="shared" si="8"/>
        <v>85615.237836142798</v>
      </c>
    </row>
    <row r="98" spans="2:7" x14ac:dyDescent="0.5">
      <c r="B98">
        <v>90</v>
      </c>
      <c r="C98" s="2">
        <f t="shared" si="5"/>
        <v>85615.237836142798</v>
      </c>
      <c r="D98" s="4">
        <f t="shared" si="9"/>
        <v>491.93989107948363</v>
      </c>
      <c r="E98">
        <f t="shared" si="6"/>
        <v>303.22063400300578</v>
      </c>
      <c r="F98" s="4">
        <f t="shared" si="7"/>
        <v>188.71925707647785</v>
      </c>
      <c r="G98" s="4">
        <f t="shared" si="8"/>
        <v>85426.518579066324</v>
      </c>
    </row>
    <row r="99" spans="2:7" x14ac:dyDescent="0.5">
      <c r="B99">
        <v>91</v>
      </c>
      <c r="C99" s="2">
        <f t="shared" si="5"/>
        <v>85426.518579066324</v>
      </c>
      <c r="D99" s="4">
        <f t="shared" si="9"/>
        <v>491.93989107948363</v>
      </c>
      <c r="E99">
        <f t="shared" si="6"/>
        <v>302.55225330085995</v>
      </c>
      <c r="F99" s="4">
        <f t="shared" si="7"/>
        <v>189.38763777862368</v>
      </c>
      <c r="G99" s="4">
        <f t="shared" si="8"/>
        <v>85237.130941287702</v>
      </c>
    </row>
    <row r="100" spans="2:7" x14ac:dyDescent="0.5">
      <c r="B100">
        <v>92</v>
      </c>
      <c r="C100" s="2">
        <f t="shared" si="5"/>
        <v>85237.130941287702</v>
      </c>
      <c r="D100" s="4">
        <f t="shared" si="9"/>
        <v>491.93989107948363</v>
      </c>
      <c r="E100">
        <f t="shared" si="6"/>
        <v>301.88150541706062</v>
      </c>
      <c r="F100" s="4">
        <f t="shared" si="7"/>
        <v>190.05838566242301</v>
      </c>
      <c r="G100" s="4">
        <f t="shared" si="8"/>
        <v>85047.072555625273</v>
      </c>
    </row>
    <row r="101" spans="2:7" x14ac:dyDescent="0.5">
      <c r="B101">
        <v>93</v>
      </c>
      <c r="C101" s="2">
        <f t="shared" si="5"/>
        <v>85047.072555625273</v>
      </c>
      <c r="D101" s="4">
        <f t="shared" si="9"/>
        <v>491.93989107948363</v>
      </c>
      <c r="E101">
        <f t="shared" si="6"/>
        <v>301.20838196783956</v>
      </c>
      <c r="F101" s="4">
        <f t="shared" si="7"/>
        <v>190.73150911164407</v>
      </c>
      <c r="G101" s="4">
        <f t="shared" si="8"/>
        <v>84856.341046513626</v>
      </c>
    </row>
    <row r="102" spans="2:7" x14ac:dyDescent="0.5">
      <c r="B102">
        <v>94</v>
      </c>
      <c r="C102" s="2">
        <f t="shared" si="5"/>
        <v>84856.341046513626</v>
      </c>
      <c r="D102" s="4">
        <f t="shared" si="9"/>
        <v>491.93989107948363</v>
      </c>
      <c r="E102">
        <f t="shared" si="6"/>
        <v>300.53287453973576</v>
      </c>
      <c r="F102" s="4">
        <f t="shared" si="7"/>
        <v>191.40701653974787</v>
      </c>
      <c r="G102" s="4">
        <f t="shared" si="8"/>
        <v>84664.934029973883</v>
      </c>
    </row>
    <row r="103" spans="2:7" x14ac:dyDescent="0.5">
      <c r="B103">
        <v>95</v>
      </c>
      <c r="C103" s="2">
        <f t="shared" si="5"/>
        <v>84664.934029973883</v>
      </c>
      <c r="D103" s="4">
        <f t="shared" si="9"/>
        <v>491.93989107948363</v>
      </c>
      <c r="E103">
        <f t="shared" si="6"/>
        <v>299.85497468949086</v>
      </c>
      <c r="F103" s="4">
        <f t="shared" si="7"/>
        <v>192.08491638999277</v>
      </c>
      <c r="G103" s="4">
        <f t="shared" si="8"/>
        <v>84472.849113583885</v>
      </c>
    </row>
    <row r="104" spans="2:7" x14ac:dyDescent="0.5">
      <c r="B104">
        <v>96</v>
      </c>
      <c r="C104" s="2">
        <f t="shared" si="5"/>
        <v>84472.849113583885</v>
      </c>
      <c r="D104" s="4">
        <f t="shared" si="9"/>
        <v>491.93989107948363</v>
      </c>
      <c r="E104">
        <f t="shared" si="6"/>
        <v>299.17467394394293</v>
      </c>
      <c r="F104" s="4">
        <f t="shared" si="7"/>
        <v>192.76521713554069</v>
      </c>
      <c r="G104" s="4">
        <f t="shared" si="8"/>
        <v>84280.083896448341</v>
      </c>
    </row>
    <row r="105" spans="2:7" x14ac:dyDescent="0.5">
      <c r="B105">
        <v>97</v>
      </c>
      <c r="C105" s="2">
        <f t="shared" si="5"/>
        <v>84280.083896448341</v>
      </c>
      <c r="D105" s="4">
        <f t="shared" si="9"/>
        <v>491.93989107948363</v>
      </c>
      <c r="E105">
        <f t="shared" si="6"/>
        <v>298.49196379992122</v>
      </c>
      <c r="F105" s="4">
        <f t="shared" si="7"/>
        <v>193.44792727956241</v>
      </c>
      <c r="G105" s="4">
        <f t="shared" si="8"/>
        <v>84086.635969168783</v>
      </c>
    </row>
    <row r="106" spans="2:7" x14ac:dyDescent="0.5">
      <c r="B106">
        <v>98</v>
      </c>
      <c r="C106" s="2">
        <f t="shared" si="5"/>
        <v>84086.635969168783</v>
      </c>
      <c r="D106" s="4">
        <f t="shared" si="9"/>
        <v>491.93989107948363</v>
      </c>
      <c r="E106">
        <f t="shared" si="6"/>
        <v>297.80683572413949</v>
      </c>
      <c r="F106" s="4">
        <f t="shared" si="7"/>
        <v>194.13305535534414</v>
      </c>
      <c r="G106" s="4">
        <f t="shared" si="8"/>
        <v>83892.502913813441</v>
      </c>
    </row>
    <row r="107" spans="2:7" x14ac:dyDescent="0.5">
      <c r="B107">
        <v>99</v>
      </c>
      <c r="C107" s="2">
        <f t="shared" si="5"/>
        <v>83892.502913813441</v>
      </c>
      <c r="D107" s="4">
        <f t="shared" si="9"/>
        <v>491.93989107948363</v>
      </c>
      <c r="E107">
        <f t="shared" si="6"/>
        <v>297.11928115308928</v>
      </c>
      <c r="F107" s="4">
        <f t="shared" si="7"/>
        <v>194.82060992639435</v>
      </c>
      <c r="G107" s="4">
        <f t="shared" si="8"/>
        <v>83697.68230388705</v>
      </c>
    </row>
    <row r="108" spans="2:7" x14ac:dyDescent="0.5">
      <c r="B108">
        <v>100</v>
      </c>
      <c r="C108" s="2">
        <f t="shared" si="5"/>
        <v>83697.68230388705</v>
      </c>
      <c r="D108" s="4">
        <f t="shared" si="9"/>
        <v>491.93989107948363</v>
      </c>
      <c r="E108">
        <f t="shared" si="6"/>
        <v>296.42929149293332</v>
      </c>
      <c r="F108" s="4">
        <f t="shared" si="7"/>
        <v>195.51059958655031</v>
      </c>
      <c r="G108" s="4">
        <f t="shared" si="8"/>
        <v>83502.171704300505</v>
      </c>
    </row>
    <row r="109" spans="2:7" x14ac:dyDescent="0.5">
      <c r="B109">
        <v>101</v>
      </c>
      <c r="C109" s="2">
        <f t="shared" si="5"/>
        <v>83502.171704300505</v>
      </c>
      <c r="D109" s="4">
        <f t="shared" si="9"/>
        <v>491.93989107948363</v>
      </c>
      <c r="E109">
        <f t="shared" si="6"/>
        <v>295.73685811939765</v>
      </c>
      <c r="F109" s="4">
        <f t="shared" si="7"/>
        <v>196.20303296008598</v>
      </c>
      <c r="G109" s="4">
        <f t="shared" si="8"/>
        <v>83305.968671340423</v>
      </c>
    </row>
    <row r="110" spans="2:7" x14ac:dyDescent="0.5">
      <c r="B110">
        <v>102</v>
      </c>
      <c r="C110" s="2">
        <f t="shared" si="5"/>
        <v>83305.968671340423</v>
      </c>
      <c r="D110" s="4">
        <f t="shared" si="9"/>
        <v>491.93989107948363</v>
      </c>
      <c r="E110">
        <f t="shared" si="6"/>
        <v>295.04197237766402</v>
      </c>
      <c r="F110" s="4">
        <f t="shared" si="7"/>
        <v>196.89791870181961</v>
      </c>
      <c r="G110" s="4">
        <f t="shared" si="8"/>
        <v>83109.070752638596</v>
      </c>
    </row>
    <row r="111" spans="2:7" x14ac:dyDescent="0.5">
      <c r="B111">
        <v>103</v>
      </c>
      <c r="C111" s="2">
        <f>G110</f>
        <v>83109.070752638596</v>
      </c>
      <c r="D111" s="4">
        <f>$C$4</f>
        <v>491.93989107948363</v>
      </c>
      <c r="E111">
        <f>C111*($C$2/12)</f>
        <v>294.3446255822617</v>
      </c>
      <c r="F111" s="4">
        <f>D111-E111</f>
        <v>197.59526549722193</v>
      </c>
      <c r="G111" s="4">
        <f>C111-F111</f>
        <v>82911.475487141375</v>
      </c>
    </row>
    <row r="112" spans="2:7" x14ac:dyDescent="0.5">
      <c r="B112">
        <v>104</v>
      </c>
      <c r="C112" s="2">
        <f t="shared" ref="C112:C149" si="10">G111</f>
        <v>82911.475487141375</v>
      </c>
      <c r="D112" s="4">
        <f t="shared" ref="D112:D175" si="11">$C$4</f>
        <v>491.93989107948363</v>
      </c>
      <c r="E112">
        <f t="shared" ref="E112:E149" si="12">C112*($C$2/12)</f>
        <v>293.64480901695907</v>
      </c>
      <c r="F112" s="4">
        <f t="shared" ref="F112:F149" si="13">D112-E112</f>
        <v>198.29508206252456</v>
      </c>
      <c r="G112" s="4">
        <f t="shared" ref="G112:G149" si="14">C112-F112</f>
        <v>82713.180405078849</v>
      </c>
    </row>
    <row r="113" spans="2:7" x14ac:dyDescent="0.5">
      <c r="B113">
        <v>105</v>
      </c>
      <c r="C113" s="2">
        <f t="shared" si="10"/>
        <v>82713.180405078849</v>
      </c>
      <c r="D113" s="4">
        <f t="shared" si="11"/>
        <v>491.93989107948363</v>
      </c>
      <c r="E113">
        <f t="shared" si="12"/>
        <v>292.9425139346543</v>
      </c>
      <c r="F113" s="4">
        <f t="shared" si="13"/>
        <v>198.99737714482933</v>
      </c>
      <c r="G113" s="4">
        <f t="shared" si="14"/>
        <v>82514.183027934021</v>
      </c>
    </row>
    <row r="114" spans="2:7" x14ac:dyDescent="0.5">
      <c r="B114">
        <v>106</v>
      </c>
      <c r="C114" s="2">
        <f t="shared" si="10"/>
        <v>82514.183027934021</v>
      </c>
      <c r="D114" s="4">
        <f t="shared" si="11"/>
        <v>491.93989107948363</v>
      </c>
      <c r="E114">
        <f t="shared" si="12"/>
        <v>292.23773155726633</v>
      </c>
      <c r="F114" s="4">
        <f t="shared" si="13"/>
        <v>199.7021595222173</v>
      </c>
      <c r="G114" s="4">
        <f t="shared" si="14"/>
        <v>82314.480868411803</v>
      </c>
    </row>
    <row r="115" spans="2:7" x14ac:dyDescent="0.5">
      <c r="B115">
        <v>107</v>
      </c>
      <c r="C115" s="2">
        <f t="shared" si="10"/>
        <v>82314.480868411803</v>
      </c>
      <c r="D115" s="4">
        <f t="shared" si="11"/>
        <v>491.93989107948363</v>
      </c>
      <c r="E115">
        <f t="shared" si="12"/>
        <v>291.53045307562513</v>
      </c>
      <c r="F115" s="4">
        <f t="shared" si="13"/>
        <v>200.4094380038585</v>
      </c>
      <c r="G115" s="4">
        <f t="shared" si="14"/>
        <v>82114.071430407945</v>
      </c>
    </row>
    <row r="116" spans="2:7" x14ac:dyDescent="0.5">
      <c r="B116">
        <v>108</v>
      </c>
      <c r="C116" s="2">
        <f t="shared" si="10"/>
        <v>82114.071430407945</v>
      </c>
      <c r="D116" s="4">
        <f t="shared" si="11"/>
        <v>491.93989107948363</v>
      </c>
      <c r="E116">
        <f t="shared" si="12"/>
        <v>290.82066964936149</v>
      </c>
      <c r="F116" s="4">
        <f t="shared" si="13"/>
        <v>201.11922143012214</v>
      </c>
      <c r="G116" s="4">
        <f t="shared" si="14"/>
        <v>81912.952208977818</v>
      </c>
    </row>
    <row r="117" spans="2:7" x14ac:dyDescent="0.5">
      <c r="B117">
        <v>109</v>
      </c>
      <c r="C117" s="2">
        <f t="shared" si="10"/>
        <v>81912.952208977818</v>
      </c>
      <c r="D117" s="4">
        <f t="shared" si="11"/>
        <v>491.93989107948363</v>
      </c>
      <c r="E117">
        <f t="shared" si="12"/>
        <v>290.10837240679643</v>
      </c>
      <c r="F117" s="4">
        <f t="shared" si="13"/>
        <v>201.8315186726872</v>
      </c>
      <c r="G117" s="4">
        <f t="shared" si="14"/>
        <v>81711.120690305135</v>
      </c>
    </row>
    <row r="118" spans="2:7" x14ac:dyDescent="0.5">
      <c r="B118">
        <v>110</v>
      </c>
      <c r="C118" s="2">
        <f t="shared" si="10"/>
        <v>81711.120690305135</v>
      </c>
      <c r="D118" s="4">
        <f t="shared" si="11"/>
        <v>491.93989107948363</v>
      </c>
      <c r="E118">
        <f t="shared" si="12"/>
        <v>289.39355244483073</v>
      </c>
      <c r="F118" s="4">
        <f t="shared" si="13"/>
        <v>202.5463386346529</v>
      </c>
      <c r="G118" s="4">
        <f t="shared" si="14"/>
        <v>81508.574351670482</v>
      </c>
    </row>
    <row r="119" spans="2:7" x14ac:dyDescent="0.5">
      <c r="B119">
        <v>111</v>
      </c>
      <c r="C119" s="2">
        <f t="shared" si="10"/>
        <v>81508.574351670482</v>
      </c>
      <c r="D119" s="4">
        <f t="shared" si="11"/>
        <v>491.93989107948363</v>
      </c>
      <c r="E119">
        <f t="shared" si="12"/>
        <v>288.67620082883298</v>
      </c>
      <c r="F119" s="4">
        <f t="shared" si="13"/>
        <v>203.26369025065065</v>
      </c>
      <c r="G119" s="4">
        <f t="shared" si="14"/>
        <v>81305.310661419833</v>
      </c>
    </row>
    <row r="120" spans="2:7" x14ac:dyDescent="0.5">
      <c r="B120">
        <v>112</v>
      </c>
      <c r="C120" s="2">
        <f t="shared" si="10"/>
        <v>81305.310661419833</v>
      </c>
      <c r="D120" s="4">
        <f t="shared" si="11"/>
        <v>491.93989107948363</v>
      </c>
      <c r="E120">
        <f t="shared" si="12"/>
        <v>287.95630859252861</v>
      </c>
      <c r="F120" s="4">
        <f t="shared" si="13"/>
        <v>203.98358248695502</v>
      </c>
      <c r="G120" s="4">
        <f t="shared" si="14"/>
        <v>81101.327078932882</v>
      </c>
    </row>
    <row r="121" spans="2:7" x14ac:dyDescent="0.5">
      <c r="B121">
        <v>113</v>
      </c>
      <c r="C121" s="2">
        <f t="shared" si="10"/>
        <v>81101.327078932882</v>
      </c>
      <c r="D121" s="4">
        <f t="shared" si="11"/>
        <v>491.93989107948363</v>
      </c>
      <c r="E121">
        <f t="shared" si="12"/>
        <v>287.2338667378873</v>
      </c>
      <c r="F121" s="4">
        <f t="shared" si="13"/>
        <v>204.70602434159633</v>
      </c>
      <c r="G121" s="4">
        <f t="shared" si="14"/>
        <v>80896.621054591291</v>
      </c>
    </row>
    <row r="122" spans="2:7" x14ac:dyDescent="0.5">
      <c r="B122">
        <v>114</v>
      </c>
      <c r="C122" s="2">
        <f t="shared" si="10"/>
        <v>80896.621054591291</v>
      </c>
      <c r="D122" s="4">
        <f t="shared" si="11"/>
        <v>491.93989107948363</v>
      </c>
      <c r="E122">
        <f t="shared" si="12"/>
        <v>286.50886623501083</v>
      </c>
      <c r="F122" s="4">
        <f t="shared" si="13"/>
        <v>205.4310248444728</v>
      </c>
      <c r="G122" s="4">
        <f t="shared" si="14"/>
        <v>80691.190029746824</v>
      </c>
    </row>
    <row r="123" spans="2:7" x14ac:dyDescent="0.5">
      <c r="B123">
        <v>115</v>
      </c>
      <c r="C123" s="2">
        <f t="shared" si="10"/>
        <v>80691.190029746824</v>
      </c>
      <c r="D123" s="4">
        <f t="shared" si="11"/>
        <v>491.93989107948363</v>
      </c>
      <c r="E123">
        <f t="shared" si="12"/>
        <v>285.78129802202</v>
      </c>
      <c r="F123" s="4">
        <f t="shared" si="13"/>
        <v>206.15859305746363</v>
      </c>
      <c r="G123" s="4">
        <f t="shared" si="14"/>
        <v>80485.031436689358</v>
      </c>
    </row>
    <row r="124" spans="2:7" x14ac:dyDescent="0.5">
      <c r="B124">
        <v>116</v>
      </c>
      <c r="C124" s="2">
        <f t="shared" si="10"/>
        <v>80485.031436689358</v>
      </c>
      <c r="D124" s="4">
        <f t="shared" si="11"/>
        <v>491.93989107948363</v>
      </c>
      <c r="E124">
        <f t="shared" si="12"/>
        <v>285.05115300494151</v>
      </c>
      <c r="F124" s="4">
        <f t="shared" si="13"/>
        <v>206.88873807454212</v>
      </c>
      <c r="G124" s="4">
        <f t="shared" si="14"/>
        <v>80278.142698614814</v>
      </c>
    </row>
    <row r="125" spans="2:7" x14ac:dyDescent="0.5">
      <c r="B125">
        <v>117</v>
      </c>
      <c r="C125" s="2">
        <f t="shared" si="10"/>
        <v>80278.142698614814</v>
      </c>
      <c r="D125" s="4">
        <f t="shared" si="11"/>
        <v>491.93989107948363</v>
      </c>
      <c r="E125">
        <f t="shared" si="12"/>
        <v>284.31842205759415</v>
      </c>
      <c r="F125" s="4">
        <f t="shared" si="13"/>
        <v>207.62146902188948</v>
      </c>
      <c r="G125" s="4">
        <f t="shared" si="14"/>
        <v>80070.521229592923</v>
      </c>
    </row>
    <row r="126" spans="2:7" x14ac:dyDescent="0.5">
      <c r="B126">
        <v>118</v>
      </c>
      <c r="C126" s="2">
        <f t="shared" si="10"/>
        <v>80070.521229592923</v>
      </c>
      <c r="D126" s="4">
        <f t="shared" si="11"/>
        <v>491.93989107948363</v>
      </c>
      <c r="E126">
        <f t="shared" si="12"/>
        <v>283.58309602147494</v>
      </c>
      <c r="F126" s="4">
        <f t="shared" si="13"/>
        <v>208.35679505800869</v>
      </c>
      <c r="G126" s="4">
        <f t="shared" si="14"/>
        <v>79862.16443453492</v>
      </c>
    </row>
    <row r="127" spans="2:7" x14ac:dyDescent="0.5">
      <c r="B127">
        <v>119</v>
      </c>
      <c r="C127" s="2">
        <f t="shared" si="10"/>
        <v>79862.16443453492</v>
      </c>
      <c r="D127" s="4">
        <f t="shared" si="11"/>
        <v>491.93989107948363</v>
      </c>
      <c r="E127">
        <f t="shared" si="12"/>
        <v>282.84516570564455</v>
      </c>
      <c r="F127" s="4">
        <f t="shared" si="13"/>
        <v>209.09472537383908</v>
      </c>
      <c r="G127" s="4">
        <f t="shared" si="14"/>
        <v>79653.069709161078</v>
      </c>
    </row>
    <row r="128" spans="2:7" x14ac:dyDescent="0.5">
      <c r="B128">
        <v>120</v>
      </c>
      <c r="C128" s="2">
        <f t="shared" si="10"/>
        <v>79653.069709161078</v>
      </c>
      <c r="D128" s="4">
        <f t="shared" si="11"/>
        <v>491.93989107948363</v>
      </c>
      <c r="E128">
        <f t="shared" si="12"/>
        <v>282.10462188661216</v>
      </c>
      <c r="F128" s="4">
        <f t="shared" si="13"/>
        <v>209.83526919287146</v>
      </c>
      <c r="G128" s="4">
        <f t="shared" si="14"/>
        <v>79443.234439968204</v>
      </c>
    </row>
    <row r="129" spans="2:7" x14ac:dyDescent="0.5">
      <c r="B129">
        <v>121</v>
      </c>
      <c r="C129" s="2">
        <f t="shared" si="10"/>
        <v>79443.234439968204</v>
      </c>
      <c r="D129" s="4">
        <f t="shared" si="11"/>
        <v>491.93989107948363</v>
      </c>
      <c r="E129">
        <f t="shared" si="12"/>
        <v>281.36145530822074</v>
      </c>
      <c r="F129" s="4">
        <f t="shared" si="13"/>
        <v>210.57843577126289</v>
      </c>
      <c r="G129" s="4">
        <f t="shared" si="14"/>
        <v>79232.656004196935</v>
      </c>
    </row>
    <row r="130" spans="2:7" x14ac:dyDescent="0.5">
      <c r="B130">
        <v>122</v>
      </c>
      <c r="C130" s="2">
        <f t="shared" si="10"/>
        <v>79232.656004196935</v>
      </c>
      <c r="D130" s="4">
        <f t="shared" si="11"/>
        <v>491.93989107948363</v>
      </c>
      <c r="E130">
        <f t="shared" si="12"/>
        <v>280.61565668153082</v>
      </c>
      <c r="F130" s="4">
        <f t="shared" si="13"/>
        <v>211.32423439795281</v>
      </c>
      <c r="G130" s="4">
        <f t="shared" si="14"/>
        <v>79021.331769798984</v>
      </c>
    </row>
    <row r="131" spans="2:7" x14ac:dyDescent="0.5">
      <c r="B131">
        <v>123</v>
      </c>
      <c r="C131" s="2">
        <f t="shared" si="10"/>
        <v>79021.331769798984</v>
      </c>
      <c r="D131" s="4">
        <f t="shared" si="11"/>
        <v>491.93989107948363</v>
      </c>
      <c r="E131">
        <f t="shared" si="12"/>
        <v>279.86721668470477</v>
      </c>
      <c r="F131" s="4">
        <f t="shared" si="13"/>
        <v>212.07267439477886</v>
      </c>
      <c r="G131" s="4">
        <f t="shared" si="14"/>
        <v>78809.25909540421</v>
      </c>
    </row>
    <row r="132" spans="2:7" x14ac:dyDescent="0.5">
      <c r="B132">
        <v>124</v>
      </c>
      <c r="C132" s="2">
        <f t="shared" si="10"/>
        <v>78809.25909540421</v>
      </c>
      <c r="D132" s="4">
        <f t="shared" si="11"/>
        <v>491.93989107948363</v>
      </c>
      <c r="E132">
        <f t="shared" si="12"/>
        <v>279.11612596288995</v>
      </c>
      <c r="F132" s="4">
        <f t="shared" si="13"/>
        <v>212.82376511659368</v>
      </c>
      <c r="G132" s="4">
        <f t="shared" si="14"/>
        <v>78596.435330287612</v>
      </c>
    </row>
    <row r="133" spans="2:7" x14ac:dyDescent="0.5">
      <c r="B133">
        <v>125</v>
      </c>
      <c r="C133" s="2">
        <f t="shared" si="10"/>
        <v>78596.435330287612</v>
      </c>
      <c r="D133" s="4">
        <f t="shared" si="11"/>
        <v>491.93989107948363</v>
      </c>
      <c r="E133">
        <f t="shared" si="12"/>
        <v>278.36237512810197</v>
      </c>
      <c r="F133" s="4">
        <f t="shared" si="13"/>
        <v>213.57751595138166</v>
      </c>
      <c r="G133" s="4">
        <f t="shared" si="14"/>
        <v>78382.857814336225</v>
      </c>
    </row>
    <row r="134" spans="2:7" x14ac:dyDescent="0.5">
      <c r="B134">
        <v>126</v>
      </c>
      <c r="C134" s="2">
        <f t="shared" si="10"/>
        <v>78382.857814336225</v>
      </c>
      <c r="D134" s="4">
        <f t="shared" si="11"/>
        <v>491.93989107948363</v>
      </c>
      <c r="E134">
        <f t="shared" si="12"/>
        <v>277.60595475910748</v>
      </c>
      <c r="F134" s="4">
        <f t="shared" si="13"/>
        <v>214.33393632037615</v>
      </c>
      <c r="G134" s="4">
        <f t="shared" si="14"/>
        <v>78168.523878015854</v>
      </c>
    </row>
    <row r="135" spans="2:7" x14ac:dyDescent="0.5">
      <c r="B135">
        <v>127</v>
      </c>
      <c r="C135" s="2">
        <f t="shared" si="10"/>
        <v>78168.523878015854</v>
      </c>
      <c r="D135" s="4">
        <f t="shared" si="11"/>
        <v>491.93989107948363</v>
      </c>
      <c r="E135">
        <f t="shared" si="12"/>
        <v>276.84685540130619</v>
      </c>
      <c r="F135" s="4">
        <f t="shared" si="13"/>
        <v>215.09303567817744</v>
      </c>
      <c r="G135" s="4">
        <f t="shared" si="14"/>
        <v>77953.430842337679</v>
      </c>
    </row>
    <row r="136" spans="2:7" x14ac:dyDescent="0.5">
      <c r="B136">
        <v>128</v>
      </c>
      <c r="C136" s="2">
        <f t="shared" si="10"/>
        <v>77953.430842337679</v>
      </c>
      <c r="D136" s="4">
        <f t="shared" si="11"/>
        <v>491.93989107948363</v>
      </c>
      <c r="E136">
        <f t="shared" si="12"/>
        <v>276.08506756661262</v>
      </c>
      <c r="F136" s="4">
        <f t="shared" si="13"/>
        <v>215.85482351287101</v>
      </c>
      <c r="G136" s="4">
        <f t="shared" si="14"/>
        <v>77737.57601882481</v>
      </c>
    </row>
    <row r="137" spans="2:7" x14ac:dyDescent="0.5">
      <c r="B137">
        <v>129</v>
      </c>
      <c r="C137" s="2">
        <f t="shared" si="10"/>
        <v>77737.57601882481</v>
      </c>
      <c r="D137" s="4">
        <f t="shared" si="11"/>
        <v>491.93989107948363</v>
      </c>
      <c r="E137">
        <f t="shared" si="12"/>
        <v>275.32058173333786</v>
      </c>
      <c r="F137" s="4">
        <f t="shared" si="13"/>
        <v>216.61930934614577</v>
      </c>
      <c r="G137" s="4">
        <f t="shared" si="14"/>
        <v>77520.956709478662</v>
      </c>
    </row>
    <row r="138" spans="2:7" x14ac:dyDescent="0.5">
      <c r="B138">
        <v>130</v>
      </c>
      <c r="C138" s="2">
        <f t="shared" si="10"/>
        <v>77520.956709478662</v>
      </c>
      <c r="D138" s="4">
        <f t="shared" si="11"/>
        <v>491.93989107948363</v>
      </c>
      <c r="E138">
        <f t="shared" si="12"/>
        <v>274.55338834607028</v>
      </c>
      <c r="F138" s="4">
        <f t="shared" si="13"/>
        <v>217.38650273341335</v>
      </c>
      <c r="G138" s="4">
        <f t="shared" si="14"/>
        <v>77303.570206745251</v>
      </c>
    </row>
    <row r="139" spans="2:7" x14ac:dyDescent="0.5">
      <c r="B139">
        <v>131</v>
      </c>
      <c r="C139" s="2">
        <f t="shared" si="10"/>
        <v>77303.570206745251</v>
      </c>
      <c r="D139" s="4">
        <f t="shared" si="11"/>
        <v>491.93989107948363</v>
      </c>
      <c r="E139">
        <f t="shared" si="12"/>
        <v>273.78347781555613</v>
      </c>
      <c r="F139" s="4">
        <f t="shared" si="13"/>
        <v>218.1564132639275</v>
      </c>
      <c r="G139" s="4">
        <f t="shared" si="14"/>
        <v>77085.413793481319</v>
      </c>
    </row>
    <row r="140" spans="2:7" x14ac:dyDescent="0.5">
      <c r="B140">
        <v>132</v>
      </c>
      <c r="C140" s="2">
        <f t="shared" si="10"/>
        <v>77085.413793481319</v>
      </c>
      <c r="D140" s="4">
        <f t="shared" si="11"/>
        <v>491.93989107948363</v>
      </c>
      <c r="E140">
        <f t="shared" si="12"/>
        <v>273.0108405185797</v>
      </c>
      <c r="F140" s="4">
        <f t="shared" si="13"/>
        <v>218.92905056090393</v>
      </c>
      <c r="G140" s="4">
        <f t="shared" si="14"/>
        <v>76866.484742920409</v>
      </c>
    </row>
    <row r="141" spans="2:7" x14ac:dyDescent="0.5">
      <c r="B141">
        <v>133</v>
      </c>
      <c r="C141" s="2">
        <f t="shared" si="10"/>
        <v>76866.484742920409</v>
      </c>
      <c r="D141" s="4">
        <f t="shared" si="11"/>
        <v>491.93989107948363</v>
      </c>
      <c r="E141">
        <f t="shared" si="12"/>
        <v>272.23546679784312</v>
      </c>
      <c r="F141" s="4">
        <f t="shared" si="13"/>
        <v>219.70442428164051</v>
      </c>
      <c r="G141" s="4">
        <f t="shared" si="14"/>
        <v>76646.780318638775</v>
      </c>
    </row>
    <row r="142" spans="2:7" x14ac:dyDescent="0.5">
      <c r="B142">
        <v>134</v>
      </c>
      <c r="C142" s="2">
        <f t="shared" si="10"/>
        <v>76646.780318638775</v>
      </c>
      <c r="D142" s="4">
        <f t="shared" si="11"/>
        <v>491.93989107948363</v>
      </c>
      <c r="E142">
        <f t="shared" si="12"/>
        <v>271.4573469618457</v>
      </c>
      <c r="F142" s="4">
        <f t="shared" si="13"/>
        <v>220.48254411763793</v>
      </c>
      <c r="G142" s="4">
        <f t="shared" si="14"/>
        <v>76426.297774521139</v>
      </c>
    </row>
    <row r="143" spans="2:7" x14ac:dyDescent="0.5">
      <c r="B143">
        <v>135</v>
      </c>
      <c r="C143" s="2">
        <f t="shared" si="10"/>
        <v>76426.297774521139</v>
      </c>
      <c r="D143" s="4">
        <f t="shared" si="11"/>
        <v>491.93989107948363</v>
      </c>
      <c r="E143">
        <f t="shared" si="12"/>
        <v>270.67647128476239</v>
      </c>
      <c r="F143" s="4">
        <f t="shared" si="13"/>
        <v>221.26341979472124</v>
      </c>
      <c r="G143" s="4">
        <f t="shared" si="14"/>
        <v>76205.03435472642</v>
      </c>
    </row>
    <row r="144" spans="2:7" x14ac:dyDescent="0.5">
      <c r="B144">
        <v>136</v>
      </c>
      <c r="C144" s="2">
        <f t="shared" si="10"/>
        <v>76205.03435472642</v>
      </c>
      <c r="D144" s="4">
        <f t="shared" si="11"/>
        <v>491.93989107948363</v>
      </c>
      <c r="E144">
        <f t="shared" si="12"/>
        <v>269.89283000632275</v>
      </c>
      <c r="F144" s="4">
        <f t="shared" si="13"/>
        <v>222.04706107316088</v>
      </c>
      <c r="G144" s="4">
        <f t="shared" si="14"/>
        <v>75982.987293653263</v>
      </c>
    </row>
    <row r="145" spans="2:7" x14ac:dyDescent="0.5">
      <c r="B145">
        <v>137</v>
      </c>
      <c r="C145" s="2">
        <f t="shared" si="10"/>
        <v>75982.987293653263</v>
      </c>
      <c r="D145" s="4">
        <f t="shared" si="11"/>
        <v>491.93989107948363</v>
      </c>
      <c r="E145">
        <f t="shared" si="12"/>
        <v>269.10641333168866</v>
      </c>
      <c r="F145" s="4">
        <f t="shared" si="13"/>
        <v>222.83347774779497</v>
      </c>
      <c r="G145" s="4">
        <f t="shared" si="14"/>
        <v>75760.153815905462</v>
      </c>
    </row>
    <row r="146" spans="2:7" x14ac:dyDescent="0.5">
      <c r="B146">
        <v>138</v>
      </c>
      <c r="C146" s="2">
        <f t="shared" si="10"/>
        <v>75760.153815905462</v>
      </c>
      <c r="D146" s="4">
        <f t="shared" si="11"/>
        <v>491.93989107948363</v>
      </c>
      <c r="E146">
        <f t="shared" si="12"/>
        <v>268.31721143133188</v>
      </c>
      <c r="F146" s="4">
        <f t="shared" si="13"/>
        <v>223.62267964815175</v>
      </c>
      <c r="G146" s="4">
        <f t="shared" si="14"/>
        <v>75536.531136257312</v>
      </c>
    </row>
    <row r="147" spans="2:7" x14ac:dyDescent="0.5">
      <c r="B147">
        <v>139</v>
      </c>
      <c r="C147" s="2">
        <f t="shared" si="10"/>
        <v>75536.531136257312</v>
      </c>
      <c r="D147" s="4">
        <f t="shared" si="11"/>
        <v>491.93989107948363</v>
      </c>
      <c r="E147">
        <f t="shared" si="12"/>
        <v>267.52521444091133</v>
      </c>
      <c r="F147" s="4">
        <f t="shared" si="13"/>
        <v>224.4146766385723</v>
      </c>
      <c r="G147" s="4">
        <f t="shared" si="14"/>
        <v>75312.116459618745</v>
      </c>
    </row>
    <row r="148" spans="2:7" x14ac:dyDescent="0.5">
      <c r="B148">
        <v>140</v>
      </c>
      <c r="C148" s="2">
        <f t="shared" si="10"/>
        <v>75312.116459618745</v>
      </c>
      <c r="D148" s="4">
        <f t="shared" si="11"/>
        <v>491.93989107948363</v>
      </c>
      <c r="E148">
        <f t="shared" si="12"/>
        <v>266.73041246114974</v>
      </c>
      <c r="F148" s="4">
        <f t="shared" si="13"/>
        <v>225.20947861833389</v>
      </c>
      <c r="G148" s="4">
        <f t="shared" si="14"/>
        <v>75086.906981000415</v>
      </c>
    </row>
    <row r="149" spans="2:7" x14ac:dyDescent="0.5">
      <c r="B149">
        <v>141</v>
      </c>
      <c r="C149" s="2">
        <f t="shared" si="10"/>
        <v>75086.906981000415</v>
      </c>
      <c r="D149" s="4">
        <f t="shared" si="11"/>
        <v>491.93989107948363</v>
      </c>
      <c r="E149">
        <f t="shared" si="12"/>
        <v>265.93279555770982</v>
      </c>
      <c r="F149" s="4">
        <f t="shared" si="13"/>
        <v>226.00709552177381</v>
      </c>
      <c r="G149" s="4">
        <f t="shared" si="14"/>
        <v>74860.899885478648</v>
      </c>
    </row>
    <row r="150" spans="2:7" x14ac:dyDescent="0.5">
      <c r="B150">
        <v>142</v>
      </c>
      <c r="C150" s="2">
        <f t="shared" ref="C150:C213" si="15">G149</f>
        <v>74860.899885478648</v>
      </c>
      <c r="D150" s="4">
        <f t="shared" si="11"/>
        <v>491.93989107948363</v>
      </c>
      <c r="E150">
        <f t="shared" ref="E150:E213" si="16">C150*($C$2/12)</f>
        <v>265.13235376107025</v>
      </c>
      <c r="F150" s="4">
        <f t="shared" ref="F150:F213" si="17">D150-E150</f>
        <v>226.80753731841338</v>
      </c>
      <c r="G150" s="4">
        <f t="shared" ref="G150:G213" si="18">C150-F150</f>
        <v>74634.092348160237</v>
      </c>
    </row>
    <row r="151" spans="2:7" x14ac:dyDescent="0.5">
      <c r="B151">
        <v>143</v>
      </c>
      <c r="C151" s="2">
        <f t="shared" si="15"/>
        <v>74634.092348160237</v>
      </c>
      <c r="D151" s="4">
        <f t="shared" si="11"/>
        <v>491.93989107948363</v>
      </c>
      <c r="E151">
        <f t="shared" si="16"/>
        <v>264.32907706640088</v>
      </c>
      <c r="F151" s="4">
        <f t="shared" si="17"/>
        <v>227.61081401308275</v>
      </c>
      <c r="G151" s="4">
        <f t="shared" si="18"/>
        <v>74406.481534147155</v>
      </c>
    </row>
    <row r="152" spans="2:7" x14ac:dyDescent="0.5">
      <c r="B152">
        <v>144</v>
      </c>
      <c r="C152" s="2">
        <f t="shared" si="15"/>
        <v>74406.481534147155</v>
      </c>
      <c r="D152" s="4">
        <f t="shared" si="11"/>
        <v>491.93989107948363</v>
      </c>
      <c r="E152">
        <f t="shared" si="16"/>
        <v>263.52295543343786</v>
      </c>
      <c r="F152" s="4">
        <f t="shared" si="17"/>
        <v>228.41693564604577</v>
      </c>
      <c r="G152" s="4">
        <f t="shared" si="18"/>
        <v>74178.064598501107</v>
      </c>
    </row>
    <row r="153" spans="2:7" x14ac:dyDescent="0.5">
      <c r="B153">
        <v>145</v>
      </c>
      <c r="C153" s="2">
        <f t="shared" si="15"/>
        <v>74178.064598501107</v>
      </c>
      <c r="D153" s="4">
        <f t="shared" si="11"/>
        <v>491.93989107948363</v>
      </c>
      <c r="E153">
        <f t="shared" si="16"/>
        <v>262.7139787863581</v>
      </c>
      <c r="F153" s="4">
        <f t="shared" si="17"/>
        <v>229.22591229312553</v>
      </c>
      <c r="G153" s="4">
        <f t="shared" si="18"/>
        <v>73948.838686207979</v>
      </c>
    </row>
    <row r="154" spans="2:7" x14ac:dyDescent="0.5">
      <c r="B154">
        <v>146</v>
      </c>
      <c r="C154" s="2">
        <f t="shared" si="15"/>
        <v>73948.838686207979</v>
      </c>
      <c r="D154" s="4">
        <f t="shared" si="11"/>
        <v>491.93989107948363</v>
      </c>
      <c r="E154">
        <f t="shared" si="16"/>
        <v>261.90213701365326</v>
      </c>
      <c r="F154" s="4">
        <f t="shared" si="17"/>
        <v>230.03775406583037</v>
      </c>
      <c r="G154" s="4">
        <f t="shared" si="18"/>
        <v>73718.800932142141</v>
      </c>
    </row>
    <row r="155" spans="2:7" x14ac:dyDescent="0.5">
      <c r="B155">
        <v>147</v>
      </c>
      <c r="C155" s="2">
        <f t="shared" si="15"/>
        <v>73718.800932142141</v>
      </c>
      <c r="D155" s="4">
        <f t="shared" si="11"/>
        <v>491.93989107948363</v>
      </c>
      <c r="E155">
        <f t="shared" si="16"/>
        <v>261.08741996800342</v>
      </c>
      <c r="F155" s="4">
        <f t="shared" si="17"/>
        <v>230.85247111148021</v>
      </c>
      <c r="G155" s="4">
        <f t="shared" si="18"/>
        <v>73487.948461030668</v>
      </c>
    </row>
    <row r="156" spans="2:7" x14ac:dyDescent="0.5">
      <c r="B156">
        <v>148</v>
      </c>
      <c r="C156" s="2">
        <f t="shared" si="15"/>
        <v>73487.948461030668</v>
      </c>
      <c r="D156" s="4">
        <f t="shared" si="11"/>
        <v>491.93989107948363</v>
      </c>
      <c r="E156">
        <f t="shared" si="16"/>
        <v>260.2698174661503</v>
      </c>
      <c r="F156" s="4">
        <f t="shared" si="17"/>
        <v>231.67007361333333</v>
      </c>
      <c r="G156" s="4">
        <f t="shared" si="18"/>
        <v>73256.278387417333</v>
      </c>
    </row>
    <row r="157" spans="2:7" x14ac:dyDescent="0.5">
      <c r="B157">
        <v>149</v>
      </c>
      <c r="C157" s="2">
        <f t="shared" si="15"/>
        <v>73256.278387417333</v>
      </c>
      <c r="D157" s="4">
        <f t="shared" si="11"/>
        <v>491.93989107948363</v>
      </c>
      <c r="E157">
        <f t="shared" si="16"/>
        <v>259.44931928876974</v>
      </c>
      <c r="F157" s="4">
        <f t="shared" si="17"/>
        <v>232.49057179071389</v>
      </c>
      <c r="G157" s="4">
        <f t="shared" si="18"/>
        <v>73023.787815626623</v>
      </c>
    </row>
    <row r="158" spans="2:7" x14ac:dyDescent="0.5">
      <c r="B158">
        <v>150</v>
      </c>
      <c r="C158" s="2">
        <f t="shared" si="15"/>
        <v>73023.787815626623</v>
      </c>
      <c r="D158" s="4">
        <f t="shared" si="11"/>
        <v>491.93989107948363</v>
      </c>
      <c r="E158">
        <f t="shared" si="16"/>
        <v>258.62591518034429</v>
      </c>
      <c r="F158" s="4">
        <f t="shared" si="17"/>
        <v>233.31397589913934</v>
      </c>
      <c r="G158" s="4">
        <f t="shared" si="18"/>
        <v>72790.473839727478</v>
      </c>
    </row>
    <row r="159" spans="2:7" x14ac:dyDescent="0.5">
      <c r="B159">
        <v>151</v>
      </c>
      <c r="C159" s="2">
        <f t="shared" si="15"/>
        <v>72790.473839727478</v>
      </c>
      <c r="D159" s="4">
        <f t="shared" si="11"/>
        <v>491.93989107948363</v>
      </c>
      <c r="E159">
        <f t="shared" si="16"/>
        <v>257.79959484903486</v>
      </c>
      <c r="F159" s="4">
        <f t="shared" si="17"/>
        <v>234.14029623044877</v>
      </c>
      <c r="G159" s="4">
        <f t="shared" si="18"/>
        <v>72556.333543497036</v>
      </c>
    </row>
    <row r="160" spans="2:7" x14ac:dyDescent="0.5">
      <c r="B160">
        <v>152</v>
      </c>
      <c r="C160" s="2">
        <f t="shared" si="15"/>
        <v>72556.333543497036</v>
      </c>
      <c r="D160" s="4">
        <f t="shared" si="11"/>
        <v>491.93989107948363</v>
      </c>
      <c r="E160">
        <f t="shared" si="16"/>
        <v>256.97034796655203</v>
      </c>
      <c r="F160" s="4">
        <f t="shared" si="17"/>
        <v>234.9695431129316</v>
      </c>
      <c r="G160" s="4">
        <f t="shared" si="18"/>
        <v>72321.364000384099</v>
      </c>
    </row>
    <row r="161" spans="2:7" x14ac:dyDescent="0.5">
      <c r="B161">
        <v>153</v>
      </c>
      <c r="C161" s="2">
        <f t="shared" si="15"/>
        <v>72321.364000384099</v>
      </c>
      <c r="D161" s="4">
        <f t="shared" si="11"/>
        <v>491.93989107948363</v>
      </c>
      <c r="E161">
        <f t="shared" si="16"/>
        <v>256.13816416802706</v>
      </c>
      <c r="F161" s="4">
        <f t="shared" si="17"/>
        <v>235.80172691145657</v>
      </c>
      <c r="G161" s="4">
        <f t="shared" si="18"/>
        <v>72085.562273472649</v>
      </c>
    </row>
    <row r="162" spans="2:7" x14ac:dyDescent="0.5">
      <c r="B162">
        <v>154</v>
      </c>
      <c r="C162" s="2">
        <f t="shared" si="15"/>
        <v>72085.562273472649</v>
      </c>
      <c r="D162" s="4">
        <f t="shared" si="11"/>
        <v>491.93989107948363</v>
      </c>
      <c r="E162">
        <f t="shared" si="16"/>
        <v>255.30303305188232</v>
      </c>
      <c r="F162" s="4">
        <f t="shared" si="17"/>
        <v>236.63685802760131</v>
      </c>
      <c r="G162" s="4">
        <f t="shared" si="18"/>
        <v>71848.925415445046</v>
      </c>
    </row>
    <row r="163" spans="2:7" x14ac:dyDescent="0.5">
      <c r="B163">
        <v>155</v>
      </c>
      <c r="C163" s="2">
        <f t="shared" si="15"/>
        <v>71848.925415445046</v>
      </c>
      <c r="D163" s="4">
        <f t="shared" si="11"/>
        <v>491.93989107948363</v>
      </c>
      <c r="E163">
        <f t="shared" si="16"/>
        <v>254.46494417970123</v>
      </c>
      <c r="F163" s="4">
        <f t="shared" si="17"/>
        <v>237.4749468997824</v>
      </c>
      <c r="G163" s="4">
        <f t="shared" si="18"/>
        <v>71611.45046854527</v>
      </c>
    </row>
    <row r="164" spans="2:7" x14ac:dyDescent="0.5">
      <c r="B164">
        <v>156</v>
      </c>
      <c r="C164" s="2">
        <f t="shared" si="15"/>
        <v>71611.45046854527</v>
      </c>
      <c r="D164" s="4">
        <f t="shared" si="11"/>
        <v>491.93989107948363</v>
      </c>
      <c r="E164">
        <f t="shared" si="16"/>
        <v>253.62388707609784</v>
      </c>
      <c r="F164" s="4">
        <f t="shared" si="17"/>
        <v>238.31600400338579</v>
      </c>
      <c r="G164" s="4">
        <f t="shared" si="18"/>
        <v>71373.134464541887</v>
      </c>
    </row>
    <row r="165" spans="2:7" x14ac:dyDescent="0.5">
      <c r="B165">
        <v>157</v>
      </c>
      <c r="C165" s="2">
        <f t="shared" si="15"/>
        <v>71373.134464541887</v>
      </c>
      <c r="D165" s="4">
        <f t="shared" si="11"/>
        <v>491.93989107948363</v>
      </c>
      <c r="E165">
        <f t="shared" si="16"/>
        <v>252.77985122858587</v>
      </c>
      <c r="F165" s="4">
        <f t="shared" si="17"/>
        <v>239.16003985089776</v>
      </c>
      <c r="G165" s="4">
        <f t="shared" si="18"/>
        <v>71133.974424690983</v>
      </c>
    </row>
    <row r="166" spans="2:7" x14ac:dyDescent="0.5">
      <c r="B166">
        <v>158</v>
      </c>
      <c r="C166" s="2">
        <f t="shared" si="15"/>
        <v>71133.974424690983</v>
      </c>
      <c r="D166" s="4">
        <f t="shared" si="11"/>
        <v>491.93989107948363</v>
      </c>
      <c r="E166">
        <f t="shared" si="16"/>
        <v>251.93282608744724</v>
      </c>
      <c r="F166" s="4">
        <f t="shared" si="17"/>
        <v>240.00706499203639</v>
      </c>
      <c r="G166" s="4">
        <f t="shared" si="18"/>
        <v>70893.967359698945</v>
      </c>
    </row>
    <row r="167" spans="2:7" x14ac:dyDescent="0.5">
      <c r="B167">
        <v>159</v>
      </c>
      <c r="C167" s="2">
        <f t="shared" si="15"/>
        <v>70893.967359698945</v>
      </c>
      <c r="D167" s="4">
        <f t="shared" si="11"/>
        <v>491.93989107948363</v>
      </c>
      <c r="E167">
        <f t="shared" si="16"/>
        <v>251.08280106560045</v>
      </c>
      <c r="F167" s="4">
        <f t="shared" si="17"/>
        <v>240.85709001388318</v>
      </c>
      <c r="G167" s="4">
        <f t="shared" si="18"/>
        <v>70653.110269685058</v>
      </c>
    </row>
    <row r="168" spans="2:7" x14ac:dyDescent="0.5">
      <c r="B168">
        <v>160</v>
      </c>
      <c r="C168" s="2">
        <f t="shared" si="15"/>
        <v>70653.110269685058</v>
      </c>
      <c r="D168" s="4">
        <f t="shared" si="11"/>
        <v>491.93989107948363</v>
      </c>
      <c r="E168">
        <f t="shared" si="16"/>
        <v>250.22976553846792</v>
      </c>
      <c r="F168" s="4">
        <f t="shared" si="17"/>
        <v>241.71012554101571</v>
      </c>
      <c r="G168" s="4">
        <f t="shared" si="18"/>
        <v>70411.400144144049</v>
      </c>
    </row>
    <row r="169" spans="2:7" x14ac:dyDescent="0.5">
      <c r="B169">
        <v>161</v>
      </c>
      <c r="C169" s="2">
        <f t="shared" si="15"/>
        <v>70411.400144144049</v>
      </c>
      <c r="D169" s="4">
        <f t="shared" si="11"/>
        <v>491.93989107948363</v>
      </c>
      <c r="E169">
        <f t="shared" si="16"/>
        <v>249.37370884384353</v>
      </c>
      <c r="F169" s="4">
        <f t="shared" si="17"/>
        <v>242.5661822356401</v>
      </c>
      <c r="G169" s="4">
        <f t="shared" si="18"/>
        <v>70168.833961908414</v>
      </c>
    </row>
    <row r="170" spans="2:7" x14ac:dyDescent="0.5">
      <c r="B170">
        <v>162</v>
      </c>
      <c r="C170" s="2">
        <f t="shared" si="15"/>
        <v>70168.833961908414</v>
      </c>
      <c r="D170" s="4">
        <f t="shared" si="11"/>
        <v>491.93989107948363</v>
      </c>
      <c r="E170">
        <f t="shared" si="16"/>
        <v>248.51462028175899</v>
      </c>
      <c r="F170" s="4">
        <f t="shared" si="17"/>
        <v>243.42527079772464</v>
      </c>
      <c r="G170" s="4">
        <f t="shared" si="18"/>
        <v>69925.408691110686</v>
      </c>
    </row>
    <row r="171" spans="2:7" x14ac:dyDescent="0.5">
      <c r="B171">
        <v>163</v>
      </c>
      <c r="C171" s="2">
        <f t="shared" si="15"/>
        <v>69925.408691110686</v>
      </c>
      <c r="D171" s="4">
        <f t="shared" si="11"/>
        <v>491.93989107948363</v>
      </c>
      <c r="E171">
        <f t="shared" si="16"/>
        <v>247.65248911435037</v>
      </c>
      <c r="F171" s="4">
        <f t="shared" si="17"/>
        <v>244.28740196513326</v>
      </c>
      <c r="G171" s="4">
        <f t="shared" si="18"/>
        <v>69681.121289145551</v>
      </c>
    </row>
    <row r="172" spans="2:7" x14ac:dyDescent="0.5">
      <c r="B172">
        <v>164</v>
      </c>
      <c r="C172" s="2">
        <f t="shared" si="15"/>
        <v>69681.121289145551</v>
      </c>
      <c r="D172" s="4">
        <f t="shared" si="11"/>
        <v>491.93989107948363</v>
      </c>
      <c r="E172">
        <f t="shared" si="16"/>
        <v>246.78730456572384</v>
      </c>
      <c r="F172" s="4">
        <f t="shared" si="17"/>
        <v>245.15258651375979</v>
      </c>
      <c r="G172" s="4">
        <f t="shared" si="18"/>
        <v>69435.968702631784</v>
      </c>
    </row>
    <row r="173" spans="2:7" x14ac:dyDescent="0.5">
      <c r="B173">
        <v>165</v>
      </c>
      <c r="C173" s="2">
        <f t="shared" si="15"/>
        <v>69435.968702631784</v>
      </c>
      <c r="D173" s="4">
        <f t="shared" si="11"/>
        <v>491.93989107948363</v>
      </c>
      <c r="E173">
        <f t="shared" si="16"/>
        <v>245.91905582182093</v>
      </c>
      <c r="F173" s="4">
        <f t="shared" si="17"/>
        <v>246.0208352576627</v>
      </c>
      <c r="G173" s="4">
        <f t="shared" si="18"/>
        <v>69189.947867374125</v>
      </c>
    </row>
    <row r="174" spans="2:7" x14ac:dyDescent="0.5">
      <c r="B174">
        <v>166</v>
      </c>
      <c r="C174" s="2">
        <f t="shared" si="15"/>
        <v>69189.947867374125</v>
      </c>
      <c r="D174" s="4">
        <f t="shared" si="11"/>
        <v>491.93989107948363</v>
      </c>
      <c r="E174">
        <f t="shared" si="16"/>
        <v>245.04773203028338</v>
      </c>
      <c r="F174" s="4">
        <f t="shared" si="17"/>
        <v>246.89215904920025</v>
      </c>
      <c r="G174" s="4">
        <f t="shared" si="18"/>
        <v>68943.05570832493</v>
      </c>
    </row>
    <row r="175" spans="2:7" x14ac:dyDescent="0.5">
      <c r="B175">
        <v>167</v>
      </c>
      <c r="C175" s="2">
        <f t="shared" si="15"/>
        <v>68943.05570832493</v>
      </c>
      <c r="D175" s="4">
        <f t="shared" si="11"/>
        <v>491.93989107948363</v>
      </c>
      <c r="E175">
        <f t="shared" si="16"/>
        <v>244.17332230031747</v>
      </c>
      <c r="F175" s="4">
        <f t="shared" si="17"/>
        <v>247.76656877916616</v>
      </c>
      <c r="G175" s="4">
        <f t="shared" si="18"/>
        <v>68695.28913954577</v>
      </c>
    </row>
    <row r="176" spans="2:7" x14ac:dyDescent="0.5">
      <c r="B176">
        <v>168</v>
      </c>
      <c r="C176" s="2">
        <f t="shared" si="15"/>
        <v>68695.28913954577</v>
      </c>
      <c r="D176" s="4">
        <f t="shared" ref="D176:D239" si="19">$C$4</f>
        <v>491.93989107948363</v>
      </c>
      <c r="E176">
        <f t="shared" si="16"/>
        <v>243.29581570255795</v>
      </c>
      <c r="F176" s="4">
        <f t="shared" si="17"/>
        <v>248.64407537692568</v>
      </c>
      <c r="G176" s="4">
        <f t="shared" si="18"/>
        <v>68446.645064168843</v>
      </c>
    </row>
    <row r="177" spans="2:7" x14ac:dyDescent="0.5">
      <c r="B177">
        <v>169</v>
      </c>
      <c r="C177" s="2">
        <f t="shared" si="15"/>
        <v>68446.645064168843</v>
      </c>
      <c r="D177" s="4">
        <f t="shared" si="19"/>
        <v>491.93989107948363</v>
      </c>
      <c r="E177">
        <f t="shared" si="16"/>
        <v>242.41520126893133</v>
      </c>
      <c r="F177" s="4">
        <f t="shared" si="17"/>
        <v>249.5246898105523</v>
      </c>
      <c r="G177" s="4">
        <f t="shared" si="18"/>
        <v>68197.120374358288</v>
      </c>
    </row>
    <row r="178" spans="2:7" x14ac:dyDescent="0.5">
      <c r="B178">
        <v>170</v>
      </c>
      <c r="C178" s="2">
        <f t="shared" si="15"/>
        <v>68197.120374358288</v>
      </c>
      <c r="D178" s="4">
        <f t="shared" si="19"/>
        <v>491.93989107948363</v>
      </c>
      <c r="E178">
        <f t="shared" si="16"/>
        <v>241.53146799251894</v>
      </c>
      <c r="F178" s="4">
        <f t="shared" si="17"/>
        <v>250.40842308696469</v>
      </c>
      <c r="G178" s="4">
        <f t="shared" si="18"/>
        <v>67946.711951271325</v>
      </c>
    </row>
    <row r="179" spans="2:7" x14ac:dyDescent="0.5">
      <c r="B179">
        <v>171</v>
      </c>
      <c r="C179" s="2">
        <f t="shared" si="15"/>
        <v>67946.711951271325</v>
      </c>
      <c r="D179" s="4">
        <f t="shared" si="19"/>
        <v>491.93989107948363</v>
      </c>
      <c r="E179">
        <f t="shared" si="16"/>
        <v>240.6446048274193</v>
      </c>
      <c r="F179" s="4">
        <f t="shared" si="17"/>
        <v>251.29528625206433</v>
      </c>
      <c r="G179" s="4">
        <f t="shared" si="18"/>
        <v>67695.416665019264</v>
      </c>
    </row>
    <row r="180" spans="2:7" x14ac:dyDescent="0.5">
      <c r="B180">
        <v>172</v>
      </c>
      <c r="C180" s="2">
        <f t="shared" si="15"/>
        <v>67695.416665019264</v>
      </c>
      <c r="D180" s="4">
        <f t="shared" si="19"/>
        <v>491.93989107948363</v>
      </c>
      <c r="E180">
        <f t="shared" si="16"/>
        <v>239.75460068860991</v>
      </c>
      <c r="F180" s="4">
        <f t="shared" si="17"/>
        <v>252.18529039087372</v>
      </c>
      <c r="G180" s="4">
        <f t="shared" si="18"/>
        <v>67443.231374628391</v>
      </c>
    </row>
    <row r="181" spans="2:7" x14ac:dyDescent="0.5">
      <c r="B181">
        <v>173</v>
      </c>
      <c r="C181" s="2">
        <f t="shared" si="15"/>
        <v>67443.231374628391</v>
      </c>
      <c r="D181" s="4">
        <f t="shared" si="19"/>
        <v>491.93989107948363</v>
      </c>
      <c r="E181">
        <f t="shared" si="16"/>
        <v>238.86144445180889</v>
      </c>
      <c r="F181" s="4">
        <f t="shared" si="17"/>
        <v>253.07844662767474</v>
      </c>
      <c r="G181" s="4">
        <f t="shared" si="18"/>
        <v>67190.152928000709</v>
      </c>
    </row>
    <row r="182" spans="2:7" x14ac:dyDescent="0.5">
      <c r="B182">
        <v>174</v>
      </c>
      <c r="C182" s="2">
        <f t="shared" si="15"/>
        <v>67190.152928000709</v>
      </c>
      <c r="D182" s="4">
        <f t="shared" si="19"/>
        <v>491.93989107948363</v>
      </c>
      <c r="E182">
        <f t="shared" si="16"/>
        <v>237.96512495333587</v>
      </c>
      <c r="F182" s="4">
        <f t="shared" si="17"/>
        <v>253.97476612614776</v>
      </c>
      <c r="G182" s="4">
        <f t="shared" si="18"/>
        <v>66936.178161874559</v>
      </c>
    </row>
    <row r="183" spans="2:7" x14ac:dyDescent="0.5">
      <c r="B183">
        <v>175</v>
      </c>
      <c r="C183" s="2">
        <f t="shared" si="15"/>
        <v>66936.178161874559</v>
      </c>
      <c r="D183" s="4">
        <f t="shared" si="19"/>
        <v>491.93989107948363</v>
      </c>
      <c r="E183">
        <f t="shared" si="16"/>
        <v>237.06563098997242</v>
      </c>
      <c r="F183" s="4">
        <f t="shared" si="17"/>
        <v>254.87426008951121</v>
      </c>
      <c r="G183" s="4">
        <f t="shared" si="18"/>
        <v>66681.303901785053</v>
      </c>
    </row>
    <row r="184" spans="2:7" x14ac:dyDescent="0.5">
      <c r="B184">
        <v>176</v>
      </c>
      <c r="C184" s="2">
        <f t="shared" si="15"/>
        <v>66681.303901785053</v>
      </c>
      <c r="D184" s="4">
        <f t="shared" si="19"/>
        <v>491.93989107948363</v>
      </c>
      <c r="E184">
        <f t="shared" si="16"/>
        <v>236.16295131882208</v>
      </c>
      <c r="F184" s="4">
        <f t="shared" si="17"/>
        <v>255.77693976066155</v>
      </c>
      <c r="G184" s="4">
        <f t="shared" si="18"/>
        <v>66425.526962024393</v>
      </c>
    </row>
    <row r="185" spans="2:7" x14ac:dyDescent="0.5">
      <c r="B185">
        <v>177</v>
      </c>
      <c r="C185" s="2">
        <f t="shared" si="15"/>
        <v>66425.526962024393</v>
      </c>
      <c r="D185" s="4">
        <f t="shared" si="19"/>
        <v>491.93989107948363</v>
      </c>
      <c r="E185">
        <f t="shared" si="16"/>
        <v>235.25707465716974</v>
      </c>
      <c r="F185" s="4">
        <f t="shared" si="17"/>
        <v>256.68281642231386</v>
      </c>
      <c r="G185" s="4">
        <f t="shared" si="18"/>
        <v>66168.844145602081</v>
      </c>
    </row>
    <row r="186" spans="2:7" x14ac:dyDescent="0.5">
      <c r="B186">
        <v>178</v>
      </c>
      <c r="C186" s="2">
        <f t="shared" si="15"/>
        <v>66168.844145602081</v>
      </c>
      <c r="D186" s="4">
        <f t="shared" si="19"/>
        <v>491.93989107948363</v>
      </c>
      <c r="E186">
        <f t="shared" si="16"/>
        <v>234.34798968234071</v>
      </c>
      <c r="F186" s="4">
        <f t="shared" si="17"/>
        <v>257.59190139714292</v>
      </c>
      <c r="G186" s="4">
        <f t="shared" si="18"/>
        <v>65911.252244204938</v>
      </c>
    </row>
    <row r="187" spans="2:7" x14ac:dyDescent="0.5">
      <c r="B187">
        <v>179</v>
      </c>
      <c r="C187" s="2">
        <f t="shared" si="15"/>
        <v>65911.252244204938</v>
      </c>
      <c r="D187" s="4">
        <f t="shared" si="19"/>
        <v>491.93989107948363</v>
      </c>
      <c r="E187">
        <f t="shared" si="16"/>
        <v>233.43568503155916</v>
      </c>
      <c r="F187" s="4">
        <f t="shared" si="17"/>
        <v>258.50420604792447</v>
      </c>
      <c r="G187" s="4">
        <f t="shared" si="18"/>
        <v>65652.74803815702</v>
      </c>
    </row>
    <row r="188" spans="2:7" x14ac:dyDescent="0.5">
      <c r="B188">
        <v>180</v>
      </c>
      <c r="C188" s="2">
        <f t="shared" si="15"/>
        <v>65652.74803815702</v>
      </c>
      <c r="D188" s="4">
        <f t="shared" si="19"/>
        <v>491.93989107948363</v>
      </c>
      <c r="E188">
        <f t="shared" si="16"/>
        <v>232.52014930180613</v>
      </c>
      <c r="F188" s="4">
        <f t="shared" si="17"/>
        <v>259.41974177767747</v>
      </c>
      <c r="G188" s="4">
        <f t="shared" si="18"/>
        <v>65393.328296379346</v>
      </c>
    </row>
    <row r="189" spans="2:7" x14ac:dyDescent="0.5">
      <c r="B189">
        <v>181</v>
      </c>
      <c r="C189" s="2">
        <f t="shared" si="15"/>
        <v>65393.328296379346</v>
      </c>
      <c r="D189" s="4">
        <f t="shared" si="19"/>
        <v>491.93989107948363</v>
      </c>
      <c r="E189">
        <f t="shared" si="16"/>
        <v>231.60137104967686</v>
      </c>
      <c r="F189" s="4">
        <f t="shared" si="17"/>
        <v>260.33852002980677</v>
      </c>
      <c r="G189" s="4">
        <f t="shared" si="18"/>
        <v>65132.989776349539</v>
      </c>
    </row>
    <row r="190" spans="2:7" x14ac:dyDescent="0.5">
      <c r="B190">
        <v>182</v>
      </c>
      <c r="C190" s="2">
        <f t="shared" si="15"/>
        <v>65132.989776349539</v>
      </c>
      <c r="D190" s="4">
        <f t="shared" si="19"/>
        <v>491.93989107948363</v>
      </c>
      <c r="E190">
        <f t="shared" si="16"/>
        <v>230.67933879123797</v>
      </c>
      <c r="F190" s="4">
        <f t="shared" si="17"/>
        <v>261.26055228824566</v>
      </c>
      <c r="G190" s="4">
        <f t="shared" si="18"/>
        <v>64871.729224061295</v>
      </c>
    </row>
    <row r="191" spans="2:7" x14ac:dyDescent="0.5">
      <c r="B191">
        <v>183</v>
      </c>
      <c r="C191" s="2">
        <f t="shared" si="15"/>
        <v>64871.729224061295</v>
      </c>
      <c r="D191" s="4">
        <f t="shared" si="19"/>
        <v>491.93989107948363</v>
      </c>
      <c r="E191">
        <f t="shared" si="16"/>
        <v>229.75404100188376</v>
      </c>
      <c r="F191" s="4">
        <f t="shared" si="17"/>
        <v>262.18585007759987</v>
      </c>
      <c r="G191" s="4">
        <f t="shared" si="18"/>
        <v>64609.543373983695</v>
      </c>
    </row>
    <row r="192" spans="2:7" x14ac:dyDescent="0.5">
      <c r="B192">
        <v>184</v>
      </c>
      <c r="C192" s="2">
        <f t="shared" si="15"/>
        <v>64609.543373983695</v>
      </c>
      <c r="D192" s="4">
        <f t="shared" si="19"/>
        <v>491.93989107948363</v>
      </c>
      <c r="E192">
        <f t="shared" si="16"/>
        <v>228.82546611619227</v>
      </c>
      <c r="F192" s="4">
        <f t="shared" si="17"/>
        <v>263.11442496329136</v>
      </c>
      <c r="G192" s="4">
        <f t="shared" si="18"/>
        <v>64346.428949020403</v>
      </c>
    </row>
    <row r="193" spans="2:7" x14ac:dyDescent="0.5">
      <c r="B193">
        <v>185</v>
      </c>
      <c r="C193" s="2">
        <f t="shared" si="15"/>
        <v>64346.428949020403</v>
      </c>
      <c r="D193" s="4">
        <f t="shared" si="19"/>
        <v>491.93989107948363</v>
      </c>
      <c r="E193">
        <f t="shared" si="16"/>
        <v>227.89360252778062</v>
      </c>
      <c r="F193" s="4">
        <f t="shared" si="17"/>
        <v>264.04628855170301</v>
      </c>
      <c r="G193" s="4">
        <f t="shared" si="18"/>
        <v>64082.382660468698</v>
      </c>
    </row>
    <row r="194" spans="2:7" x14ac:dyDescent="0.5">
      <c r="B194">
        <v>186</v>
      </c>
      <c r="C194" s="2">
        <f t="shared" si="15"/>
        <v>64082.382660468698</v>
      </c>
      <c r="D194" s="4">
        <f t="shared" si="19"/>
        <v>491.93989107948363</v>
      </c>
      <c r="E194">
        <f t="shared" si="16"/>
        <v>226.95843858915998</v>
      </c>
      <c r="F194" s="4">
        <f t="shared" si="17"/>
        <v>264.98145249032365</v>
      </c>
      <c r="G194" s="4">
        <f t="shared" si="18"/>
        <v>63817.401207978372</v>
      </c>
    </row>
    <row r="195" spans="2:7" x14ac:dyDescent="0.5">
      <c r="B195">
        <v>187</v>
      </c>
      <c r="C195" s="2">
        <f t="shared" si="15"/>
        <v>63817.401207978372</v>
      </c>
      <c r="D195" s="4">
        <f t="shared" si="19"/>
        <v>491.93989107948363</v>
      </c>
      <c r="E195">
        <f t="shared" si="16"/>
        <v>226.01996261159007</v>
      </c>
      <c r="F195" s="4">
        <f t="shared" si="17"/>
        <v>265.91992846789356</v>
      </c>
      <c r="G195" s="4">
        <f t="shared" si="18"/>
        <v>63551.481279510481</v>
      </c>
    </row>
    <row r="196" spans="2:7" x14ac:dyDescent="0.5">
      <c r="B196">
        <v>188</v>
      </c>
      <c r="C196" s="2">
        <f t="shared" si="15"/>
        <v>63551.481279510481</v>
      </c>
      <c r="D196" s="4">
        <f t="shared" si="19"/>
        <v>491.93989107948363</v>
      </c>
      <c r="E196">
        <f t="shared" si="16"/>
        <v>225.07816286493298</v>
      </c>
      <c r="F196" s="4">
        <f t="shared" si="17"/>
        <v>266.86172821455068</v>
      </c>
      <c r="G196" s="4">
        <f t="shared" si="18"/>
        <v>63284.619551295931</v>
      </c>
    </row>
    <row r="197" spans="2:7" x14ac:dyDescent="0.5">
      <c r="B197">
        <v>189</v>
      </c>
      <c r="C197" s="2">
        <f t="shared" si="15"/>
        <v>63284.619551295931</v>
      </c>
      <c r="D197" s="4">
        <f t="shared" si="19"/>
        <v>491.93989107948363</v>
      </c>
      <c r="E197">
        <f t="shared" si="16"/>
        <v>224.13302757750643</v>
      </c>
      <c r="F197" s="4">
        <f t="shared" si="17"/>
        <v>267.8068635019772</v>
      </c>
      <c r="G197" s="4">
        <f t="shared" si="18"/>
        <v>63016.81268779395</v>
      </c>
    </row>
    <row r="198" spans="2:7" x14ac:dyDescent="0.5">
      <c r="B198">
        <v>190</v>
      </c>
      <c r="C198" s="2">
        <f t="shared" si="15"/>
        <v>63016.81268779395</v>
      </c>
      <c r="D198" s="4">
        <f t="shared" si="19"/>
        <v>491.93989107948363</v>
      </c>
      <c r="E198">
        <f t="shared" si="16"/>
        <v>223.18454493593691</v>
      </c>
      <c r="F198" s="4">
        <f t="shared" si="17"/>
        <v>268.75534614354672</v>
      </c>
      <c r="G198" s="4">
        <f t="shared" si="18"/>
        <v>62748.057341650405</v>
      </c>
    </row>
    <row r="199" spans="2:7" x14ac:dyDescent="0.5">
      <c r="B199">
        <v>191</v>
      </c>
      <c r="C199" s="2">
        <f t="shared" si="15"/>
        <v>62748.057341650405</v>
      </c>
      <c r="D199" s="4">
        <f t="shared" si="19"/>
        <v>491.93989107948363</v>
      </c>
      <c r="E199">
        <f t="shared" si="16"/>
        <v>222.23270308501188</v>
      </c>
      <c r="F199" s="4">
        <f t="shared" si="17"/>
        <v>269.70718799447172</v>
      </c>
      <c r="G199" s="4">
        <f t="shared" si="18"/>
        <v>62478.350153655934</v>
      </c>
    </row>
    <row r="200" spans="2:7" x14ac:dyDescent="0.5">
      <c r="B200">
        <v>192</v>
      </c>
      <c r="C200" s="2">
        <f t="shared" si="15"/>
        <v>62478.350153655934</v>
      </c>
      <c r="D200" s="4">
        <f t="shared" si="19"/>
        <v>491.93989107948363</v>
      </c>
      <c r="E200">
        <f t="shared" si="16"/>
        <v>221.27749012753145</v>
      </c>
      <c r="F200" s="4">
        <f t="shared" si="17"/>
        <v>270.66240095195218</v>
      </c>
      <c r="G200" s="4">
        <f t="shared" si="18"/>
        <v>62207.687752703983</v>
      </c>
    </row>
    <row r="201" spans="2:7" x14ac:dyDescent="0.5">
      <c r="B201">
        <v>193</v>
      </c>
      <c r="C201" s="2">
        <f t="shared" si="15"/>
        <v>62207.687752703983</v>
      </c>
      <c r="D201" s="4">
        <f t="shared" si="19"/>
        <v>491.93989107948363</v>
      </c>
      <c r="E201">
        <f t="shared" si="16"/>
        <v>220.31889412415995</v>
      </c>
      <c r="F201" s="4">
        <f t="shared" si="17"/>
        <v>271.62099695532368</v>
      </c>
      <c r="G201" s="4">
        <f t="shared" si="18"/>
        <v>61936.066755748659</v>
      </c>
    </row>
    <row r="202" spans="2:7" x14ac:dyDescent="0.5">
      <c r="B202">
        <v>194</v>
      </c>
      <c r="C202" s="2">
        <f t="shared" si="15"/>
        <v>61936.066755748659</v>
      </c>
      <c r="D202" s="4">
        <f t="shared" si="19"/>
        <v>491.93989107948363</v>
      </c>
      <c r="E202">
        <f t="shared" si="16"/>
        <v>219.35690309327651</v>
      </c>
      <c r="F202" s="4">
        <f t="shared" si="17"/>
        <v>272.58298798620712</v>
      </c>
      <c r="G202" s="4">
        <f t="shared" si="18"/>
        <v>61663.483767762453</v>
      </c>
    </row>
    <row r="203" spans="2:7" x14ac:dyDescent="0.5">
      <c r="B203">
        <v>195</v>
      </c>
      <c r="C203" s="2">
        <f t="shared" si="15"/>
        <v>61663.483767762453</v>
      </c>
      <c r="D203" s="4">
        <f t="shared" si="19"/>
        <v>491.93989107948363</v>
      </c>
      <c r="E203">
        <f t="shared" si="16"/>
        <v>218.39150501082537</v>
      </c>
      <c r="F203" s="4">
        <f t="shared" si="17"/>
        <v>273.54838606865826</v>
      </c>
      <c r="G203" s="4">
        <f t="shared" si="18"/>
        <v>61389.935381693795</v>
      </c>
    </row>
    <row r="204" spans="2:7" x14ac:dyDescent="0.5">
      <c r="B204">
        <v>196</v>
      </c>
      <c r="C204" s="2">
        <f t="shared" si="15"/>
        <v>61389.935381693795</v>
      </c>
      <c r="D204" s="4">
        <f t="shared" si="19"/>
        <v>491.93989107948363</v>
      </c>
      <c r="E204">
        <f t="shared" si="16"/>
        <v>217.42268781016554</v>
      </c>
      <c r="F204" s="4">
        <f t="shared" si="17"/>
        <v>274.51720326931809</v>
      </c>
      <c r="G204" s="4">
        <f t="shared" si="18"/>
        <v>61115.418178424479</v>
      </c>
    </row>
    <row r="205" spans="2:7" x14ac:dyDescent="0.5">
      <c r="B205">
        <v>197</v>
      </c>
      <c r="C205" s="2">
        <f t="shared" si="15"/>
        <v>61115.418178424479</v>
      </c>
      <c r="D205" s="4">
        <f t="shared" si="19"/>
        <v>491.93989107948363</v>
      </c>
      <c r="E205">
        <f t="shared" si="16"/>
        <v>216.45043938192003</v>
      </c>
      <c r="F205" s="4">
        <f t="shared" si="17"/>
        <v>275.4894516975636</v>
      </c>
      <c r="G205" s="4">
        <f t="shared" si="18"/>
        <v>60839.928726726917</v>
      </c>
    </row>
    <row r="206" spans="2:7" x14ac:dyDescent="0.5">
      <c r="B206">
        <v>198</v>
      </c>
      <c r="C206" s="2">
        <f t="shared" si="15"/>
        <v>60839.928726726917</v>
      </c>
      <c r="D206" s="4">
        <f t="shared" si="19"/>
        <v>491.93989107948363</v>
      </c>
      <c r="E206">
        <f t="shared" si="16"/>
        <v>215.47474757382452</v>
      </c>
      <c r="F206" s="4">
        <f t="shared" si="17"/>
        <v>276.46514350565911</v>
      </c>
      <c r="G206" s="4">
        <f t="shared" si="18"/>
        <v>60563.463583221259</v>
      </c>
    </row>
    <row r="207" spans="2:7" x14ac:dyDescent="0.5">
      <c r="B207">
        <v>199</v>
      </c>
      <c r="C207" s="2">
        <f t="shared" si="15"/>
        <v>60563.463583221259</v>
      </c>
      <c r="D207" s="4">
        <f t="shared" si="19"/>
        <v>491.93989107948363</v>
      </c>
      <c r="E207">
        <f t="shared" si="16"/>
        <v>214.49560019057532</v>
      </c>
      <c r="F207" s="4">
        <f t="shared" si="17"/>
        <v>277.44429088890831</v>
      </c>
      <c r="G207" s="4">
        <f t="shared" si="18"/>
        <v>60286.019292332348</v>
      </c>
    </row>
    <row r="208" spans="2:7" x14ac:dyDescent="0.5">
      <c r="B208">
        <v>200</v>
      </c>
      <c r="C208" s="2">
        <f t="shared" si="15"/>
        <v>60286.019292332348</v>
      </c>
      <c r="D208" s="4">
        <f t="shared" si="19"/>
        <v>491.93989107948363</v>
      </c>
      <c r="E208">
        <f t="shared" si="16"/>
        <v>213.51298499367709</v>
      </c>
      <c r="F208" s="4">
        <f t="shared" si="17"/>
        <v>278.42690608580654</v>
      </c>
      <c r="G208" s="4">
        <f t="shared" si="18"/>
        <v>60007.592386246542</v>
      </c>
    </row>
    <row r="209" spans="2:7" x14ac:dyDescent="0.5">
      <c r="B209">
        <v>201</v>
      </c>
      <c r="C209" s="2">
        <f t="shared" si="15"/>
        <v>60007.592386246542</v>
      </c>
      <c r="D209" s="4">
        <f t="shared" si="19"/>
        <v>491.93989107948363</v>
      </c>
      <c r="E209">
        <f t="shared" si="16"/>
        <v>212.52688970128986</v>
      </c>
      <c r="F209" s="4">
        <f t="shared" si="17"/>
        <v>279.41300137819377</v>
      </c>
      <c r="G209" s="4">
        <f t="shared" si="18"/>
        <v>59728.179384868352</v>
      </c>
    </row>
    <row r="210" spans="2:7" x14ac:dyDescent="0.5">
      <c r="B210">
        <v>202</v>
      </c>
      <c r="C210" s="2">
        <f t="shared" si="15"/>
        <v>59728.179384868352</v>
      </c>
      <c r="D210" s="4">
        <f t="shared" si="19"/>
        <v>491.93989107948363</v>
      </c>
      <c r="E210">
        <f t="shared" si="16"/>
        <v>211.53730198807543</v>
      </c>
      <c r="F210" s="4">
        <f t="shared" si="17"/>
        <v>280.40258909140823</v>
      </c>
      <c r="G210" s="4">
        <f t="shared" si="18"/>
        <v>59447.776795776947</v>
      </c>
    </row>
    <row r="211" spans="2:7" x14ac:dyDescent="0.5">
      <c r="B211">
        <v>203</v>
      </c>
      <c r="C211" s="2">
        <f t="shared" si="15"/>
        <v>59447.776795776947</v>
      </c>
      <c r="D211" s="4">
        <f t="shared" si="19"/>
        <v>491.93989107948363</v>
      </c>
      <c r="E211">
        <f t="shared" si="16"/>
        <v>210.54420948504335</v>
      </c>
      <c r="F211" s="4">
        <f t="shared" si="17"/>
        <v>281.39568159444025</v>
      </c>
      <c r="G211" s="4">
        <f t="shared" si="18"/>
        <v>59166.381114182506</v>
      </c>
    </row>
    <row r="212" spans="2:7" x14ac:dyDescent="0.5">
      <c r="B212">
        <v>204</v>
      </c>
      <c r="C212" s="2">
        <f t="shared" si="15"/>
        <v>59166.381114182506</v>
      </c>
      <c r="D212" s="4">
        <f t="shared" si="19"/>
        <v>491.93989107948363</v>
      </c>
      <c r="E212">
        <f t="shared" si="16"/>
        <v>209.54759977939639</v>
      </c>
      <c r="F212" s="4">
        <f t="shared" si="17"/>
        <v>282.39229130008721</v>
      </c>
      <c r="G212" s="4">
        <f t="shared" si="18"/>
        <v>58883.98882288242</v>
      </c>
    </row>
    <row r="213" spans="2:7" x14ac:dyDescent="0.5">
      <c r="B213">
        <v>205</v>
      </c>
      <c r="C213" s="2">
        <f t="shared" si="15"/>
        <v>58883.98882288242</v>
      </c>
      <c r="D213" s="4">
        <f t="shared" si="19"/>
        <v>491.93989107948363</v>
      </c>
      <c r="E213">
        <f t="shared" si="16"/>
        <v>208.54746041437525</v>
      </c>
      <c r="F213" s="4">
        <f t="shared" si="17"/>
        <v>283.39243066510835</v>
      </c>
      <c r="G213" s="4">
        <f t="shared" si="18"/>
        <v>58600.59639221731</v>
      </c>
    </row>
    <row r="214" spans="2:7" x14ac:dyDescent="0.5">
      <c r="B214">
        <v>206</v>
      </c>
      <c r="C214" s="2">
        <f t="shared" ref="C214:C277" si="20">G213</f>
        <v>58600.59639221731</v>
      </c>
      <c r="D214" s="4">
        <f t="shared" si="19"/>
        <v>491.93989107948363</v>
      </c>
      <c r="E214">
        <f t="shared" ref="E214:E277" si="21">C214*($C$2/12)</f>
        <v>207.54377888910298</v>
      </c>
      <c r="F214" s="4">
        <f t="shared" ref="F214:F277" si="22">D214-E214</f>
        <v>284.39611219038068</v>
      </c>
      <c r="G214" s="4">
        <f t="shared" ref="G214:G277" si="23">C214-F214</f>
        <v>58316.200280026933</v>
      </c>
    </row>
    <row r="215" spans="2:7" x14ac:dyDescent="0.5">
      <c r="B215">
        <v>207</v>
      </c>
      <c r="C215" s="2">
        <f t="shared" si="20"/>
        <v>58316.200280026933</v>
      </c>
      <c r="D215" s="4">
        <f t="shared" si="19"/>
        <v>491.93989107948363</v>
      </c>
      <c r="E215">
        <f t="shared" si="21"/>
        <v>206.53654265842874</v>
      </c>
      <c r="F215" s="4">
        <f t="shared" si="22"/>
        <v>285.40334842105489</v>
      </c>
      <c r="G215" s="4">
        <f t="shared" si="23"/>
        <v>58030.796931605881</v>
      </c>
    </row>
    <row r="216" spans="2:7" x14ac:dyDescent="0.5">
      <c r="B216">
        <v>208</v>
      </c>
      <c r="C216" s="2">
        <f t="shared" si="20"/>
        <v>58030.796931605881</v>
      </c>
      <c r="D216" s="4">
        <f t="shared" si="19"/>
        <v>491.93989107948363</v>
      </c>
      <c r="E216">
        <f t="shared" si="21"/>
        <v>205.52573913277084</v>
      </c>
      <c r="F216" s="4">
        <f t="shared" si="22"/>
        <v>286.41415194671276</v>
      </c>
      <c r="G216" s="4">
        <f t="shared" si="23"/>
        <v>57744.382779659165</v>
      </c>
    </row>
    <row r="217" spans="2:7" x14ac:dyDescent="0.5">
      <c r="B217">
        <v>209</v>
      </c>
      <c r="C217" s="2">
        <f t="shared" si="20"/>
        <v>57744.382779659165</v>
      </c>
      <c r="D217" s="4">
        <f t="shared" si="19"/>
        <v>491.93989107948363</v>
      </c>
      <c r="E217">
        <f t="shared" si="21"/>
        <v>204.51135567795956</v>
      </c>
      <c r="F217" s="4">
        <f t="shared" si="22"/>
        <v>287.42853540152407</v>
      </c>
      <c r="G217" s="4">
        <f t="shared" si="23"/>
        <v>57456.954244257642</v>
      </c>
    </row>
    <row r="218" spans="2:7" x14ac:dyDescent="0.5">
      <c r="B218">
        <v>210</v>
      </c>
      <c r="C218" s="2">
        <f t="shared" si="20"/>
        <v>57456.954244257642</v>
      </c>
      <c r="D218" s="4">
        <f t="shared" si="19"/>
        <v>491.93989107948363</v>
      </c>
      <c r="E218">
        <f t="shared" si="21"/>
        <v>203.49337961507916</v>
      </c>
      <c r="F218" s="4">
        <f t="shared" si="22"/>
        <v>288.44651146440447</v>
      </c>
      <c r="G218" s="4">
        <f t="shared" si="23"/>
        <v>57168.507732793238</v>
      </c>
    </row>
    <row r="219" spans="2:7" x14ac:dyDescent="0.5">
      <c r="B219">
        <v>211</v>
      </c>
      <c r="C219" s="2">
        <f t="shared" si="20"/>
        <v>57168.507732793238</v>
      </c>
      <c r="D219" s="4">
        <f t="shared" si="19"/>
        <v>491.93989107948363</v>
      </c>
      <c r="E219">
        <f t="shared" si="21"/>
        <v>202.47179822030941</v>
      </c>
      <c r="F219" s="4">
        <f t="shared" si="22"/>
        <v>289.46809285917425</v>
      </c>
      <c r="G219" s="4">
        <f t="shared" si="23"/>
        <v>56879.039639934061</v>
      </c>
    </row>
    <row r="220" spans="2:7" x14ac:dyDescent="0.5">
      <c r="B220">
        <v>212</v>
      </c>
      <c r="C220" s="2">
        <f t="shared" si="20"/>
        <v>56879.039639934061</v>
      </c>
      <c r="D220" s="4">
        <f t="shared" si="19"/>
        <v>491.93989107948363</v>
      </c>
      <c r="E220">
        <f t="shared" si="21"/>
        <v>201.44659872476649</v>
      </c>
      <c r="F220" s="4">
        <f t="shared" si="22"/>
        <v>290.49329235471714</v>
      </c>
      <c r="G220" s="4">
        <f t="shared" si="23"/>
        <v>56588.546347579344</v>
      </c>
    </row>
    <row r="221" spans="2:7" x14ac:dyDescent="0.5">
      <c r="B221">
        <v>213</v>
      </c>
      <c r="C221" s="2">
        <f t="shared" si="20"/>
        <v>56588.546347579344</v>
      </c>
      <c r="D221" s="4">
        <f t="shared" si="19"/>
        <v>491.93989107948363</v>
      </c>
      <c r="E221">
        <f t="shared" si="21"/>
        <v>200.41776831434353</v>
      </c>
      <c r="F221" s="4">
        <f t="shared" si="22"/>
        <v>291.52212276514013</v>
      </c>
      <c r="G221" s="4">
        <f t="shared" si="23"/>
        <v>56297.024224814202</v>
      </c>
    </row>
    <row r="222" spans="2:7" x14ac:dyDescent="0.5">
      <c r="B222">
        <v>214</v>
      </c>
      <c r="C222" s="2">
        <f t="shared" si="20"/>
        <v>56297.024224814202</v>
      </c>
      <c r="D222" s="4">
        <f t="shared" si="19"/>
        <v>491.93989107948363</v>
      </c>
      <c r="E222">
        <f t="shared" si="21"/>
        <v>199.38529412955032</v>
      </c>
      <c r="F222" s="4">
        <f t="shared" si="22"/>
        <v>292.55459694993328</v>
      </c>
      <c r="G222" s="4">
        <f t="shared" si="23"/>
        <v>56004.469627864266</v>
      </c>
    </row>
    <row r="223" spans="2:7" x14ac:dyDescent="0.5">
      <c r="B223">
        <v>215</v>
      </c>
      <c r="C223" s="2">
        <f t="shared" si="20"/>
        <v>56004.469627864266</v>
      </c>
      <c r="D223" s="4">
        <f t="shared" si="19"/>
        <v>491.93989107948363</v>
      </c>
      <c r="E223">
        <f t="shared" si="21"/>
        <v>198.34916326535262</v>
      </c>
      <c r="F223" s="4">
        <f t="shared" si="22"/>
        <v>293.59072781413101</v>
      </c>
      <c r="G223" s="4">
        <f t="shared" si="23"/>
        <v>55710.878900050135</v>
      </c>
    </row>
    <row r="224" spans="2:7" x14ac:dyDescent="0.5">
      <c r="B224">
        <v>216</v>
      </c>
      <c r="C224" s="2">
        <f t="shared" si="20"/>
        <v>55710.878900050135</v>
      </c>
      <c r="D224" s="4">
        <f t="shared" si="19"/>
        <v>491.93989107948363</v>
      </c>
      <c r="E224">
        <f t="shared" si="21"/>
        <v>197.30936277101091</v>
      </c>
      <c r="F224" s="4">
        <f t="shared" si="22"/>
        <v>294.63052830847272</v>
      </c>
      <c r="G224" s="4">
        <f t="shared" si="23"/>
        <v>55416.248371741662</v>
      </c>
    </row>
    <row r="225" spans="2:7" x14ac:dyDescent="0.5">
      <c r="B225">
        <v>217</v>
      </c>
      <c r="C225" s="2">
        <f t="shared" si="20"/>
        <v>55416.248371741662</v>
      </c>
      <c r="D225" s="4">
        <f t="shared" si="19"/>
        <v>491.93989107948363</v>
      </c>
      <c r="E225">
        <f t="shared" si="21"/>
        <v>196.26587964991839</v>
      </c>
      <c r="F225" s="4">
        <f t="shared" si="22"/>
        <v>295.67401142956521</v>
      </c>
      <c r="G225" s="4">
        <f t="shared" si="23"/>
        <v>55120.574360312094</v>
      </c>
    </row>
    <row r="226" spans="2:7" x14ac:dyDescent="0.5">
      <c r="B226">
        <v>218</v>
      </c>
      <c r="C226" s="2">
        <f t="shared" si="20"/>
        <v>55120.574360312094</v>
      </c>
      <c r="D226" s="4">
        <f t="shared" si="19"/>
        <v>491.93989107948363</v>
      </c>
      <c r="E226">
        <f t="shared" si="21"/>
        <v>195.21870085943868</v>
      </c>
      <c r="F226" s="4">
        <f t="shared" si="22"/>
        <v>296.72119022004495</v>
      </c>
      <c r="G226" s="4">
        <f t="shared" si="23"/>
        <v>54823.85317009205</v>
      </c>
    </row>
    <row r="227" spans="2:7" x14ac:dyDescent="0.5">
      <c r="B227">
        <v>219</v>
      </c>
      <c r="C227" s="2">
        <f t="shared" si="20"/>
        <v>54823.85317009205</v>
      </c>
      <c r="D227" s="4">
        <f t="shared" si="19"/>
        <v>491.93989107948363</v>
      </c>
      <c r="E227">
        <f t="shared" si="21"/>
        <v>194.1678133107427</v>
      </c>
      <c r="F227" s="4">
        <f t="shared" si="22"/>
        <v>297.77207776874093</v>
      </c>
      <c r="G227" s="4">
        <f t="shared" si="23"/>
        <v>54526.081092323308</v>
      </c>
    </row>
    <row r="228" spans="2:7" x14ac:dyDescent="0.5">
      <c r="B228">
        <v>220</v>
      </c>
      <c r="C228" s="2">
        <f t="shared" si="20"/>
        <v>54526.081092323308</v>
      </c>
      <c r="D228" s="4">
        <f t="shared" si="19"/>
        <v>491.93989107948363</v>
      </c>
      <c r="E228">
        <f t="shared" si="21"/>
        <v>193.11320386864506</v>
      </c>
      <c r="F228" s="4">
        <f t="shared" si="22"/>
        <v>298.8266872108386</v>
      </c>
      <c r="G228" s="4">
        <f t="shared" si="23"/>
        <v>54227.254405112471</v>
      </c>
    </row>
    <row r="229" spans="2:7" x14ac:dyDescent="0.5">
      <c r="B229">
        <v>221</v>
      </c>
      <c r="C229" s="2">
        <f t="shared" si="20"/>
        <v>54227.254405112471</v>
      </c>
      <c r="D229" s="4">
        <f t="shared" si="19"/>
        <v>491.93989107948363</v>
      </c>
      <c r="E229">
        <f t="shared" si="21"/>
        <v>192.05485935144003</v>
      </c>
      <c r="F229" s="4">
        <f t="shared" si="22"/>
        <v>299.8850317280436</v>
      </c>
      <c r="G229" s="4">
        <f t="shared" si="23"/>
        <v>53927.369373384427</v>
      </c>
    </row>
    <row r="230" spans="2:7" x14ac:dyDescent="0.5">
      <c r="B230">
        <v>222</v>
      </c>
      <c r="C230" s="2">
        <f t="shared" si="20"/>
        <v>53927.369373384427</v>
      </c>
      <c r="D230" s="4">
        <f t="shared" si="19"/>
        <v>491.93989107948363</v>
      </c>
      <c r="E230">
        <f t="shared" si="21"/>
        <v>190.99276653073653</v>
      </c>
      <c r="F230" s="4">
        <f t="shared" si="22"/>
        <v>300.94712454874707</v>
      </c>
      <c r="G230" s="4">
        <f t="shared" si="23"/>
        <v>53626.422248835683</v>
      </c>
    </row>
    <row r="231" spans="2:7" x14ac:dyDescent="0.5">
      <c r="B231">
        <v>223</v>
      </c>
      <c r="C231" s="2">
        <f t="shared" si="20"/>
        <v>53626.422248835683</v>
      </c>
      <c r="D231" s="4">
        <f t="shared" si="19"/>
        <v>491.93989107948363</v>
      </c>
      <c r="E231">
        <f t="shared" si="21"/>
        <v>189.92691213129305</v>
      </c>
      <c r="F231" s="4">
        <f t="shared" si="22"/>
        <v>302.01297894819061</v>
      </c>
      <c r="G231" s="4">
        <f t="shared" si="23"/>
        <v>53324.409269887496</v>
      </c>
    </row>
    <row r="232" spans="2:7" x14ac:dyDescent="0.5">
      <c r="B232">
        <v>224</v>
      </c>
      <c r="C232" s="2">
        <f t="shared" si="20"/>
        <v>53324.409269887496</v>
      </c>
      <c r="D232" s="4">
        <f t="shared" si="19"/>
        <v>491.93989107948363</v>
      </c>
      <c r="E232">
        <f t="shared" si="21"/>
        <v>188.85728283085157</v>
      </c>
      <c r="F232" s="4">
        <f t="shared" si="22"/>
        <v>303.08260824863203</v>
      </c>
      <c r="G232" s="4">
        <f t="shared" si="23"/>
        <v>53021.326661638865</v>
      </c>
    </row>
    <row r="233" spans="2:7" x14ac:dyDescent="0.5">
      <c r="B233">
        <v>225</v>
      </c>
      <c r="C233" s="2">
        <f t="shared" si="20"/>
        <v>53021.326661638865</v>
      </c>
      <c r="D233" s="4">
        <f t="shared" si="19"/>
        <v>491.93989107948363</v>
      </c>
      <c r="E233">
        <f t="shared" si="21"/>
        <v>187.78386525997098</v>
      </c>
      <c r="F233" s="4">
        <f t="shared" si="22"/>
        <v>304.15602581951265</v>
      </c>
      <c r="G233" s="4">
        <f t="shared" si="23"/>
        <v>52717.170635819355</v>
      </c>
    </row>
    <row r="234" spans="2:7" x14ac:dyDescent="0.5">
      <c r="B234">
        <v>226</v>
      </c>
      <c r="C234" s="2">
        <f t="shared" si="20"/>
        <v>52717.170635819355</v>
      </c>
      <c r="D234" s="4">
        <f t="shared" si="19"/>
        <v>491.93989107948363</v>
      </c>
      <c r="E234">
        <f t="shared" si="21"/>
        <v>186.70664600186024</v>
      </c>
      <c r="F234" s="4">
        <f t="shared" si="22"/>
        <v>305.23324507762339</v>
      </c>
      <c r="G234" s="4">
        <f t="shared" si="23"/>
        <v>52411.937390741732</v>
      </c>
    </row>
    <row r="235" spans="2:7" x14ac:dyDescent="0.5">
      <c r="B235">
        <v>227</v>
      </c>
      <c r="C235" s="2">
        <f t="shared" si="20"/>
        <v>52411.937390741732</v>
      </c>
      <c r="D235" s="4">
        <f t="shared" si="19"/>
        <v>491.93989107948363</v>
      </c>
      <c r="E235">
        <f t="shared" si="21"/>
        <v>185.6256115922103</v>
      </c>
      <c r="F235" s="4">
        <f t="shared" si="22"/>
        <v>306.31427948727332</v>
      </c>
      <c r="G235" s="4">
        <f t="shared" si="23"/>
        <v>52105.623111254456</v>
      </c>
    </row>
    <row r="236" spans="2:7" x14ac:dyDescent="0.5">
      <c r="B236">
        <v>228</v>
      </c>
      <c r="C236" s="2">
        <f t="shared" si="20"/>
        <v>52105.623111254456</v>
      </c>
      <c r="D236" s="4">
        <f t="shared" si="19"/>
        <v>491.93989107948363</v>
      </c>
      <c r="E236">
        <f t="shared" si="21"/>
        <v>184.54074851902621</v>
      </c>
      <c r="F236" s="4">
        <f t="shared" si="22"/>
        <v>307.39914256045745</v>
      </c>
      <c r="G236" s="4">
        <f t="shared" si="23"/>
        <v>51798.223968694001</v>
      </c>
    </row>
    <row r="237" spans="2:7" x14ac:dyDescent="0.5">
      <c r="B237">
        <v>229</v>
      </c>
      <c r="C237" s="2">
        <f t="shared" si="20"/>
        <v>51798.223968694001</v>
      </c>
      <c r="D237" s="4">
        <f t="shared" si="19"/>
        <v>491.93989107948363</v>
      </c>
      <c r="E237">
        <f t="shared" si="21"/>
        <v>183.45204322245795</v>
      </c>
      <c r="F237" s="4">
        <f t="shared" si="22"/>
        <v>308.48784785702571</v>
      </c>
      <c r="G237" s="4">
        <f t="shared" si="23"/>
        <v>51489.736120836977</v>
      </c>
    </row>
    <row r="238" spans="2:7" x14ac:dyDescent="0.5">
      <c r="B238">
        <v>230</v>
      </c>
      <c r="C238" s="2">
        <f t="shared" si="20"/>
        <v>51489.736120836977</v>
      </c>
      <c r="D238" s="4">
        <f t="shared" si="19"/>
        <v>491.93989107948363</v>
      </c>
      <c r="E238">
        <f t="shared" si="21"/>
        <v>182.35948209463098</v>
      </c>
      <c r="F238" s="4">
        <f t="shared" si="22"/>
        <v>309.58040898485262</v>
      </c>
      <c r="G238" s="4">
        <f t="shared" si="23"/>
        <v>51180.155711852123</v>
      </c>
    </row>
    <row r="239" spans="2:7" x14ac:dyDescent="0.5">
      <c r="B239">
        <v>231</v>
      </c>
      <c r="C239" s="2">
        <f t="shared" si="20"/>
        <v>51180.155711852123</v>
      </c>
      <c r="D239" s="4">
        <f t="shared" si="19"/>
        <v>491.93989107948363</v>
      </c>
      <c r="E239">
        <f t="shared" si="21"/>
        <v>181.26305147947627</v>
      </c>
      <c r="F239" s="4">
        <f t="shared" si="22"/>
        <v>310.67683960000738</v>
      </c>
      <c r="G239" s="4">
        <f t="shared" si="23"/>
        <v>50869.478872252119</v>
      </c>
    </row>
    <row r="240" spans="2:7" x14ac:dyDescent="0.5">
      <c r="B240">
        <v>232</v>
      </c>
      <c r="C240" s="2">
        <f t="shared" si="20"/>
        <v>50869.478872252119</v>
      </c>
      <c r="D240" s="4">
        <f t="shared" ref="D240:D303" si="24">$C$4</f>
        <v>491.93989107948363</v>
      </c>
      <c r="E240">
        <f t="shared" si="21"/>
        <v>180.16273767255959</v>
      </c>
      <c r="F240" s="4">
        <f t="shared" si="22"/>
        <v>311.77715340692407</v>
      </c>
      <c r="G240" s="4">
        <f t="shared" si="23"/>
        <v>50557.701718845194</v>
      </c>
    </row>
    <row r="241" spans="2:7" x14ac:dyDescent="0.5">
      <c r="B241">
        <v>233</v>
      </c>
      <c r="C241" s="2">
        <f t="shared" si="20"/>
        <v>50557.701718845194</v>
      </c>
      <c r="D241" s="4">
        <f t="shared" si="24"/>
        <v>491.93989107948363</v>
      </c>
      <c r="E241">
        <f t="shared" si="21"/>
        <v>179.05852692091008</v>
      </c>
      <c r="F241" s="4">
        <f t="shared" si="22"/>
        <v>312.88136415857355</v>
      </c>
      <c r="G241" s="4">
        <f t="shared" si="23"/>
        <v>50244.820354686621</v>
      </c>
    </row>
    <row r="242" spans="2:7" x14ac:dyDescent="0.5">
      <c r="B242">
        <v>234</v>
      </c>
      <c r="C242" s="2">
        <f t="shared" si="20"/>
        <v>50244.820354686621</v>
      </c>
      <c r="D242" s="4">
        <f t="shared" si="24"/>
        <v>491.93989107948363</v>
      </c>
      <c r="E242">
        <f t="shared" si="21"/>
        <v>177.95040542284846</v>
      </c>
      <c r="F242" s="4">
        <f t="shared" si="22"/>
        <v>313.98948565663517</v>
      </c>
      <c r="G242" s="4">
        <f t="shared" si="23"/>
        <v>49930.830869029989</v>
      </c>
    </row>
    <row r="243" spans="2:7" x14ac:dyDescent="0.5">
      <c r="B243">
        <v>235</v>
      </c>
      <c r="C243" s="2">
        <f t="shared" si="20"/>
        <v>49930.830869029989</v>
      </c>
      <c r="D243" s="4">
        <f t="shared" si="24"/>
        <v>491.93989107948363</v>
      </c>
      <c r="E243">
        <f t="shared" si="21"/>
        <v>176.83835932781454</v>
      </c>
      <c r="F243" s="4">
        <f t="shared" si="22"/>
        <v>315.10153175166909</v>
      </c>
      <c r="G243" s="4">
        <f t="shared" si="23"/>
        <v>49615.729337278317</v>
      </c>
    </row>
    <row r="244" spans="2:7" x14ac:dyDescent="0.5">
      <c r="B244">
        <v>236</v>
      </c>
      <c r="C244" s="2">
        <f t="shared" si="20"/>
        <v>49615.729337278317</v>
      </c>
      <c r="D244" s="4">
        <f t="shared" si="24"/>
        <v>491.93989107948363</v>
      </c>
      <c r="E244">
        <f t="shared" si="21"/>
        <v>175.72237473619404</v>
      </c>
      <c r="F244" s="4">
        <f t="shared" si="22"/>
        <v>316.21751634328962</v>
      </c>
      <c r="G244" s="4">
        <f t="shared" si="23"/>
        <v>49299.511820935026</v>
      </c>
    </row>
    <row r="245" spans="2:7" x14ac:dyDescent="0.5">
      <c r="B245">
        <v>237</v>
      </c>
      <c r="C245" s="2">
        <f t="shared" si="20"/>
        <v>49299.511820935026</v>
      </c>
      <c r="D245" s="4">
        <f t="shared" si="24"/>
        <v>491.93989107948363</v>
      </c>
      <c r="E245">
        <f t="shared" si="21"/>
        <v>174.6024376991449</v>
      </c>
      <c r="F245" s="4">
        <f t="shared" si="22"/>
        <v>317.33745338033873</v>
      </c>
      <c r="G245" s="4">
        <f t="shared" si="23"/>
        <v>48982.17436755469</v>
      </c>
    </row>
    <row r="246" spans="2:7" x14ac:dyDescent="0.5">
      <c r="B246">
        <v>238</v>
      </c>
      <c r="C246" s="2">
        <f t="shared" si="20"/>
        <v>48982.17436755469</v>
      </c>
      <c r="D246" s="4">
        <f t="shared" si="24"/>
        <v>491.93989107948363</v>
      </c>
      <c r="E246">
        <f t="shared" si="21"/>
        <v>173.47853421842288</v>
      </c>
      <c r="F246" s="4">
        <f t="shared" si="22"/>
        <v>318.46135686106072</v>
      </c>
      <c r="G246" s="4">
        <f t="shared" si="23"/>
        <v>48663.713010693631</v>
      </c>
    </row>
    <row r="247" spans="2:7" x14ac:dyDescent="0.5">
      <c r="B247">
        <v>239</v>
      </c>
      <c r="C247" s="2">
        <f t="shared" si="20"/>
        <v>48663.713010693631</v>
      </c>
      <c r="D247" s="4">
        <f t="shared" si="24"/>
        <v>491.93989107948363</v>
      </c>
      <c r="E247">
        <f t="shared" si="21"/>
        <v>172.35065024620661</v>
      </c>
      <c r="F247" s="4">
        <f t="shared" si="22"/>
        <v>319.58924083327702</v>
      </c>
      <c r="G247" s="4">
        <f t="shared" si="23"/>
        <v>48344.123769860351</v>
      </c>
    </row>
    <row r="248" spans="2:7" x14ac:dyDescent="0.5">
      <c r="B248">
        <v>240</v>
      </c>
      <c r="C248" s="2">
        <f t="shared" si="20"/>
        <v>48344.123769860351</v>
      </c>
      <c r="D248" s="4">
        <f t="shared" si="24"/>
        <v>491.93989107948363</v>
      </c>
      <c r="E248">
        <f t="shared" si="21"/>
        <v>171.21877168492207</v>
      </c>
      <c r="F248" s="4">
        <f t="shared" si="22"/>
        <v>320.72111939456158</v>
      </c>
      <c r="G248" s="4">
        <f t="shared" si="23"/>
        <v>48023.402650465789</v>
      </c>
    </row>
    <row r="249" spans="2:7" x14ac:dyDescent="0.5">
      <c r="B249">
        <v>241</v>
      </c>
      <c r="C249" s="2">
        <f t="shared" si="20"/>
        <v>48023.402650465789</v>
      </c>
      <c r="D249" s="4">
        <f t="shared" si="24"/>
        <v>491.93989107948363</v>
      </c>
      <c r="E249">
        <f t="shared" si="21"/>
        <v>170.08288438706634</v>
      </c>
      <c r="F249" s="4">
        <f t="shared" si="22"/>
        <v>321.85700669241726</v>
      </c>
      <c r="G249" s="4">
        <f t="shared" si="23"/>
        <v>47701.545643773374</v>
      </c>
    </row>
    <row r="250" spans="2:7" x14ac:dyDescent="0.5">
      <c r="B250">
        <v>242</v>
      </c>
      <c r="C250" s="2">
        <f t="shared" si="20"/>
        <v>47701.545643773374</v>
      </c>
      <c r="D250" s="4">
        <f t="shared" si="24"/>
        <v>491.93989107948363</v>
      </c>
      <c r="E250">
        <f t="shared" si="21"/>
        <v>168.9429741550307</v>
      </c>
      <c r="F250" s="4">
        <f t="shared" si="22"/>
        <v>322.99691692445293</v>
      </c>
      <c r="G250" s="4">
        <f t="shared" si="23"/>
        <v>47378.548726848923</v>
      </c>
    </row>
    <row r="251" spans="2:7" x14ac:dyDescent="0.5">
      <c r="B251">
        <v>243</v>
      </c>
      <c r="C251" s="2">
        <f t="shared" si="20"/>
        <v>47378.548726848923</v>
      </c>
      <c r="D251" s="4">
        <f t="shared" si="24"/>
        <v>491.93989107948363</v>
      </c>
      <c r="E251">
        <f t="shared" si="21"/>
        <v>167.7990267409233</v>
      </c>
      <c r="F251" s="4">
        <f t="shared" si="22"/>
        <v>324.14086433856033</v>
      </c>
      <c r="G251" s="4">
        <f t="shared" si="23"/>
        <v>47054.407862510365</v>
      </c>
    </row>
    <row r="252" spans="2:7" x14ac:dyDescent="0.5">
      <c r="B252">
        <v>244</v>
      </c>
      <c r="C252" s="2">
        <f t="shared" si="20"/>
        <v>47054.407862510365</v>
      </c>
      <c r="D252" s="4">
        <f t="shared" si="24"/>
        <v>491.93989107948363</v>
      </c>
      <c r="E252">
        <f t="shared" si="21"/>
        <v>166.65102784639089</v>
      </c>
      <c r="F252" s="4">
        <f t="shared" si="22"/>
        <v>325.28886323309274</v>
      </c>
      <c r="G252" s="4">
        <f t="shared" si="23"/>
        <v>46729.118999277271</v>
      </c>
    </row>
    <row r="253" spans="2:7" x14ac:dyDescent="0.5">
      <c r="B253">
        <v>245</v>
      </c>
      <c r="C253" s="2">
        <f t="shared" si="20"/>
        <v>46729.118999277271</v>
      </c>
      <c r="D253" s="4">
        <f t="shared" si="24"/>
        <v>491.93989107948363</v>
      </c>
      <c r="E253">
        <f t="shared" si="21"/>
        <v>165.49896312244036</v>
      </c>
      <c r="F253" s="4">
        <f t="shared" si="22"/>
        <v>326.4409279570433</v>
      </c>
      <c r="G253" s="4">
        <f t="shared" si="23"/>
        <v>46402.678071320224</v>
      </c>
    </row>
    <row r="254" spans="2:7" x14ac:dyDescent="0.5">
      <c r="B254">
        <v>246</v>
      </c>
      <c r="C254" s="2">
        <f t="shared" si="20"/>
        <v>46402.678071320224</v>
      </c>
      <c r="D254" s="4">
        <f t="shared" si="24"/>
        <v>491.93989107948363</v>
      </c>
      <c r="E254">
        <f t="shared" si="21"/>
        <v>164.34281816925915</v>
      </c>
      <c r="F254" s="4">
        <f t="shared" si="22"/>
        <v>327.59707291022448</v>
      </c>
      <c r="G254" s="4">
        <f t="shared" si="23"/>
        <v>46075.080998409998</v>
      </c>
    </row>
    <row r="255" spans="2:7" x14ac:dyDescent="0.5">
      <c r="B255">
        <v>247</v>
      </c>
      <c r="C255" s="2">
        <f t="shared" si="20"/>
        <v>46075.080998409998</v>
      </c>
      <c r="D255" s="4">
        <f t="shared" si="24"/>
        <v>491.93989107948363</v>
      </c>
      <c r="E255">
        <f t="shared" si="21"/>
        <v>163.18257853603541</v>
      </c>
      <c r="F255" s="4">
        <f t="shared" si="22"/>
        <v>328.75731254344822</v>
      </c>
      <c r="G255" s="4">
        <f t="shared" si="23"/>
        <v>45746.323685866548</v>
      </c>
    </row>
    <row r="256" spans="2:7" x14ac:dyDescent="0.5">
      <c r="B256">
        <v>248</v>
      </c>
      <c r="C256" s="2">
        <f t="shared" si="20"/>
        <v>45746.323685866548</v>
      </c>
      <c r="D256" s="4">
        <f t="shared" si="24"/>
        <v>491.93989107948363</v>
      </c>
      <c r="E256">
        <f t="shared" si="21"/>
        <v>162.01822972077736</v>
      </c>
      <c r="F256" s="4">
        <f t="shared" si="22"/>
        <v>329.92166135870627</v>
      </c>
      <c r="G256" s="4">
        <f t="shared" si="23"/>
        <v>45416.402024507843</v>
      </c>
    </row>
    <row r="257" spans="2:7" x14ac:dyDescent="0.5">
      <c r="B257">
        <v>249</v>
      </c>
      <c r="C257" s="2">
        <f t="shared" si="20"/>
        <v>45416.402024507843</v>
      </c>
      <c r="D257" s="4">
        <f t="shared" si="24"/>
        <v>491.93989107948363</v>
      </c>
      <c r="E257">
        <f t="shared" si="21"/>
        <v>160.84975717013197</v>
      </c>
      <c r="F257" s="4">
        <f t="shared" si="22"/>
        <v>331.09013390935166</v>
      </c>
      <c r="G257" s="4">
        <f t="shared" si="23"/>
        <v>45085.311890598488</v>
      </c>
    </row>
    <row r="258" spans="2:7" x14ac:dyDescent="0.5">
      <c r="B258">
        <v>250</v>
      </c>
      <c r="C258" s="2">
        <f t="shared" si="20"/>
        <v>45085.311890598488</v>
      </c>
      <c r="D258" s="4">
        <f t="shared" si="24"/>
        <v>491.93989107948363</v>
      </c>
      <c r="E258">
        <f t="shared" si="21"/>
        <v>159.67714627920299</v>
      </c>
      <c r="F258" s="4">
        <f t="shared" si="22"/>
        <v>332.26274480028064</v>
      </c>
      <c r="G258" s="4">
        <f t="shared" si="23"/>
        <v>44753.049145798206</v>
      </c>
    </row>
    <row r="259" spans="2:7" x14ac:dyDescent="0.5">
      <c r="B259">
        <v>251</v>
      </c>
      <c r="C259" s="2">
        <f t="shared" si="20"/>
        <v>44753.049145798206</v>
      </c>
      <c r="D259" s="4">
        <f t="shared" si="24"/>
        <v>491.93989107948363</v>
      </c>
      <c r="E259">
        <f t="shared" si="21"/>
        <v>158.50038239136865</v>
      </c>
      <c r="F259" s="4">
        <f t="shared" si="22"/>
        <v>333.43950868811498</v>
      </c>
      <c r="G259" s="4">
        <f t="shared" si="23"/>
        <v>44419.609637110094</v>
      </c>
    </row>
    <row r="260" spans="2:7" x14ac:dyDescent="0.5">
      <c r="B260">
        <v>252</v>
      </c>
      <c r="C260" s="2">
        <f t="shared" si="20"/>
        <v>44419.609637110094</v>
      </c>
      <c r="D260" s="4">
        <f t="shared" si="24"/>
        <v>491.93989107948363</v>
      </c>
      <c r="E260">
        <f t="shared" si="21"/>
        <v>157.31945079809827</v>
      </c>
      <c r="F260" s="4">
        <f t="shared" si="22"/>
        <v>334.62044028138536</v>
      </c>
      <c r="G260" s="4">
        <f t="shared" si="23"/>
        <v>44084.989196828712</v>
      </c>
    </row>
    <row r="261" spans="2:7" x14ac:dyDescent="0.5">
      <c r="B261">
        <v>253</v>
      </c>
      <c r="C261" s="2">
        <f t="shared" si="20"/>
        <v>44084.989196828712</v>
      </c>
      <c r="D261" s="4">
        <f t="shared" si="24"/>
        <v>491.93989107948363</v>
      </c>
      <c r="E261">
        <f t="shared" si="21"/>
        <v>156.13433673876835</v>
      </c>
      <c r="F261" s="4">
        <f t="shared" si="22"/>
        <v>335.80555434071528</v>
      </c>
      <c r="G261" s="4">
        <f t="shared" si="23"/>
        <v>43749.183642487995</v>
      </c>
    </row>
    <row r="262" spans="2:7" x14ac:dyDescent="0.5">
      <c r="B262">
        <v>254</v>
      </c>
      <c r="C262" s="2">
        <f t="shared" si="20"/>
        <v>43749.183642487995</v>
      </c>
      <c r="D262" s="4">
        <f t="shared" si="24"/>
        <v>491.93989107948363</v>
      </c>
      <c r="E262">
        <f t="shared" si="21"/>
        <v>154.94502540047833</v>
      </c>
      <c r="F262" s="4">
        <f t="shared" si="22"/>
        <v>336.99486567900533</v>
      </c>
      <c r="G262" s="4">
        <f t="shared" si="23"/>
        <v>43412.188776808987</v>
      </c>
    </row>
    <row r="263" spans="2:7" x14ac:dyDescent="0.5">
      <c r="B263">
        <v>255</v>
      </c>
      <c r="C263" s="2">
        <f t="shared" si="20"/>
        <v>43412.188776808987</v>
      </c>
      <c r="D263" s="4">
        <f t="shared" si="24"/>
        <v>491.93989107948363</v>
      </c>
      <c r="E263">
        <f t="shared" si="21"/>
        <v>153.75150191786517</v>
      </c>
      <c r="F263" s="4">
        <f t="shared" si="22"/>
        <v>338.18838916161849</v>
      </c>
      <c r="G263" s="4">
        <f t="shared" si="23"/>
        <v>43074.000387647371</v>
      </c>
    </row>
    <row r="264" spans="2:7" x14ac:dyDescent="0.5">
      <c r="B264">
        <v>256</v>
      </c>
      <c r="C264" s="2">
        <f t="shared" si="20"/>
        <v>43074.000387647371</v>
      </c>
      <c r="D264" s="4">
        <f t="shared" si="24"/>
        <v>491.93989107948363</v>
      </c>
      <c r="E264">
        <f t="shared" si="21"/>
        <v>152.55375137291779</v>
      </c>
      <c r="F264" s="4">
        <f t="shared" si="22"/>
        <v>339.38613970656581</v>
      </c>
      <c r="G264" s="4">
        <f t="shared" si="23"/>
        <v>42734.614247940808</v>
      </c>
    </row>
    <row r="265" spans="2:7" x14ac:dyDescent="0.5">
      <c r="B265">
        <v>257</v>
      </c>
      <c r="C265" s="2">
        <f t="shared" si="20"/>
        <v>42734.614247940808</v>
      </c>
      <c r="D265" s="4">
        <f t="shared" si="24"/>
        <v>491.93989107948363</v>
      </c>
      <c r="E265">
        <f t="shared" si="21"/>
        <v>151.35175879479038</v>
      </c>
      <c r="F265" s="4">
        <f t="shared" si="22"/>
        <v>340.58813228469324</v>
      </c>
      <c r="G265" s="4">
        <f t="shared" si="23"/>
        <v>42394.026115656117</v>
      </c>
    </row>
    <row r="266" spans="2:7" x14ac:dyDescent="0.5">
      <c r="B266">
        <v>258</v>
      </c>
      <c r="C266" s="2">
        <f t="shared" si="20"/>
        <v>42394.026115656117</v>
      </c>
      <c r="D266" s="4">
        <f t="shared" si="24"/>
        <v>491.93989107948363</v>
      </c>
      <c r="E266">
        <f t="shared" si="21"/>
        <v>150.14550915961541</v>
      </c>
      <c r="F266" s="4">
        <f t="shared" si="22"/>
        <v>341.79438191986821</v>
      </c>
      <c r="G266" s="4">
        <f t="shared" si="23"/>
        <v>42052.231733736247</v>
      </c>
    </row>
    <row r="267" spans="2:7" x14ac:dyDescent="0.5">
      <c r="B267">
        <v>259</v>
      </c>
      <c r="C267" s="2">
        <f t="shared" si="20"/>
        <v>42052.231733736247</v>
      </c>
      <c r="D267" s="4">
        <f t="shared" si="24"/>
        <v>491.93989107948363</v>
      </c>
      <c r="E267">
        <f t="shared" si="21"/>
        <v>148.93498739031588</v>
      </c>
      <c r="F267" s="4">
        <f t="shared" si="22"/>
        <v>343.00490368916775</v>
      </c>
      <c r="G267" s="4">
        <f t="shared" si="23"/>
        <v>41709.226830047082</v>
      </c>
    </row>
    <row r="268" spans="2:7" x14ac:dyDescent="0.5">
      <c r="B268">
        <v>260</v>
      </c>
      <c r="C268" s="2">
        <f t="shared" si="20"/>
        <v>41709.226830047082</v>
      </c>
      <c r="D268" s="4">
        <f t="shared" si="24"/>
        <v>491.93989107948363</v>
      </c>
      <c r="E268">
        <f t="shared" si="21"/>
        <v>147.72017835641677</v>
      </c>
      <c r="F268" s="4">
        <f t="shared" si="22"/>
        <v>344.21971272306689</v>
      </c>
      <c r="G268" s="4">
        <f t="shared" si="23"/>
        <v>41365.007117324014</v>
      </c>
    </row>
    <row r="269" spans="2:7" x14ac:dyDescent="0.5">
      <c r="B269">
        <v>261</v>
      </c>
      <c r="C269" s="2">
        <f t="shared" si="20"/>
        <v>41365.007117324014</v>
      </c>
      <c r="D269" s="4">
        <f t="shared" si="24"/>
        <v>491.93989107948363</v>
      </c>
      <c r="E269">
        <f t="shared" si="21"/>
        <v>146.5010668738559</v>
      </c>
      <c r="F269" s="4">
        <f t="shared" si="22"/>
        <v>345.43882420562772</v>
      </c>
      <c r="G269" s="4">
        <f t="shared" si="23"/>
        <v>41019.568293118384</v>
      </c>
    </row>
    <row r="270" spans="2:7" x14ac:dyDescent="0.5">
      <c r="B270">
        <v>262</v>
      </c>
      <c r="C270" s="2">
        <f t="shared" si="20"/>
        <v>41019.568293118384</v>
      </c>
      <c r="D270" s="4">
        <f t="shared" si="24"/>
        <v>491.93989107948363</v>
      </c>
      <c r="E270">
        <f t="shared" si="21"/>
        <v>145.27763770479427</v>
      </c>
      <c r="F270" s="4">
        <f t="shared" si="22"/>
        <v>346.66225337468939</v>
      </c>
      <c r="G270" s="4">
        <f t="shared" si="23"/>
        <v>40672.906039743692</v>
      </c>
    </row>
    <row r="271" spans="2:7" x14ac:dyDescent="0.5">
      <c r="B271">
        <v>263</v>
      </c>
      <c r="C271" s="2">
        <f t="shared" si="20"/>
        <v>40672.906039743692</v>
      </c>
      <c r="D271" s="4">
        <f t="shared" si="24"/>
        <v>491.93989107948363</v>
      </c>
      <c r="E271">
        <f t="shared" si="21"/>
        <v>144.04987555742559</v>
      </c>
      <c r="F271" s="4">
        <f t="shared" si="22"/>
        <v>347.89001552205804</v>
      </c>
      <c r="G271" s="4">
        <f t="shared" si="23"/>
        <v>40325.016024221637</v>
      </c>
    </row>
    <row r="272" spans="2:7" x14ac:dyDescent="0.5">
      <c r="B272">
        <v>264</v>
      </c>
      <c r="C272" s="2">
        <f t="shared" si="20"/>
        <v>40325.016024221637</v>
      </c>
      <c r="D272" s="4">
        <f t="shared" si="24"/>
        <v>491.93989107948363</v>
      </c>
      <c r="E272">
        <f t="shared" si="21"/>
        <v>142.81776508578497</v>
      </c>
      <c r="F272" s="4">
        <f t="shared" si="22"/>
        <v>349.12212599369866</v>
      </c>
      <c r="G272" s="4">
        <f t="shared" si="23"/>
        <v>39975.893898227936</v>
      </c>
    </row>
    <row r="273" spans="2:7" x14ac:dyDescent="0.5">
      <c r="B273">
        <v>265</v>
      </c>
      <c r="C273" s="2">
        <f t="shared" si="20"/>
        <v>39975.893898227936</v>
      </c>
      <c r="D273" s="4">
        <f t="shared" si="24"/>
        <v>491.93989107948363</v>
      </c>
      <c r="E273">
        <f t="shared" si="21"/>
        <v>141.58129088955729</v>
      </c>
      <c r="F273" s="4">
        <f t="shared" si="22"/>
        <v>350.35860018992634</v>
      </c>
      <c r="G273" s="4">
        <f t="shared" si="23"/>
        <v>39625.535298038012</v>
      </c>
    </row>
    <row r="274" spans="2:7" x14ac:dyDescent="0.5">
      <c r="B274">
        <v>266</v>
      </c>
      <c r="C274" s="2">
        <f t="shared" si="20"/>
        <v>39625.535298038012</v>
      </c>
      <c r="D274" s="4">
        <f t="shared" si="24"/>
        <v>491.93989107948363</v>
      </c>
      <c r="E274">
        <f t="shared" si="21"/>
        <v>140.34043751388464</v>
      </c>
      <c r="F274" s="4">
        <f t="shared" si="22"/>
        <v>351.59945356559899</v>
      </c>
      <c r="G274" s="4">
        <f t="shared" si="23"/>
        <v>39273.935844472413</v>
      </c>
    </row>
    <row r="275" spans="2:7" x14ac:dyDescent="0.5">
      <c r="B275">
        <v>267</v>
      </c>
      <c r="C275" s="2">
        <f t="shared" si="20"/>
        <v>39273.935844472413</v>
      </c>
      <c r="D275" s="4">
        <f t="shared" si="24"/>
        <v>491.93989107948363</v>
      </c>
      <c r="E275">
        <f t="shared" si="21"/>
        <v>139.09518944917315</v>
      </c>
      <c r="F275" s="4">
        <f t="shared" si="22"/>
        <v>352.84470163031051</v>
      </c>
      <c r="G275" s="4">
        <f t="shared" si="23"/>
        <v>38921.091142842102</v>
      </c>
    </row>
    <row r="276" spans="2:7" x14ac:dyDescent="0.5">
      <c r="B276">
        <v>268</v>
      </c>
      <c r="C276" s="2">
        <f t="shared" si="20"/>
        <v>38921.091142842102</v>
      </c>
      <c r="D276" s="4">
        <f t="shared" si="24"/>
        <v>491.93989107948363</v>
      </c>
      <c r="E276">
        <f t="shared" si="21"/>
        <v>137.84553113089913</v>
      </c>
      <c r="F276" s="4">
        <f t="shared" si="22"/>
        <v>354.0943599485845</v>
      </c>
      <c r="G276" s="4">
        <f t="shared" si="23"/>
        <v>38566.996782893519</v>
      </c>
    </row>
    <row r="277" spans="2:7" x14ac:dyDescent="0.5">
      <c r="B277">
        <v>269</v>
      </c>
      <c r="C277" s="2">
        <f t="shared" si="20"/>
        <v>38566.996782893519</v>
      </c>
      <c r="D277" s="4">
        <f t="shared" si="24"/>
        <v>491.93989107948363</v>
      </c>
      <c r="E277">
        <f t="shared" si="21"/>
        <v>136.59144693941457</v>
      </c>
      <c r="F277" s="4">
        <f t="shared" si="22"/>
        <v>355.34844414006909</v>
      </c>
      <c r="G277" s="4">
        <f t="shared" si="23"/>
        <v>38211.648338753446</v>
      </c>
    </row>
    <row r="278" spans="2:7" x14ac:dyDescent="0.5">
      <c r="B278">
        <v>270</v>
      </c>
      <c r="C278" s="2">
        <f t="shared" ref="C278:C341" si="25">G277</f>
        <v>38211.648338753446</v>
      </c>
      <c r="D278" s="4">
        <f t="shared" si="24"/>
        <v>491.93989107948363</v>
      </c>
      <c r="E278">
        <f t="shared" ref="E278:E341" si="26">C278*($C$2/12)</f>
        <v>135.33292119975181</v>
      </c>
      <c r="F278" s="4">
        <f t="shared" ref="F278:F341" si="27">D278-E278</f>
        <v>356.60696987973182</v>
      </c>
      <c r="G278" s="4">
        <f t="shared" ref="G278:G341" si="28">C278-F278</f>
        <v>37855.041368873717</v>
      </c>
    </row>
    <row r="279" spans="2:7" x14ac:dyDescent="0.5">
      <c r="B279">
        <v>271</v>
      </c>
      <c r="C279" s="2">
        <f t="shared" si="25"/>
        <v>37855.041368873717</v>
      </c>
      <c r="D279" s="4">
        <f t="shared" si="24"/>
        <v>491.93989107948363</v>
      </c>
      <c r="E279">
        <f t="shared" si="26"/>
        <v>134.06993818142774</v>
      </c>
      <c r="F279" s="4">
        <f t="shared" si="27"/>
        <v>357.86995289805589</v>
      </c>
      <c r="G279" s="4">
        <f t="shared" si="28"/>
        <v>37497.171415975659</v>
      </c>
    </row>
    <row r="280" spans="2:7" x14ac:dyDescent="0.5">
      <c r="B280">
        <v>272</v>
      </c>
      <c r="C280" s="2">
        <f t="shared" si="25"/>
        <v>37497.171415975659</v>
      </c>
      <c r="D280" s="4">
        <f t="shared" si="24"/>
        <v>491.93989107948363</v>
      </c>
      <c r="E280">
        <f t="shared" si="26"/>
        <v>132.80248209824714</v>
      </c>
      <c r="F280" s="4">
        <f t="shared" si="27"/>
        <v>359.13740898123649</v>
      </c>
      <c r="G280" s="4">
        <f t="shared" si="28"/>
        <v>37138.034006994421</v>
      </c>
    </row>
    <row r="281" spans="2:7" x14ac:dyDescent="0.5">
      <c r="B281">
        <v>273</v>
      </c>
      <c r="C281" s="2">
        <f t="shared" si="25"/>
        <v>37138.034006994421</v>
      </c>
      <c r="D281" s="4">
        <f t="shared" si="24"/>
        <v>491.93989107948363</v>
      </c>
      <c r="E281">
        <f t="shared" si="26"/>
        <v>131.53053710810525</v>
      </c>
      <c r="F281" s="4">
        <f t="shared" si="27"/>
        <v>360.40935397137838</v>
      </c>
      <c r="G281" s="4">
        <f t="shared" si="28"/>
        <v>36777.624653023042</v>
      </c>
    </row>
    <row r="282" spans="2:7" x14ac:dyDescent="0.5">
      <c r="B282">
        <v>274</v>
      </c>
      <c r="C282" s="2">
        <f t="shared" si="25"/>
        <v>36777.624653023042</v>
      </c>
      <c r="D282" s="4">
        <f t="shared" si="24"/>
        <v>491.93989107948363</v>
      </c>
      <c r="E282">
        <f t="shared" si="26"/>
        <v>130.25408731278995</v>
      </c>
      <c r="F282" s="4">
        <f t="shared" si="27"/>
        <v>361.68580376669365</v>
      </c>
      <c r="G282" s="4">
        <f t="shared" si="28"/>
        <v>36415.938849256345</v>
      </c>
    </row>
    <row r="283" spans="2:7" x14ac:dyDescent="0.5">
      <c r="B283">
        <v>275</v>
      </c>
      <c r="C283" s="2">
        <f t="shared" si="25"/>
        <v>36415.938849256345</v>
      </c>
      <c r="D283" s="4">
        <f t="shared" si="24"/>
        <v>491.93989107948363</v>
      </c>
      <c r="E283">
        <f t="shared" si="26"/>
        <v>128.97311675778289</v>
      </c>
      <c r="F283" s="4">
        <f t="shared" si="27"/>
        <v>362.96677432170077</v>
      </c>
      <c r="G283" s="4">
        <f t="shared" si="28"/>
        <v>36052.972074934645</v>
      </c>
    </row>
    <row r="284" spans="2:7" x14ac:dyDescent="0.5">
      <c r="B284">
        <v>276</v>
      </c>
      <c r="C284" s="2">
        <f t="shared" si="25"/>
        <v>36052.972074934645</v>
      </c>
      <c r="D284" s="4">
        <f t="shared" si="24"/>
        <v>491.93989107948363</v>
      </c>
      <c r="E284">
        <f t="shared" si="26"/>
        <v>127.68760943206021</v>
      </c>
      <c r="F284" s="4">
        <f t="shared" si="27"/>
        <v>364.25228164742339</v>
      </c>
      <c r="G284" s="4">
        <f t="shared" si="28"/>
        <v>35688.719793287222</v>
      </c>
    </row>
    <row r="285" spans="2:7" x14ac:dyDescent="0.5">
      <c r="B285">
        <v>277</v>
      </c>
      <c r="C285" s="2">
        <f t="shared" si="25"/>
        <v>35688.719793287222</v>
      </c>
      <c r="D285" s="4">
        <f t="shared" si="24"/>
        <v>491.93989107948363</v>
      </c>
      <c r="E285">
        <f t="shared" si="26"/>
        <v>126.39754926789226</v>
      </c>
      <c r="F285" s="4">
        <f t="shared" si="27"/>
        <v>365.54234181159137</v>
      </c>
      <c r="G285" s="4">
        <f t="shared" si="28"/>
        <v>35323.177451475633</v>
      </c>
    </row>
    <row r="286" spans="2:7" x14ac:dyDescent="0.5">
      <c r="B286">
        <v>278</v>
      </c>
      <c r="C286" s="2">
        <f t="shared" si="25"/>
        <v>35323.177451475633</v>
      </c>
      <c r="D286" s="4">
        <f t="shared" si="24"/>
        <v>491.93989107948363</v>
      </c>
      <c r="E286">
        <f t="shared" si="26"/>
        <v>125.10292014064288</v>
      </c>
      <c r="F286" s="4">
        <f t="shared" si="27"/>
        <v>366.83697093884075</v>
      </c>
      <c r="G286" s="4">
        <f t="shared" si="28"/>
        <v>34956.34048053679</v>
      </c>
    </row>
    <row r="287" spans="2:7" x14ac:dyDescent="0.5">
      <c r="B287">
        <v>279</v>
      </c>
      <c r="C287" s="2">
        <f t="shared" si="25"/>
        <v>34956.34048053679</v>
      </c>
      <c r="D287" s="4">
        <f t="shared" si="24"/>
        <v>491.93989107948363</v>
      </c>
      <c r="E287">
        <f t="shared" si="26"/>
        <v>123.8037058685678</v>
      </c>
      <c r="F287" s="4">
        <f t="shared" si="27"/>
        <v>368.13618521091581</v>
      </c>
      <c r="G287" s="4">
        <f t="shared" si="28"/>
        <v>34588.204295325871</v>
      </c>
    </row>
    <row r="288" spans="2:7" x14ac:dyDescent="0.5">
      <c r="B288">
        <v>280</v>
      </c>
      <c r="C288" s="2">
        <f t="shared" si="25"/>
        <v>34588.204295325871</v>
      </c>
      <c r="D288" s="4">
        <f t="shared" si="24"/>
        <v>491.93989107948363</v>
      </c>
      <c r="E288">
        <f t="shared" si="26"/>
        <v>122.49989021261247</v>
      </c>
      <c r="F288" s="4">
        <f t="shared" si="27"/>
        <v>369.44000086687117</v>
      </c>
      <c r="G288" s="4">
        <f t="shared" si="28"/>
        <v>34218.764294458997</v>
      </c>
    </row>
    <row r="289" spans="2:7" x14ac:dyDescent="0.5">
      <c r="B289">
        <v>281</v>
      </c>
      <c r="C289" s="2">
        <f t="shared" si="25"/>
        <v>34218.764294458997</v>
      </c>
      <c r="D289" s="4">
        <f t="shared" si="24"/>
        <v>491.93989107948363</v>
      </c>
      <c r="E289">
        <f t="shared" si="26"/>
        <v>121.19145687620896</v>
      </c>
      <c r="F289" s="4">
        <f t="shared" si="27"/>
        <v>370.74843420327466</v>
      </c>
      <c r="G289" s="4">
        <f t="shared" si="28"/>
        <v>33848.01586025572</v>
      </c>
    </row>
    <row r="290" spans="2:7" x14ac:dyDescent="0.5">
      <c r="B290">
        <v>282</v>
      </c>
      <c r="C290" s="2">
        <f t="shared" si="25"/>
        <v>33848.01586025572</v>
      </c>
      <c r="D290" s="4">
        <f t="shared" si="24"/>
        <v>491.93989107948363</v>
      </c>
      <c r="E290">
        <f t="shared" si="26"/>
        <v>119.87838950507235</v>
      </c>
      <c r="F290" s="4">
        <f t="shared" si="27"/>
        <v>372.0615015744113</v>
      </c>
      <c r="G290" s="4">
        <f t="shared" si="28"/>
        <v>33475.954358681309</v>
      </c>
    </row>
    <row r="291" spans="2:7" x14ac:dyDescent="0.5">
      <c r="B291">
        <v>283</v>
      </c>
      <c r="C291" s="2">
        <f t="shared" si="25"/>
        <v>33475.954358681309</v>
      </c>
      <c r="D291" s="4">
        <f t="shared" si="24"/>
        <v>491.93989107948363</v>
      </c>
      <c r="E291">
        <f t="shared" si="26"/>
        <v>118.56067168699632</v>
      </c>
      <c r="F291" s="4">
        <f t="shared" si="27"/>
        <v>373.3792193924873</v>
      </c>
      <c r="G291" s="4">
        <f t="shared" si="28"/>
        <v>33102.57513928882</v>
      </c>
    </row>
    <row r="292" spans="2:7" x14ac:dyDescent="0.5">
      <c r="B292">
        <v>284</v>
      </c>
      <c r="C292" s="2">
        <f t="shared" si="25"/>
        <v>33102.57513928882</v>
      </c>
      <c r="D292" s="4">
        <f t="shared" si="24"/>
        <v>491.93989107948363</v>
      </c>
      <c r="E292">
        <f t="shared" si="26"/>
        <v>117.23828695164791</v>
      </c>
      <c r="F292" s="4">
        <f t="shared" si="27"/>
        <v>374.70160412783571</v>
      </c>
      <c r="G292" s="4">
        <f t="shared" si="28"/>
        <v>32727.873535160983</v>
      </c>
    </row>
    <row r="293" spans="2:7" x14ac:dyDescent="0.5">
      <c r="B293">
        <v>285</v>
      </c>
      <c r="C293" s="2">
        <f t="shared" si="25"/>
        <v>32727.873535160983</v>
      </c>
      <c r="D293" s="4">
        <f t="shared" si="24"/>
        <v>491.93989107948363</v>
      </c>
      <c r="E293">
        <f t="shared" si="26"/>
        <v>115.91121877036183</v>
      </c>
      <c r="F293" s="4">
        <f t="shared" si="27"/>
        <v>376.02867230912182</v>
      </c>
      <c r="G293" s="4">
        <f t="shared" si="28"/>
        <v>32351.84486285186</v>
      </c>
    </row>
    <row r="294" spans="2:7" x14ac:dyDescent="0.5">
      <c r="B294">
        <v>286</v>
      </c>
      <c r="C294" s="2">
        <f t="shared" si="25"/>
        <v>32351.84486285186</v>
      </c>
      <c r="D294" s="4">
        <f t="shared" si="24"/>
        <v>491.93989107948363</v>
      </c>
      <c r="E294">
        <f t="shared" si="26"/>
        <v>114.57945055593368</v>
      </c>
      <c r="F294" s="4">
        <f t="shared" si="27"/>
        <v>377.36044052354998</v>
      </c>
      <c r="G294" s="4">
        <f t="shared" si="28"/>
        <v>31974.484422328311</v>
      </c>
    </row>
    <row r="295" spans="2:7" x14ac:dyDescent="0.5">
      <c r="B295">
        <v>287</v>
      </c>
      <c r="C295" s="2">
        <f t="shared" si="25"/>
        <v>31974.484422328311</v>
      </c>
      <c r="D295" s="4">
        <f t="shared" si="24"/>
        <v>491.93989107948363</v>
      </c>
      <c r="E295">
        <f t="shared" si="26"/>
        <v>113.24296566241277</v>
      </c>
      <c r="F295" s="4">
        <f t="shared" si="27"/>
        <v>378.69692541707087</v>
      </c>
      <c r="G295" s="4">
        <f t="shared" si="28"/>
        <v>31595.787496911238</v>
      </c>
    </row>
    <row r="296" spans="2:7" x14ac:dyDescent="0.5">
      <c r="B296">
        <v>288</v>
      </c>
      <c r="C296" s="2">
        <f t="shared" si="25"/>
        <v>31595.787496911238</v>
      </c>
      <c r="D296" s="4">
        <f t="shared" si="24"/>
        <v>491.93989107948363</v>
      </c>
      <c r="E296">
        <f t="shared" si="26"/>
        <v>111.90174738489398</v>
      </c>
      <c r="F296" s="4">
        <f t="shared" si="27"/>
        <v>380.03814369458962</v>
      </c>
      <c r="G296" s="4">
        <f t="shared" si="28"/>
        <v>31215.749353216648</v>
      </c>
    </row>
    <row r="297" spans="2:7" x14ac:dyDescent="0.5">
      <c r="B297">
        <v>289</v>
      </c>
      <c r="C297" s="2">
        <f t="shared" si="25"/>
        <v>31215.749353216648</v>
      </c>
      <c r="D297" s="4">
        <f t="shared" si="24"/>
        <v>491.93989107948363</v>
      </c>
      <c r="E297">
        <f t="shared" si="26"/>
        <v>110.55577895930897</v>
      </c>
      <c r="F297" s="4">
        <f t="shared" si="27"/>
        <v>381.38411212017468</v>
      </c>
      <c r="G297" s="4">
        <f t="shared" si="28"/>
        <v>30834.365241096475</v>
      </c>
    </row>
    <row r="298" spans="2:7" x14ac:dyDescent="0.5">
      <c r="B298">
        <v>290</v>
      </c>
      <c r="C298" s="2">
        <f t="shared" si="25"/>
        <v>30834.365241096475</v>
      </c>
      <c r="D298" s="4">
        <f t="shared" si="24"/>
        <v>491.93989107948363</v>
      </c>
      <c r="E298">
        <f t="shared" si="26"/>
        <v>109.20504356221669</v>
      </c>
      <c r="F298" s="4">
        <f t="shared" si="27"/>
        <v>382.73484751726693</v>
      </c>
      <c r="G298" s="4">
        <f t="shared" si="28"/>
        <v>30451.630393579209</v>
      </c>
    </row>
    <row r="299" spans="2:7" x14ac:dyDescent="0.5">
      <c r="B299">
        <v>291</v>
      </c>
      <c r="C299" s="2">
        <f t="shared" si="25"/>
        <v>30451.630393579209</v>
      </c>
      <c r="D299" s="4">
        <f t="shared" si="24"/>
        <v>491.93989107948363</v>
      </c>
      <c r="E299">
        <f t="shared" si="26"/>
        <v>107.84952431059304</v>
      </c>
      <c r="F299" s="4">
        <f t="shared" si="27"/>
        <v>384.09036676889059</v>
      </c>
      <c r="G299" s="4">
        <f t="shared" si="28"/>
        <v>30067.540026810319</v>
      </c>
    </row>
    <row r="300" spans="2:7" x14ac:dyDescent="0.5">
      <c r="B300">
        <v>292</v>
      </c>
      <c r="C300" s="2">
        <f t="shared" si="25"/>
        <v>30067.540026810319</v>
      </c>
      <c r="D300" s="4">
        <f t="shared" si="24"/>
        <v>491.93989107948363</v>
      </c>
      <c r="E300">
        <f t="shared" si="26"/>
        <v>106.48920426161989</v>
      </c>
      <c r="F300" s="4">
        <f t="shared" si="27"/>
        <v>385.45068681786375</v>
      </c>
      <c r="G300" s="4">
        <f t="shared" si="28"/>
        <v>29682.089339992453</v>
      </c>
    </row>
    <row r="301" spans="2:7" x14ac:dyDescent="0.5">
      <c r="B301">
        <v>293</v>
      </c>
      <c r="C301" s="2">
        <f t="shared" si="25"/>
        <v>29682.089339992453</v>
      </c>
      <c r="D301" s="4">
        <f t="shared" si="24"/>
        <v>491.93989107948363</v>
      </c>
      <c r="E301">
        <f t="shared" si="26"/>
        <v>105.12406641247328</v>
      </c>
      <c r="F301" s="4">
        <f t="shared" si="27"/>
        <v>386.81582466701036</v>
      </c>
      <c r="G301" s="4">
        <f t="shared" si="28"/>
        <v>29295.273515325443</v>
      </c>
    </row>
    <row r="302" spans="2:7" x14ac:dyDescent="0.5">
      <c r="B302">
        <v>294</v>
      </c>
      <c r="C302" s="2">
        <f t="shared" si="25"/>
        <v>29295.273515325443</v>
      </c>
      <c r="D302" s="4">
        <f t="shared" si="24"/>
        <v>491.93989107948363</v>
      </c>
      <c r="E302">
        <f t="shared" si="26"/>
        <v>103.75409370011096</v>
      </c>
      <c r="F302" s="4">
        <f t="shared" si="27"/>
        <v>388.18579737937267</v>
      </c>
      <c r="G302" s="4">
        <f t="shared" si="28"/>
        <v>28907.087717946069</v>
      </c>
    </row>
    <row r="303" spans="2:7" x14ac:dyDescent="0.5">
      <c r="B303">
        <v>295</v>
      </c>
      <c r="C303" s="2">
        <f t="shared" si="25"/>
        <v>28907.087717946069</v>
      </c>
      <c r="D303" s="4">
        <f t="shared" si="24"/>
        <v>491.93989107948363</v>
      </c>
      <c r="E303">
        <f t="shared" si="26"/>
        <v>102.379269001059</v>
      </c>
      <c r="F303" s="4">
        <f t="shared" si="27"/>
        <v>389.56062207842461</v>
      </c>
      <c r="G303" s="4">
        <f t="shared" si="28"/>
        <v>28517.527095867645</v>
      </c>
    </row>
    <row r="304" spans="2:7" x14ac:dyDescent="0.5">
      <c r="B304">
        <v>296</v>
      </c>
      <c r="C304" s="2">
        <f t="shared" si="25"/>
        <v>28517.527095867645</v>
      </c>
      <c r="D304" s="4">
        <f t="shared" ref="D304:D367" si="29">$C$4</f>
        <v>491.93989107948363</v>
      </c>
      <c r="E304">
        <f t="shared" si="26"/>
        <v>100.99957513119791</v>
      </c>
      <c r="F304" s="4">
        <f t="shared" si="27"/>
        <v>390.94031594828573</v>
      </c>
      <c r="G304" s="4">
        <f t="shared" si="28"/>
        <v>28126.586779919358</v>
      </c>
    </row>
    <row r="305" spans="2:7" x14ac:dyDescent="0.5">
      <c r="B305">
        <v>297</v>
      </c>
      <c r="C305" s="2">
        <f t="shared" si="25"/>
        <v>28126.586779919358</v>
      </c>
      <c r="D305" s="4">
        <f t="shared" si="29"/>
        <v>491.93989107948363</v>
      </c>
      <c r="E305">
        <f t="shared" si="26"/>
        <v>99.614994845547741</v>
      </c>
      <c r="F305" s="4">
        <f t="shared" si="27"/>
        <v>392.32489623393587</v>
      </c>
      <c r="G305" s="4">
        <f t="shared" si="28"/>
        <v>27734.261883685424</v>
      </c>
    </row>
    <row r="306" spans="2:7" x14ac:dyDescent="0.5">
      <c r="B306">
        <v>298</v>
      </c>
      <c r="C306" s="2">
        <f t="shared" si="25"/>
        <v>27734.261883685424</v>
      </c>
      <c r="D306" s="4">
        <f t="shared" si="29"/>
        <v>491.93989107948363</v>
      </c>
      <c r="E306">
        <f t="shared" si="26"/>
        <v>98.225510838052543</v>
      </c>
      <c r="F306" s="4">
        <f t="shared" si="27"/>
        <v>393.71438024143106</v>
      </c>
      <c r="G306" s="4">
        <f t="shared" si="28"/>
        <v>27340.547503443991</v>
      </c>
    </row>
    <row r="307" spans="2:7" x14ac:dyDescent="0.5">
      <c r="B307">
        <v>299</v>
      </c>
      <c r="C307" s="2">
        <f t="shared" si="25"/>
        <v>27340.547503443991</v>
      </c>
      <c r="D307" s="4">
        <f t="shared" si="29"/>
        <v>491.93989107948363</v>
      </c>
      <c r="E307">
        <f t="shared" si="26"/>
        <v>96.831105741364141</v>
      </c>
      <c r="F307" s="4">
        <f t="shared" si="27"/>
        <v>395.1087853381195</v>
      </c>
      <c r="G307" s="4">
        <f t="shared" si="28"/>
        <v>26945.438718105874</v>
      </c>
    </row>
    <row r="308" spans="2:7" x14ac:dyDescent="0.5">
      <c r="B308">
        <v>300</v>
      </c>
      <c r="C308" s="2">
        <f t="shared" si="25"/>
        <v>26945.438718105874</v>
      </c>
      <c r="D308" s="4">
        <f t="shared" si="29"/>
        <v>491.93989107948363</v>
      </c>
      <c r="E308">
        <f t="shared" si="26"/>
        <v>95.431762126624974</v>
      </c>
      <c r="F308" s="4">
        <f t="shared" si="27"/>
        <v>396.50812895285867</v>
      </c>
      <c r="G308" s="4">
        <f t="shared" si="28"/>
        <v>26548.930589153017</v>
      </c>
    </row>
    <row r="309" spans="2:7" x14ac:dyDescent="0.5">
      <c r="B309">
        <v>301</v>
      </c>
      <c r="C309" s="2">
        <f t="shared" si="25"/>
        <v>26548.930589153017</v>
      </c>
      <c r="D309" s="4">
        <f t="shared" si="29"/>
        <v>491.93989107948363</v>
      </c>
      <c r="E309">
        <f t="shared" si="26"/>
        <v>94.027462503250277</v>
      </c>
      <c r="F309" s="4">
        <f t="shared" si="27"/>
        <v>397.91242857623337</v>
      </c>
      <c r="G309" s="4">
        <f t="shared" si="28"/>
        <v>26151.018160576783</v>
      </c>
    </row>
    <row r="310" spans="2:7" x14ac:dyDescent="0.5">
      <c r="B310">
        <v>302</v>
      </c>
      <c r="C310" s="2">
        <f t="shared" si="25"/>
        <v>26151.018160576783</v>
      </c>
      <c r="D310" s="4">
        <f t="shared" si="29"/>
        <v>491.93989107948363</v>
      </c>
      <c r="E310">
        <f t="shared" si="26"/>
        <v>92.61818931870944</v>
      </c>
      <c r="F310" s="4">
        <f t="shared" si="27"/>
        <v>399.3217017607742</v>
      </c>
      <c r="G310" s="4">
        <f t="shared" si="28"/>
        <v>25751.696458816008</v>
      </c>
    </row>
    <row r="311" spans="2:7" x14ac:dyDescent="0.5">
      <c r="B311">
        <v>303</v>
      </c>
      <c r="C311" s="2">
        <f t="shared" si="25"/>
        <v>25751.696458816008</v>
      </c>
      <c r="D311" s="4">
        <f t="shared" si="29"/>
        <v>491.93989107948363</v>
      </c>
      <c r="E311">
        <f t="shared" si="26"/>
        <v>91.2039249583067</v>
      </c>
      <c r="F311" s="4">
        <f t="shared" si="27"/>
        <v>400.73596612117694</v>
      </c>
      <c r="G311" s="4">
        <f t="shared" si="28"/>
        <v>25350.96049269483</v>
      </c>
    </row>
    <row r="312" spans="2:7" x14ac:dyDescent="0.5">
      <c r="B312">
        <v>304</v>
      </c>
      <c r="C312" s="2">
        <f t="shared" si="25"/>
        <v>25350.96049269483</v>
      </c>
      <c r="D312" s="4">
        <f t="shared" si="29"/>
        <v>491.93989107948363</v>
      </c>
      <c r="E312">
        <f t="shared" si="26"/>
        <v>89.784651744960868</v>
      </c>
      <c r="F312" s="4">
        <f t="shared" si="27"/>
        <v>402.15523933452278</v>
      </c>
      <c r="G312" s="4">
        <f t="shared" si="28"/>
        <v>24948.805253360308</v>
      </c>
    </row>
    <row r="313" spans="2:7" x14ac:dyDescent="0.5">
      <c r="B313">
        <v>305</v>
      </c>
      <c r="C313" s="2">
        <f t="shared" si="25"/>
        <v>24948.805253360308</v>
      </c>
      <c r="D313" s="4">
        <f t="shared" si="29"/>
        <v>491.93989107948363</v>
      </c>
      <c r="E313">
        <f t="shared" si="26"/>
        <v>88.360351938984422</v>
      </c>
      <c r="F313" s="4">
        <f t="shared" si="27"/>
        <v>403.57953914049921</v>
      </c>
      <c r="G313" s="4">
        <f t="shared" si="28"/>
        <v>24545.225714219807</v>
      </c>
    </row>
    <row r="314" spans="2:7" x14ac:dyDescent="0.5">
      <c r="B314">
        <v>306</v>
      </c>
      <c r="C314" s="2">
        <f t="shared" si="25"/>
        <v>24545.225714219807</v>
      </c>
      <c r="D314" s="4">
        <f t="shared" si="29"/>
        <v>491.93989107948363</v>
      </c>
      <c r="E314">
        <f t="shared" si="26"/>
        <v>86.931007737861819</v>
      </c>
      <c r="F314" s="4">
        <f t="shared" si="27"/>
        <v>405.00888334162181</v>
      </c>
      <c r="G314" s="4">
        <f t="shared" si="28"/>
        <v>24140.216830878184</v>
      </c>
    </row>
    <row r="315" spans="2:7" x14ac:dyDescent="0.5">
      <c r="B315">
        <v>307</v>
      </c>
      <c r="C315" s="2">
        <f t="shared" si="25"/>
        <v>24140.216830878184</v>
      </c>
      <c r="D315" s="4">
        <f t="shared" si="29"/>
        <v>491.93989107948363</v>
      </c>
      <c r="E315">
        <f t="shared" si="26"/>
        <v>85.496601276026908</v>
      </c>
      <c r="F315" s="4">
        <f t="shared" si="27"/>
        <v>406.44328980345671</v>
      </c>
      <c r="G315" s="4">
        <f t="shared" si="28"/>
        <v>23733.773541074726</v>
      </c>
    </row>
    <row r="316" spans="2:7" x14ac:dyDescent="0.5">
      <c r="B316">
        <v>308</v>
      </c>
      <c r="C316" s="2">
        <f t="shared" si="25"/>
        <v>23733.773541074726</v>
      </c>
      <c r="D316" s="4">
        <f t="shared" si="29"/>
        <v>491.93989107948363</v>
      </c>
      <c r="E316">
        <f t="shared" si="26"/>
        <v>84.057114624639667</v>
      </c>
      <c r="F316" s="4">
        <f t="shared" si="27"/>
        <v>407.88277645484396</v>
      </c>
      <c r="G316" s="4">
        <f t="shared" si="28"/>
        <v>23325.890764619882</v>
      </c>
    </row>
    <row r="317" spans="2:7" x14ac:dyDescent="0.5">
      <c r="B317">
        <v>309</v>
      </c>
      <c r="C317" s="2">
        <f t="shared" si="25"/>
        <v>23325.890764619882</v>
      </c>
      <c r="D317" s="4">
        <f t="shared" si="29"/>
        <v>491.93989107948363</v>
      </c>
      <c r="E317">
        <f t="shared" si="26"/>
        <v>82.612529791362093</v>
      </c>
      <c r="F317" s="4">
        <f t="shared" si="27"/>
        <v>409.32736128812155</v>
      </c>
      <c r="G317" s="4">
        <f t="shared" si="28"/>
        <v>22916.563403331762</v>
      </c>
    </row>
    <row r="318" spans="2:7" x14ac:dyDescent="0.5">
      <c r="B318">
        <v>310</v>
      </c>
      <c r="C318" s="2">
        <f t="shared" si="25"/>
        <v>22916.563403331762</v>
      </c>
      <c r="D318" s="4">
        <f t="shared" si="29"/>
        <v>491.93989107948363</v>
      </c>
      <c r="E318">
        <f t="shared" si="26"/>
        <v>81.162828720133334</v>
      </c>
      <c r="F318" s="4">
        <f t="shared" si="27"/>
        <v>410.77706235935028</v>
      </c>
      <c r="G318" s="4">
        <f t="shared" si="28"/>
        <v>22505.786340972412</v>
      </c>
    </row>
    <row r="319" spans="2:7" x14ac:dyDescent="0.5">
      <c r="B319">
        <v>311</v>
      </c>
      <c r="C319" s="2">
        <f t="shared" si="25"/>
        <v>22505.786340972412</v>
      </c>
      <c r="D319" s="4">
        <f t="shared" si="29"/>
        <v>491.93989107948363</v>
      </c>
      <c r="E319">
        <f t="shared" si="26"/>
        <v>79.707993290943961</v>
      </c>
      <c r="F319" s="4">
        <f t="shared" si="27"/>
        <v>412.23189778853964</v>
      </c>
      <c r="G319" s="4">
        <f t="shared" si="28"/>
        <v>22093.554443183872</v>
      </c>
    </row>
    <row r="320" spans="2:7" x14ac:dyDescent="0.5">
      <c r="B320">
        <v>312</v>
      </c>
      <c r="C320" s="2">
        <f t="shared" si="25"/>
        <v>22093.554443183872</v>
      </c>
      <c r="D320" s="4">
        <f t="shared" si="29"/>
        <v>491.93989107948363</v>
      </c>
      <c r="E320">
        <f t="shared" si="26"/>
        <v>78.248005319609547</v>
      </c>
      <c r="F320" s="4">
        <f t="shared" si="27"/>
        <v>413.69188575987408</v>
      </c>
      <c r="G320" s="4">
        <f t="shared" si="28"/>
        <v>21679.862557423996</v>
      </c>
    </row>
    <row r="321" spans="2:7" x14ac:dyDescent="0.5">
      <c r="B321">
        <v>313</v>
      </c>
      <c r="C321" s="2">
        <f t="shared" si="25"/>
        <v>21679.862557423996</v>
      </c>
      <c r="D321" s="4">
        <f t="shared" si="29"/>
        <v>491.93989107948363</v>
      </c>
      <c r="E321">
        <f t="shared" si="26"/>
        <v>76.782846557543323</v>
      </c>
      <c r="F321" s="4">
        <f t="shared" si="27"/>
        <v>415.15704452194029</v>
      </c>
      <c r="G321" s="4">
        <f t="shared" si="28"/>
        <v>21264.705512902055</v>
      </c>
    </row>
    <row r="322" spans="2:7" x14ac:dyDescent="0.5">
      <c r="B322">
        <v>314</v>
      </c>
      <c r="C322" s="2">
        <f t="shared" si="25"/>
        <v>21264.705512902055</v>
      </c>
      <c r="D322" s="4">
        <f t="shared" si="29"/>
        <v>491.93989107948363</v>
      </c>
      <c r="E322">
        <f t="shared" si="26"/>
        <v>75.31249869152812</v>
      </c>
      <c r="F322" s="4">
        <f t="shared" si="27"/>
        <v>416.62739238795552</v>
      </c>
      <c r="G322" s="4">
        <f t="shared" si="28"/>
        <v>20848.078120514099</v>
      </c>
    </row>
    <row r="323" spans="2:7" x14ac:dyDescent="0.5">
      <c r="B323">
        <v>315</v>
      </c>
      <c r="C323" s="2">
        <f t="shared" si="25"/>
        <v>20848.078120514099</v>
      </c>
      <c r="D323" s="4">
        <f t="shared" si="29"/>
        <v>491.93989107948363</v>
      </c>
      <c r="E323">
        <f t="shared" si="26"/>
        <v>73.836943343487434</v>
      </c>
      <c r="F323" s="4">
        <f t="shared" si="27"/>
        <v>418.10294773599617</v>
      </c>
      <c r="G323" s="4">
        <f t="shared" si="28"/>
        <v>20429.975172778104</v>
      </c>
    </row>
    <row r="324" spans="2:7" x14ac:dyDescent="0.5">
      <c r="B324">
        <v>316</v>
      </c>
      <c r="C324" s="2">
        <f t="shared" si="25"/>
        <v>20429.975172778104</v>
      </c>
      <c r="D324" s="4">
        <f t="shared" si="29"/>
        <v>491.93989107948363</v>
      </c>
      <c r="E324">
        <f t="shared" si="26"/>
        <v>72.356162070255792</v>
      </c>
      <c r="F324" s="4">
        <f t="shared" si="27"/>
        <v>419.58372900922785</v>
      </c>
      <c r="G324" s="4">
        <f t="shared" si="28"/>
        <v>20010.391443768876</v>
      </c>
    </row>
    <row r="325" spans="2:7" x14ac:dyDescent="0.5">
      <c r="B325">
        <v>317</v>
      </c>
      <c r="C325" s="2">
        <f t="shared" si="25"/>
        <v>20010.391443768876</v>
      </c>
      <c r="D325" s="4">
        <f t="shared" si="29"/>
        <v>491.93989107948363</v>
      </c>
      <c r="E325">
        <f t="shared" si="26"/>
        <v>70.870136363348109</v>
      </c>
      <c r="F325" s="4">
        <f t="shared" si="27"/>
        <v>421.06975471613555</v>
      </c>
      <c r="G325" s="4">
        <f t="shared" si="28"/>
        <v>19589.32168905274</v>
      </c>
    </row>
    <row r="326" spans="2:7" x14ac:dyDescent="0.5">
      <c r="B326">
        <v>318</v>
      </c>
      <c r="C326" s="2">
        <f t="shared" si="25"/>
        <v>19589.32168905274</v>
      </c>
      <c r="D326" s="4">
        <f t="shared" si="29"/>
        <v>491.93989107948363</v>
      </c>
      <c r="E326">
        <f t="shared" si="26"/>
        <v>69.378847648728453</v>
      </c>
      <c r="F326" s="4">
        <f t="shared" si="27"/>
        <v>422.56104343075515</v>
      </c>
      <c r="G326" s="4">
        <f t="shared" si="28"/>
        <v>19166.760645621984</v>
      </c>
    </row>
    <row r="327" spans="2:7" x14ac:dyDescent="0.5">
      <c r="B327">
        <v>319</v>
      </c>
      <c r="C327" s="2">
        <f t="shared" si="25"/>
        <v>19166.760645621984</v>
      </c>
      <c r="D327" s="4">
        <f t="shared" si="29"/>
        <v>491.93989107948363</v>
      </c>
      <c r="E327">
        <f t="shared" si="26"/>
        <v>67.88227728657786</v>
      </c>
      <c r="F327" s="4">
        <f t="shared" si="27"/>
        <v>424.05761379290578</v>
      </c>
      <c r="G327" s="4">
        <f t="shared" si="28"/>
        <v>18742.703031829078</v>
      </c>
    </row>
    <row r="328" spans="2:7" x14ac:dyDescent="0.5">
      <c r="B328">
        <v>320</v>
      </c>
      <c r="C328" s="2">
        <f t="shared" si="25"/>
        <v>18742.703031829078</v>
      </c>
      <c r="D328" s="4">
        <f t="shared" si="29"/>
        <v>491.93989107948363</v>
      </c>
      <c r="E328">
        <f t="shared" si="26"/>
        <v>66.380406571061329</v>
      </c>
      <c r="F328" s="4">
        <f t="shared" si="27"/>
        <v>425.55948450842232</v>
      </c>
      <c r="G328" s="4">
        <f t="shared" si="28"/>
        <v>18317.143547320655</v>
      </c>
    </row>
    <row r="329" spans="2:7" x14ac:dyDescent="0.5">
      <c r="B329">
        <v>321</v>
      </c>
      <c r="C329" s="2">
        <f t="shared" si="25"/>
        <v>18317.143547320655</v>
      </c>
      <c r="D329" s="4">
        <f t="shared" si="29"/>
        <v>491.93989107948363</v>
      </c>
      <c r="E329">
        <f t="shared" si="26"/>
        <v>64.873216730093986</v>
      </c>
      <c r="F329" s="4">
        <f t="shared" si="27"/>
        <v>427.06667434938964</v>
      </c>
      <c r="G329" s="4">
        <f t="shared" si="28"/>
        <v>17890.076872971265</v>
      </c>
    </row>
    <row r="330" spans="2:7" x14ac:dyDescent="0.5">
      <c r="B330">
        <v>322</v>
      </c>
      <c r="C330" s="2">
        <f t="shared" si="25"/>
        <v>17890.076872971265</v>
      </c>
      <c r="D330" s="4">
        <f t="shared" si="29"/>
        <v>491.93989107948363</v>
      </c>
      <c r="E330">
        <f t="shared" si="26"/>
        <v>63.360688925106572</v>
      </c>
      <c r="F330" s="4">
        <f t="shared" si="27"/>
        <v>428.57920215437707</v>
      </c>
      <c r="G330" s="4">
        <f t="shared" si="28"/>
        <v>17461.497670816887</v>
      </c>
    </row>
    <row r="331" spans="2:7" x14ac:dyDescent="0.5">
      <c r="B331">
        <v>323</v>
      </c>
      <c r="C331" s="2">
        <f t="shared" si="25"/>
        <v>17461.497670816887</v>
      </c>
      <c r="D331" s="4">
        <f t="shared" si="29"/>
        <v>491.93989107948363</v>
      </c>
      <c r="E331">
        <f t="shared" si="26"/>
        <v>61.842804250809813</v>
      </c>
      <c r="F331" s="4">
        <f t="shared" si="27"/>
        <v>430.09708682867381</v>
      </c>
      <c r="G331" s="4">
        <f t="shared" si="28"/>
        <v>17031.400583988212</v>
      </c>
    </row>
    <row r="332" spans="2:7" x14ac:dyDescent="0.5">
      <c r="B332">
        <v>324</v>
      </c>
      <c r="C332" s="2">
        <f t="shared" si="25"/>
        <v>17031.400583988212</v>
      </c>
      <c r="D332" s="4">
        <f t="shared" si="29"/>
        <v>491.93989107948363</v>
      </c>
      <c r="E332">
        <f t="shared" si="26"/>
        <v>60.319543734958252</v>
      </c>
      <c r="F332" s="4">
        <f t="shared" si="27"/>
        <v>431.62034734452538</v>
      </c>
      <c r="G332" s="4">
        <f t="shared" si="28"/>
        <v>16599.780236643688</v>
      </c>
    </row>
    <row r="333" spans="2:7" x14ac:dyDescent="0.5">
      <c r="B333">
        <v>325</v>
      </c>
      <c r="C333" s="2">
        <f t="shared" si="25"/>
        <v>16599.780236643688</v>
      </c>
      <c r="D333" s="4">
        <f t="shared" si="29"/>
        <v>491.93989107948363</v>
      </c>
      <c r="E333">
        <f t="shared" si="26"/>
        <v>58.790888338113064</v>
      </c>
      <c r="F333" s="4">
        <f t="shared" si="27"/>
        <v>433.14900274137057</v>
      </c>
      <c r="G333" s="4">
        <f t="shared" si="28"/>
        <v>16166.631233902317</v>
      </c>
    </row>
    <row r="334" spans="2:7" x14ac:dyDescent="0.5">
      <c r="B334">
        <v>326</v>
      </c>
      <c r="C334" s="2">
        <f t="shared" si="25"/>
        <v>16166.631233902317</v>
      </c>
      <c r="D334" s="4">
        <f t="shared" si="29"/>
        <v>491.93989107948363</v>
      </c>
      <c r="E334">
        <f t="shared" si="26"/>
        <v>57.256818953404043</v>
      </c>
      <c r="F334" s="4">
        <f t="shared" si="27"/>
        <v>434.68307212607959</v>
      </c>
      <c r="G334" s="4">
        <f t="shared" si="28"/>
        <v>15731.948161776238</v>
      </c>
    </row>
    <row r="335" spans="2:7" x14ac:dyDescent="0.5">
      <c r="B335">
        <v>327</v>
      </c>
      <c r="C335" s="2">
        <f t="shared" si="25"/>
        <v>15731.948161776238</v>
      </c>
      <c r="D335" s="4">
        <f t="shared" si="29"/>
        <v>491.93989107948363</v>
      </c>
      <c r="E335">
        <f t="shared" si="26"/>
        <v>55.717316406290848</v>
      </c>
      <c r="F335" s="4">
        <f t="shared" si="27"/>
        <v>436.22257467319275</v>
      </c>
      <c r="G335" s="4">
        <f t="shared" si="28"/>
        <v>15295.725587103045</v>
      </c>
    </row>
    <row r="336" spans="2:7" x14ac:dyDescent="0.5">
      <c r="B336">
        <v>328</v>
      </c>
      <c r="C336" s="2">
        <f t="shared" si="25"/>
        <v>15295.725587103045</v>
      </c>
      <c r="D336" s="4">
        <f t="shared" si="29"/>
        <v>491.93989107948363</v>
      </c>
      <c r="E336">
        <f t="shared" si="26"/>
        <v>54.172361454323287</v>
      </c>
      <c r="F336" s="4">
        <f t="shared" si="27"/>
        <v>437.76752962516036</v>
      </c>
      <c r="G336" s="4">
        <f t="shared" si="28"/>
        <v>14857.958057477885</v>
      </c>
    </row>
    <row r="337" spans="2:7" x14ac:dyDescent="0.5">
      <c r="B337">
        <v>329</v>
      </c>
      <c r="C337" s="2">
        <f t="shared" si="25"/>
        <v>14857.958057477885</v>
      </c>
      <c r="D337" s="4">
        <f t="shared" si="29"/>
        <v>491.93989107948363</v>
      </c>
      <c r="E337">
        <f t="shared" si="26"/>
        <v>52.621934786900844</v>
      </c>
      <c r="F337" s="4">
        <f t="shared" si="27"/>
        <v>439.31795629258278</v>
      </c>
      <c r="G337" s="4">
        <f t="shared" si="28"/>
        <v>14418.640101185301</v>
      </c>
    </row>
    <row r="338" spans="2:7" x14ac:dyDescent="0.5">
      <c r="B338">
        <v>330</v>
      </c>
      <c r="C338" s="2">
        <f t="shared" si="25"/>
        <v>14418.640101185301</v>
      </c>
      <c r="D338" s="4">
        <f t="shared" si="29"/>
        <v>491.93989107948363</v>
      </c>
      <c r="E338">
        <f t="shared" si="26"/>
        <v>51.066017025031279</v>
      </c>
      <c r="F338" s="4">
        <f t="shared" si="27"/>
        <v>440.87387405445236</v>
      </c>
      <c r="G338" s="4">
        <f t="shared" si="28"/>
        <v>13977.766227130849</v>
      </c>
    </row>
    <row r="339" spans="2:7" x14ac:dyDescent="0.5">
      <c r="B339">
        <v>331</v>
      </c>
      <c r="C339" s="2">
        <f t="shared" si="25"/>
        <v>13977.766227130849</v>
      </c>
      <c r="D339" s="4">
        <f t="shared" si="29"/>
        <v>491.93989107948363</v>
      </c>
      <c r="E339">
        <f t="shared" si="26"/>
        <v>49.504588721088425</v>
      </c>
      <c r="F339" s="4">
        <f t="shared" si="27"/>
        <v>442.43530235839523</v>
      </c>
      <c r="G339" s="4">
        <f t="shared" si="28"/>
        <v>13535.330924772454</v>
      </c>
    </row>
    <row r="340" spans="2:7" x14ac:dyDescent="0.5">
      <c r="B340">
        <v>332</v>
      </c>
      <c r="C340" s="2">
        <f t="shared" si="25"/>
        <v>13535.330924772454</v>
      </c>
      <c r="D340" s="4">
        <f t="shared" si="29"/>
        <v>491.93989107948363</v>
      </c>
      <c r="E340">
        <f t="shared" si="26"/>
        <v>47.937630358569109</v>
      </c>
      <c r="F340" s="4">
        <f t="shared" si="27"/>
        <v>444.00226072091453</v>
      </c>
      <c r="G340" s="4">
        <f t="shared" si="28"/>
        <v>13091.32866405154</v>
      </c>
    </row>
    <row r="341" spans="2:7" x14ac:dyDescent="0.5">
      <c r="B341">
        <v>333</v>
      </c>
      <c r="C341" s="2">
        <f t="shared" si="25"/>
        <v>13091.32866405154</v>
      </c>
      <c r="D341" s="4">
        <f t="shared" si="29"/>
        <v>491.93989107948363</v>
      </c>
      <c r="E341">
        <f t="shared" si="26"/>
        <v>46.365122351849209</v>
      </c>
      <c r="F341" s="4">
        <f t="shared" si="27"/>
        <v>445.57476872763442</v>
      </c>
      <c r="G341" s="4">
        <f t="shared" si="28"/>
        <v>12645.753895323905</v>
      </c>
    </row>
    <row r="342" spans="2:7" x14ac:dyDescent="0.5">
      <c r="B342">
        <v>334</v>
      </c>
      <c r="C342" s="2">
        <f t="shared" ref="C342:C368" si="30">G341</f>
        <v>12645.753895323905</v>
      </c>
      <c r="D342" s="4">
        <f t="shared" si="29"/>
        <v>491.93989107948363</v>
      </c>
      <c r="E342">
        <f t="shared" ref="E342:E368" si="31">C342*($C$2/12)</f>
        <v>44.787045045938832</v>
      </c>
      <c r="F342" s="4">
        <f t="shared" ref="F342:F368" si="32">D342-E342</f>
        <v>447.15284603354479</v>
      </c>
      <c r="G342" s="4">
        <f t="shared" ref="G342:G368" si="33">C342-F342</f>
        <v>12198.601049290361</v>
      </c>
    </row>
    <row r="343" spans="2:7" x14ac:dyDescent="0.5">
      <c r="B343">
        <v>335</v>
      </c>
      <c r="C343" s="2">
        <f t="shared" si="30"/>
        <v>12198.601049290361</v>
      </c>
      <c r="D343" s="4">
        <f t="shared" si="29"/>
        <v>491.93989107948363</v>
      </c>
      <c r="E343">
        <f t="shared" si="31"/>
        <v>43.203378716236699</v>
      </c>
      <c r="F343" s="4">
        <f t="shared" si="32"/>
        <v>448.7365123632469</v>
      </c>
      <c r="G343" s="4">
        <f t="shared" si="33"/>
        <v>11749.864536927114</v>
      </c>
    </row>
    <row r="344" spans="2:7" x14ac:dyDescent="0.5">
      <c r="B344">
        <v>336</v>
      </c>
      <c r="C344" s="2">
        <f t="shared" si="30"/>
        <v>11749.864536927114</v>
      </c>
      <c r="D344" s="4">
        <f t="shared" si="29"/>
        <v>491.93989107948363</v>
      </c>
      <c r="E344">
        <f t="shared" si="31"/>
        <v>41.614103568283532</v>
      </c>
      <c r="F344" s="4">
        <f t="shared" si="32"/>
        <v>450.32578751120008</v>
      </c>
      <c r="G344" s="4">
        <f t="shared" si="33"/>
        <v>11299.538749415915</v>
      </c>
    </row>
    <row r="345" spans="2:7" x14ac:dyDescent="0.5">
      <c r="B345">
        <v>337</v>
      </c>
      <c r="C345" s="2">
        <f t="shared" si="30"/>
        <v>11299.538749415915</v>
      </c>
      <c r="D345" s="4">
        <f t="shared" si="29"/>
        <v>491.93989107948363</v>
      </c>
      <c r="E345">
        <f t="shared" si="31"/>
        <v>40.019199737514704</v>
      </c>
      <c r="F345" s="4">
        <f t="shared" si="32"/>
        <v>451.9206913419689</v>
      </c>
      <c r="G345" s="4">
        <f t="shared" si="33"/>
        <v>10847.618058073946</v>
      </c>
    </row>
    <row r="346" spans="2:7" x14ac:dyDescent="0.5">
      <c r="B346">
        <v>338</v>
      </c>
      <c r="C346" s="2">
        <f t="shared" si="30"/>
        <v>10847.618058073946</v>
      </c>
      <c r="D346" s="4">
        <f t="shared" si="29"/>
        <v>491.93989107948363</v>
      </c>
      <c r="E346">
        <f t="shared" si="31"/>
        <v>38.418647289011894</v>
      </c>
      <c r="F346" s="4">
        <f t="shared" si="32"/>
        <v>453.52124379047171</v>
      </c>
      <c r="G346" s="4">
        <f t="shared" si="33"/>
        <v>10394.096814283474</v>
      </c>
    </row>
    <row r="347" spans="2:7" x14ac:dyDescent="0.5">
      <c r="B347">
        <v>339</v>
      </c>
      <c r="C347" s="2">
        <f t="shared" si="30"/>
        <v>10394.096814283474</v>
      </c>
      <c r="D347" s="4">
        <f t="shared" si="29"/>
        <v>491.93989107948363</v>
      </c>
      <c r="E347">
        <f t="shared" si="31"/>
        <v>36.812426217253972</v>
      </c>
      <c r="F347" s="4">
        <f t="shared" si="32"/>
        <v>455.12746486222966</v>
      </c>
      <c r="G347" s="4">
        <f t="shared" si="33"/>
        <v>9938.9693494212443</v>
      </c>
    </row>
    <row r="348" spans="2:7" x14ac:dyDescent="0.5">
      <c r="B348">
        <v>340</v>
      </c>
      <c r="C348" s="2">
        <f t="shared" si="30"/>
        <v>9938.9693494212443</v>
      </c>
      <c r="D348" s="4">
        <f t="shared" si="29"/>
        <v>491.93989107948363</v>
      </c>
      <c r="E348">
        <f t="shared" si="31"/>
        <v>35.20051644586691</v>
      </c>
      <c r="F348" s="4">
        <f t="shared" si="32"/>
        <v>456.73937463361671</v>
      </c>
      <c r="G348" s="4">
        <f t="shared" si="33"/>
        <v>9482.2299747876277</v>
      </c>
    </row>
    <row r="349" spans="2:7" x14ac:dyDescent="0.5">
      <c r="B349">
        <v>341</v>
      </c>
      <c r="C349" s="2">
        <f t="shared" si="30"/>
        <v>9482.2299747876277</v>
      </c>
      <c r="D349" s="4">
        <f t="shared" si="29"/>
        <v>491.93989107948363</v>
      </c>
      <c r="E349">
        <f t="shared" si="31"/>
        <v>33.582897827372854</v>
      </c>
      <c r="F349" s="4">
        <f t="shared" si="32"/>
        <v>458.35699325211078</v>
      </c>
      <c r="G349" s="4">
        <f t="shared" si="33"/>
        <v>9023.8729815355164</v>
      </c>
    </row>
    <row r="350" spans="2:7" x14ac:dyDescent="0.5">
      <c r="B350">
        <v>342</v>
      </c>
      <c r="C350" s="2">
        <f t="shared" si="30"/>
        <v>9023.8729815355164</v>
      </c>
      <c r="D350" s="4">
        <f t="shared" si="29"/>
        <v>491.93989107948363</v>
      </c>
      <c r="E350">
        <f t="shared" si="31"/>
        <v>31.959550142938291</v>
      </c>
      <c r="F350" s="4">
        <f t="shared" si="32"/>
        <v>459.98034093654536</v>
      </c>
      <c r="G350" s="4">
        <f t="shared" si="33"/>
        <v>8563.8926405989714</v>
      </c>
    </row>
    <row r="351" spans="2:7" x14ac:dyDescent="0.5">
      <c r="B351">
        <v>343</v>
      </c>
      <c r="C351" s="2">
        <f t="shared" si="30"/>
        <v>8563.8926405989714</v>
      </c>
      <c r="D351" s="4">
        <f t="shared" si="29"/>
        <v>491.93989107948363</v>
      </c>
      <c r="E351">
        <f t="shared" si="31"/>
        <v>30.330453102121361</v>
      </c>
      <c r="F351" s="4">
        <f t="shared" si="32"/>
        <v>461.60943797736229</v>
      </c>
      <c r="G351" s="4">
        <f t="shared" si="33"/>
        <v>8102.2832026216092</v>
      </c>
    </row>
    <row r="352" spans="2:7" x14ac:dyDescent="0.5">
      <c r="B352">
        <v>344</v>
      </c>
      <c r="C352" s="2">
        <f t="shared" si="30"/>
        <v>8102.2832026216092</v>
      </c>
      <c r="D352" s="4">
        <f t="shared" si="29"/>
        <v>491.93989107948363</v>
      </c>
      <c r="E352">
        <f t="shared" si="31"/>
        <v>28.695586342618203</v>
      </c>
      <c r="F352" s="4">
        <f t="shared" si="32"/>
        <v>463.24430473686544</v>
      </c>
      <c r="G352" s="4">
        <f t="shared" si="33"/>
        <v>7639.0388978847441</v>
      </c>
    </row>
    <row r="353" spans="2:7" x14ac:dyDescent="0.5">
      <c r="B353">
        <v>345</v>
      </c>
      <c r="C353" s="2">
        <f t="shared" si="30"/>
        <v>7639.0388978847441</v>
      </c>
      <c r="D353" s="4">
        <f t="shared" si="29"/>
        <v>491.93989107948363</v>
      </c>
      <c r="E353">
        <f t="shared" si="31"/>
        <v>27.054929430008471</v>
      </c>
      <c r="F353" s="4">
        <f t="shared" si="32"/>
        <v>464.88496164947514</v>
      </c>
      <c r="G353" s="4">
        <f t="shared" si="33"/>
        <v>7174.1539362352687</v>
      </c>
    </row>
    <row r="354" spans="2:7" x14ac:dyDescent="0.5">
      <c r="B354">
        <v>346</v>
      </c>
      <c r="C354" s="2">
        <f t="shared" si="30"/>
        <v>7174.1539362352687</v>
      </c>
      <c r="D354" s="4">
        <f t="shared" si="29"/>
        <v>491.93989107948363</v>
      </c>
      <c r="E354">
        <f t="shared" si="31"/>
        <v>25.408461857499912</v>
      </c>
      <c r="F354" s="4">
        <f t="shared" si="32"/>
        <v>466.53142922198373</v>
      </c>
      <c r="G354" s="4">
        <f t="shared" si="33"/>
        <v>6707.622507013285</v>
      </c>
    </row>
    <row r="355" spans="2:7" x14ac:dyDescent="0.5">
      <c r="B355">
        <v>347</v>
      </c>
      <c r="C355" s="2">
        <f t="shared" si="30"/>
        <v>6707.622507013285</v>
      </c>
      <c r="D355" s="4">
        <f t="shared" si="29"/>
        <v>491.93989107948363</v>
      </c>
      <c r="E355">
        <f t="shared" si="31"/>
        <v>23.756163045672054</v>
      </c>
      <c r="F355" s="4">
        <f t="shared" si="32"/>
        <v>468.18372803381158</v>
      </c>
      <c r="G355" s="4">
        <f t="shared" si="33"/>
        <v>6239.4387789794737</v>
      </c>
    </row>
    <row r="356" spans="2:7" x14ac:dyDescent="0.5">
      <c r="B356">
        <v>348</v>
      </c>
      <c r="C356" s="2">
        <f t="shared" si="30"/>
        <v>6239.4387789794737</v>
      </c>
      <c r="D356" s="4">
        <f t="shared" si="29"/>
        <v>491.93989107948363</v>
      </c>
      <c r="E356">
        <f t="shared" si="31"/>
        <v>22.098012342218972</v>
      </c>
      <c r="F356" s="4">
        <f t="shared" si="32"/>
        <v>469.84187873726466</v>
      </c>
      <c r="G356" s="4">
        <f t="shared" si="33"/>
        <v>5769.5969002422089</v>
      </c>
    </row>
    <row r="357" spans="2:7" x14ac:dyDescent="0.5">
      <c r="B357">
        <v>349</v>
      </c>
      <c r="C357" s="2">
        <f t="shared" si="30"/>
        <v>5769.5969002422089</v>
      </c>
      <c r="D357" s="4">
        <f t="shared" si="29"/>
        <v>491.93989107948363</v>
      </c>
      <c r="E357">
        <f t="shared" si="31"/>
        <v>20.433989021691158</v>
      </c>
      <c r="F357" s="4">
        <f t="shared" si="32"/>
        <v>471.50590205779247</v>
      </c>
      <c r="G357" s="4">
        <f t="shared" si="33"/>
        <v>5298.0909981844161</v>
      </c>
    </row>
    <row r="358" spans="2:7" x14ac:dyDescent="0.5">
      <c r="B358">
        <v>350</v>
      </c>
      <c r="C358" s="2">
        <f t="shared" si="30"/>
        <v>5298.0909981844161</v>
      </c>
      <c r="D358" s="4">
        <f t="shared" si="29"/>
        <v>491.93989107948363</v>
      </c>
      <c r="E358">
        <f t="shared" si="31"/>
        <v>18.764072285236477</v>
      </c>
      <c r="F358" s="4">
        <f t="shared" si="32"/>
        <v>473.17581879424716</v>
      </c>
      <c r="G358" s="4">
        <f t="shared" si="33"/>
        <v>4824.9151793901692</v>
      </c>
    </row>
    <row r="359" spans="2:7" x14ac:dyDescent="0.5">
      <c r="B359">
        <v>351</v>
      </c>
      <c r="C359" s="2">
        <f t="shared" si="30"/>
        <v>4824.9151793901692</v>
      </c>
      <c r="D359" s="4">
        <f t="shared" si="29"/>
        <v>491.93989107948363</v>
      </c>
      <c r="E359">
        <f t="shared" si="31"/>
        <v>17.088241260340183</v>
      </c>
      <c r="F359" s="4">
        <f t="shared" si="32"/>
        <v>474.85164981914346</v>
      </c>
      <c r="G359" s="4">
        <f t="shared" si="33"/>
        <v>4350.0635295710254</v>
      </c>
    </row>
    <row r="360" spans="2:7" x14ac:dyDescent="0.5">
      <c r="B360">
        <v>352</v>
      </c>
      <c r="C360" s="2">
        <f t="shared" si="30"/>
        <v>4350.0635295710254</v>
      </c>
      <c r="D360" s="4">
        <f t="shared" si="29"/>
        <v>491.93989107948363</v>
      </c>
      <c r="E360">
        <f t="shared" si="31"/>
        <v>15.406475000564049</v>
      </c>
      <c r="F360" s="4">
        <f t="shared" si="32"/>
        <v>476.53341607891957</v>
      </c>
      <c r="G360" s="4">
        <f t="shared" si="33"/>
        <v>3873.5301134921056</v>
      </c>
    </row>
    <row r="361" spans="2:7" x14ac:dyDescent="0.5">
      <c r="B361">
        <v>353</v>
      </c>
      <c r="C361" s="2">
        <f t="shared" si="30"/>
        <v>3873.5301134921056</v>
      </c>
      <c r="D361" s="4">
        <f t="shared" si="29"/>
        <v>491.93989107948363</v>
      </c>
      <c r="E361">
        <f t="shared" si="31"/>
        <v>13.718752485284542</v>
      </c>
      <c r="F361" s="4">
        <f t="shared" si="32"/>
        <v>478.22113859419909</v>
      </c>
      <c r="G361" s="4">
        <f t="shared" si="33"/>
        <v>3395.3089748979064</v>
      </c>
    </row>
    <row r="362" spans="2:7" x14ac:dyDescent="0.5">
      <c r="B362">
        <v>354</v>
      </c>
      <c r="C362" s="2">
        <f t="shared" si="30"/>
        <v>3395.3089748979064</v>
      </c>
      <c r="D362" s="4">
        <f t="shared" si="29"/>
        <v>491.93989107948363</v>
      </c>
      <c r="E362">
        <f t="shared" si="31"/>
        <v>12.025052619430086</v>
      </c>
      <c r="F362" s="4">
        <f t="shared" si="32"/>
        <v>479.91483846005355</v>
      </c>
      <c r="G362" s="4">
        <f t="shared" si="33"/>
        <v>2915.3941364378529</v>
      </c>
    </row>
    <row r="363" spans="2:7" x14ac:dyDescent="0.5">
      <c r="B363">
        <v>355</v>
      </c>
      <c r="C363" s="2">
        <f t="shared" si="30"/>
        <v>2915.3941364378529</v>
      </c>
      <c r="D363" s="4">
        <f t="shared" si="29"/>
        <v>491.93989107948363</v>
      </c>
      <c r="E363">
        <f t="shared" si="31"/>
        <v>10.325354233217396</v>
      </c>
      <c r="F363" s="4">
        <f t="shared" si="32"/>
        <v>481.61453684626622</v>
      </c>
      <c r="G363" s="4">
        <f t="shared" si="33"/>
        <v>2433.7795995915867</v>
      </c>
    </row>
    <row r="364" spans="2:7" x14ac:dyDescent="0.5">
      <c r="B364">
        <v>356</v>
      </c>
      <c r="C364" s="2">
        <f t="shared" si="30"/>
        <v>2433.7795995915867</v>
      </c>
      <c r="D364" s="4">
        <f t="shared" si="29"/>
        <v>491.93989107948363</v>
      </c>
      <c r="E364">
        <f t="shared" si="31"/>
        <v>8.6196360818868705</v>
      </c>
      <c r="F364" s="4">
        <f t="shared" si="32"/>
        <v>483.32025499759675</v>
      </c>
      <c r="G364" s="4">
        <f t="shared" si="33"/>
        <v>1950.45934459399</v>
      </c>
    </row>
    <row r="365" spans="2:7" x14ac:dyDescent="0.5">
      <c r="B365">
        <v>357</v>
      </c>
      <c r="C365" s="2">
        <f t="shared" si="30"/>
        <v>1950.45934459399</v>
      </c>
      <c r="D365" s="4">
        <f t="shared" si="29"/>
        <v>491.93989107948363</v>
      </c>
      <c r="E365">
        <f t="shared" si="31"/>
        <v>6.9078768454370483</v>
      </c>
      <c r="F365" s="4">
        <f t="shared" si="32"/>
        <v>485.03201423404658</v>
      </c>
      <c r="G365" s="4">
        <f t="shared" si="33"/>
        <v>1465.4273303599434</v>
      </c>
    </row>
    <row r="366" spans="2:7" x14ac:dyDescent="0.5">
      <c r="B366">
        <v>358</v>
      </c>
      <c r="C366" s="2">
        <f t="shared" si="30"/>
        <v>1465.4273303599434</v>
      </c>
      <c r="D366" s="4">
        <f t="shared" si="29"/>
        <v>491.93989107948363</v>
      </c>
      <c r="E366">
        <f t="shared" si="31"/>
        <v>5.1900551283581331</v>
      </c>
      <c r="F366" s="4">
        <f t="shared" si="32"/>
        <v>486.74983595112548</v>
      </c>
      <c r="G366" s="4">
        <f t="shared" si="33"/>
        <v>978.67749440881789</v>
      </c>
    </row>
    <row r="367" spans="2:7" x14ac:dyDescent="0.5">
      <c r="B367">
        <v>359</v>
      </c>
      <c r="C367" s="2">
        <f t="shared" si="30"/>
        <v>978.67749440881789</v>
      </c>
      <c r="D367" s="4">
        <f t="shared" si="29"/>
        <v>491.93989107948363</v>
      </c>
      <c r="E367">
        <f t="shared" si="31"/>
        <v>3.4661494593645634</v>
      </c>
      <c r="F367" s="4">
        <f t="shared" si="32"/>
        <v>488.47374162011909</v>
      </c>
      <c r="G367" s="4">
        <f t="shared" si="33"/>
        <v>490.20375278869881</v>
      </c>
    </row>
    <row r="368" spans="2:7" x14ac:dyDescent="0.5">
      <c r="B368">
        <v>360</v>
      </c>
      <c r="C368" s="2">
        <f t="shared" si="30"/>
        <v>490.20375278869881</v>
      </c>
      <c r="D368" s="4">
        <f t="shared" ref="D368" si="34">$C$4</f>
        <v>491.93989107948363</v>
      </c>
      <c r="E368">
        <f t="shared" si="31"/>
        <v>1.7361382911266416</v>
      </c>
      <c r="F368" s="4">
        <f t="shared" si="32"/>
        <v>490.20375278835701</v>
      </c>
      <c r="G368" s="4">
        <f t="shared" si="33"/>
        <v>3.4179947761003859E-10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426"/>
  <sheetViews>
    <sheetView workbookViewId="0">
      <selection activeCell="E12" sqref="E12"/>
    </sheetView>
  </sheetViews>
  <sheetFormatPr defaultColWidth="11" defaultRowHeight="15.75" x14ac:dyDescent="0.5"/>
  <cols>
    <col min="4" max="5" width="14.1875" bestFit="1" customWidth="1"/>
    <col min="6" max="6" width="11.5" bestFit="1" customWidth="1"/>
    <col min="7" max="7" width="14" bestFit="1" customWidth="1"/>
  </cols>
  <sheetData>
    <row r="3" spans="1:7" x14ac:dyDescent="0.5">
      <c r="D3" t="s">
        <v>11</v>
      </c>
      <c r="E3" s="8">
        <v>3000000</v>
      </c>
    </row>
    <row r="4" spans="1:7" x14ac:dyDescent="0.5">
      <c r="D4" t="s">
        <v>12</v>
      </c>
      <c r="E4">
        <v>300</v>
      </c>
    </row>
    <row r="5" spans="1:7" x14ac:dyDescent="0.5">
      <c r="D5" t="s">
        <v>13</v>
      </c>
      <c r="E5" s="7">
        <v>4.4999999999999998E-2</v>
      </c>
    </row>
    <row r="6" spans="1:7" x14ac:dyDescent="0.5">
      <c r="D6" s="6" t="s">
        <v>3</v>
      </c>
      <c r="E6" s="4">
        <f>PMT(E5/12,E4,-E3,0,0)</f>
        <v>16674.974338859669</v>
      </c>
    </row>
    <row r="11" spans="1:7" x14ac:dyDescent="0.5">
      <c r="A11" t="s">
        <v>4</v>
      </c>
      <c r="B11" t="s">
        <v>10</v>
      </c>
      <c r="D11" t="s">
        <v>5</v>
      </c>
      <c r="E11" t="s">
        <v>14</v>
      </c>
      <c r="F11" t="s">
        <v>15</v>
      </c>
      <c r="G11" t="s">
        <v>9</v>
      </c>
    </row>
    <row r="12" spans="1:7" x14ac:dyDescent="0.5">
      <c r="A12">
        <v>1</v>
      </c>
      <c r="B12">
        <v>780</v>
      </c>
      <c r="C12" s="5">
        <f>B12/12</f>
        <v>65</v>
      </c>
      <c r="D12" s="8">
        <f>E3</f>
        <v>3000000</v>
      </c>
      <c r="E12" s="8">
        <f>D12*($E$5/12)</f>
        <v>11250</v>
      </c>
      <c r="F12" s="8">
        <f>IF(D12&gt;=0,$E$6,0)</f>
        <v>16674.974338859669</v>
      </c>
      <c r="G12" s="8">
        <f>D12+E12-F12</f>
        <v>2994575.0256611402</v>
      </c>
    </row>
    <row r="13" spans="1:7" x14ac:dyDescent="0.5">
      <c r="A13">
        <v>2</v>
      </c>
      <c r="B13">
        <v>781</v>
      </c>
      <c r="C13" s="5">
        <f>B13/12</f>
        <v>65.083333333333329</v>
      </c>
      <c r="D13" s="9">
        <f>G12</f>
        <v>2994575.0256611402</v>
      </c>
      <c r="E13" s="8">
        <f>D13*($E$5/12)</f>
        <v>11229.656346229276</v>
      </c>
      <c r="F13" s="8">
        <f t="shared" ref="F13:F76" si="0">IF(D13&gt;=0,$E$6,0)</f>
        <v>16674.974338859669</v>
      </c>
      <c r="G13" s="8">
        <f>D13+E13-F13</f>
        <v>2989129.7076685098</v>
      </c>
    </row>
    <row r="14" spans="1:7" x14ac:dyDescent="0.5">
      <c r="A14">
        <v>3</v>
      </c>
      <c r="B14">
        <v>782</v>
      </c>
      <c r="C14" s="5">
        <f t="shared" ref="C14:C77" si="1">B14/12</f>
        <v>65.166666666666671</v>
      </c>
      <c r="D14" s="9">
        <f t="shared" ref="D14:D77" si="2">G13</f>
        <v>2989129.7076685098</v>
      </c>
      <c r="E14" s="8">
        <f t="shared" ref="E14:E77" si="3">D14*($E$5/12)</f>
        <v>11209.236403756911</v>
      </c>
      <c r="F14" s="8">
        <f t="shared" si="0"/>
        <v>16674.974338859669</v>
      </c>
      <c r="G14" s="8">
        <f t="shared" ref="G14:G77" si="4">D14+E14-F14</f>
        <v>2983663.9697334068</v>
      </c>
    </row>
    <row r="15" spans="1:7" x14ac:dyDescent="0.5">
      <c r="A15">
        <v>4</v>
      </c>
      <c r="B15">
        <v>783</v>
      </c>
      <c r="C15" s="5">
        <f t="shared" si="1"/>
        <v>65.25</v>
      </c>
      <c r="D15" s="9">
        <f t="shared" si="2"/>
        <v>2983663.9697334068</v>
      </c>
      <c r="E15" s="8">
        <f t="shared" si="3"/>
        <v>11188.739886500274</v>
      </c>
      <c r="F15" s="8">
        <f t="shared" si="0"/>
        <v>16674.974338859669</v>
      </c>
      <c r="G15" s="8">
        <f t="shared" si="4"/>
        <v>2978177.7352810474</v>
      </c>
    </row>
    <row r="16" spans="1:7" x14ac:dyDescent="0.5">
      <c r="A16">
        <v>5</v>
      </c>
      <c r="B16">
        <v>784</v>
      </c>
      <c r="C16" s="5">
        <f t="shared" si="1"/>
        <v>65.333333333333329</v>
      </c>
      <c r="D16" s="9">
        <f t="shared" si="2"/>
        <v>2978177.7352810474</v>
      </c>
      <c r="E16" s="8">
        <f t="shared" si="3"/>
        <v>11168.166507303928</v>
      </c>
      <c r="F16" s="8">
        <f t="shared" si="0"/>
        <v>16674.974338859669</v>
      </c>
      <c r="G16" s="8">
        <f t="shared" si="4"/>
        <v>2972670.9274494913</v>
      </c>
    </row>
    <row r="17" spans="1:7" x14ac:dyDescent="0.5">
      <c r="A17">
        <v>6</v>
      </c>
      <c r="B17">
        <v>785</v>
      </c>
      <c r="C17" s="5">
        <f t="shared" si="1"/>
        <v>65.416666666666671</v>
      </c>
      <c r="D17" s="9">
        <f t="shared" si="2"/>
        <v>2972670.9274494913</v>
      </c>
      <c r="E17" s="8">
        <f t="shared" si="3"/>
        <v>11147.515977935593</v>
      </c>
      <c r="F17" s="8">
        <f t="shared" si="0"/>
        <v>16674.974338859669</v>
      </c>
      <c r="G17" s="8">
        <f t="shared" si="4"/>
        <v>2967143.469088567</v>
      </c>
    </row>
    <row r="18" spans="1:7" x14ac:dyDescent="0.5">
      <c r="A18">
        <v>7</v>
      </c>
      <c r="B18">
        <v>786</v>
      </c>
      <c r="C18" s="5">
        <f t="shared" si="1"/>
        <v>65.5</v>
      </c>
      <c r="D18" s="9">
        <f t="shared" si="2"/>
        <v>2967143.469088567</v>
      </c>
      <c r="E18" s="8">
        <f t="shared" si="3"/>
        <v>11126.788009082125</v>
      </c>
      <c r="F18" s="8">
        <f t="shared" si="0"/>
        <v>16674.974338859669</v>
      </c>
      <c r="G18" s="8">
        <f t="shared" si="4"/>
        <v>2961595.2827587891</v>
      </c>
    </row>
    <row r="19" spans="1:7" x14ac:dyDescent="0.5">
      <c r="A19">
        <v>8</v>
      </c>
      <c r="B19">
        <v>787</v>
      </c>
      <c r="C19" s="5">
        <f t="shared" si="1"/>
        <v>65.583333333333329</v>
      </c>
      <c r="D19" s="9">
        <f t="shared" si="2"/>
        <v>2961595.2827587891</v>
      </c>
      <c r="E19" s="8">
        <f t="shared" si="3"/>
        <v>11105.982310345458</v>
      </c>
      <c r="F19" s="8">
        <f t="shared" si="0"/>
        <v>16674.974338859669</v>
      </c>
      <c r="G19" s="8">
        <f t="shared" si="4"/>
        <v>2956026.2907302747</v>
      </c>
    </row>
    <row r="20" spans="1:7" x14ac:dyDescent="0.5">
      <c r="A20">
        <v>9</v>
      </c>
      <c r="B20">
        <v>788</v>
      </c>
      <c r="C20" s="5">
        <f t="shared" si="1"/>
        <v>65.666666666666671</v>
      </c>
      <c r="D20" s="9">
        <f t="shared" si="2"/>
        <v>2956026.2907302747</v>
      </c>
      <c r="E20" s="8">
        <f t="shared" si="3"/>
        <v>11085.098590238529</v>
      </c>
      <c r="F20" s="8">
        <f t="shared" si="0"/>
        <v>16674.974338859669</v>
      </c>
      <c r="G20" s="8">
        <f t="shared" si="4"/>
        <v>2950436.4149816534</v>
      </c>
    </row>
    <row r="21" spans="1:7" x14ac:dyDescent="0.5">
      <c r="A21">
        <v>10</v>
      </c>
      <c r="B21">
        <v>789</v>
      </c>
      <c r="C21" s="5">
        <f t="shared" si="1"/>
        <v>65.75</v>
      </c>
      <c r="D21" s="9">
        <f t="shared" si="2"/>
        <v>2950436.4149816534</v>
      </c>
      <c r="E21" s="8">
        <f t="shared" si="3"/>
        <v>11064.1365561812</v>
      </c>
      <c r="F21" s="8">
        <f t="shared" si="0"/>
        <v>16674.974338859669</v>
      </c>
      <c r="G21" s="8">
        <f t="shared" si="4"/>
        <v>2944825.5771989748</v>
      </c>
    </row>
    <row r="22" spans="1:7" x14ac:dyDescent="0.5">
      <c r="A22">
        <v>11</v>
      </c>
      <c r="B22">
        <v>790</v>
      </c>
      <c r="C22" s="5">
        <f t="shared" si="1"/>
        <v>65.833333333333329</v>
      </c>
      <c r="D22" s="9">
        <f t="shared" si="2"/>
        <v>2944825.5771989748</v>
      </c>
      <c r="E22" s="8">
        <f t="shared" si="3"/>
        <v>11043.095914496154</v>
      </c>
      <c r="F22" s="8">
        <f t="shared" si="0"/>
        <v>16674.974338859669</v>
      </c>
      <c r="G22" s="8">
        <f t="shared" si="4"/>
        <v>2939193.6987746111</v>
      </c>
    </row>
    <row r="23" spans="1:7" x14ac:dyDescent="0.5">
      <c r="A23">
        <v>12</v>
      </c>
      <c r="B23">
        <v>791</v>
      </c>
      <c r="C23" s="5">
        <f t="shared" si="1"/>
        <v>65.916666666666671</v>
      </c>
      <c r="D23" s="9">
        <f t="shared" si="2"/>
        <v>2939193.6987746111</v>
      </c>
      <c r="E23" s="8">
        <f t="shared" si="3"/>
        <v>11021.976370404791</v>
      </c>
      <c r="F23" s="8">
        <f t="shared" si="0"/>
        <v>16674.974338859669</v>
      </c>
      <c r="G23" s="8">
        <f t="shared" si="4"/>
        <v>2933540.7008061563</v>
      </c>
    </row>
    <row r="24" spans="1:7" x14ac:dyDescent="0.5">
      <c r="A24">
        <v>13</v>
      </c>
      <c r="B24">
        <v>792</v>
      </c>
      <c r="C24" s="5">
        <f t="shared" si="1"/>
        <v>66</v>
      </c>
      <c r="D24" s="9">
        <f t="shared" si="2"/>
        <v>2933540.7008061563</v>
      </c>
      <c r="E24" s="8">
        <f t="shared" si="3"/>
        <v>11000.777628023086</v>
      </c>
      <c r="F24" s="8">
        <f t="shared" si="0"/>
        <v>16674.974338859669</v>
      </c>
      <c r="G24" s="8">
        <f t="shared" si="4"/>
        <v>2927866.5040953197</v>
      </c>
    </row>
    <row r="25" spans="1:7" x14ac:dyDescent="0.5">
      <c r="A25">
        <v>14</v>
      </c>
      <c r="B25">
        <v>793</v>
      </c>
      <c r="C25" s="5">
        <f t="shared" si="1"/>
        <v>66.083333333333329</v>
      </c>
      <c r="D25" s="9">
        <f t="shared" si="2"/>
        <v>2927866.5040953197</v>
      </c>
      <c r="E25" s="8">
        <f t="shared" si="3"/>
        <v>10979.499390357449</v>
      </c>
      <c r="F25" s="8">
        <f t="shared" si="0"/>
        <v>16674.974338859669</v>
      </c>
      <c r="G25" s="8">
        <f t="shared" si="4"/>
        <v>2922171.0291468175</v>
      </c>
    </row>
    <row r="26" spans="1:7" x14ac:dyDescent="0.5">
      <c r="A26">
        <v>15</v>
      </c>
      <c r="B26">
        <v>794</v>
      </c>
      <c r="C26" s="5">
        <f t="shared" si="1"/>
        <v>66.166666666666671</v>
      </c>
      <c r="D26" s="9">
        <f t="shared" si="2"/>
        <v>2922171.0291468175</v>
      </c>
      <c r="E26" s="8">
        <f t="shared" si="3"/>
        <v>10958.141359300565</v>
      </c>
      <c r="F26" s="8">
        <f t="shared" si="0"/>
        <v>16674.974338859669</v>
      </c>
      <c r="G26" s="8">
        <f t="shared" si="4"/>
        <v>2916454.1961672581</v>
      </c>
    </row>
    <row r="27" spans="1:7" x14ac:dyDescent="0.5">
      <c r="A27">
        <v>16</v>
      </c>
      <c r="B27">
        <v>795</v>
      </c>
      <c r="C27" s="5">
        <f t="shared" si="1"/>
        <v>66.25</v>
      </c>
      <c r="D27" s="9">
        <f t="shared" si="2"/>
        <v>2916454.1961672581</v>
      </c>
      <c r="E27" s="8">
        <f t="shared" si="3"/>
        <v>10936.703235627218</v>
      </c>
      <c r="F27" s="8">
        <f t="shared" si="0"/>
        <v>16674.974338859669</v>
      </c>
      <c r="G27" s="8">
        <f t="shared" si="4"/>
        <v>2910715.9250640254</v>
      </c>
    </row>
    <row r="28" spans="1:7" x14ac:dyDescent="0.5">
      <c r="A28">
        <v>17</v>
      </c>
      <c r="B28">
        <v>796</v>
      </c>
      <c r="C28" s="5">
        <f t="shared" si="1"/>
        <v>66.333333333333329</v>
      </c>
      <c r="D28" s="9">
        <f t="shared" si="2"/>
        <v>2910715.9250640254</v>
      </c>
      <c r="E28" s="8">
        <f t="shared" si="3"/>
        <v>10915.184718990095</v>
      </c>
      <c r="F28" s="8">
        <f t="shared" si="0"/>
        <v>16674.974338859669</v>
      </c>
      <c r="G28" s="8">
        <f t="shared" si="4"/>
        <v>2904956.1354441559</v>
      </c>
    </row>
    <row r="29" spans="1:7" x14ac:dyDescent="0.5">
      <c r="A29">
        <v>18</v>
      </c>
      <c r="B29">
        <v>797</v>
      </c>
      <c r="C29" s="5">
        <f t="shared" si="1"/>
        <v>66.416666666666671</v>
      </c>
      <c r="D29" s="9">
        <f t="shared" si="2"/>
        <v>2904956.1354441559</v>
      </c>
      <c r="E29" s="8">
        <f t="shared" si="3"/>
        <v>10893.585507915584</v>
      </c>
      <c r="F29" s="8">
        <f t="shared" si="0"/>
        <v>16674.974338859669</v>
      </c>
      <c r="G29" s="8">
        <f t="shared" si="4"/>
        <v>2899174.7466132115</v>
      </c>
    </row>
    <row r="30" spans="1:7" x14ac:dyDescent="0.5">
      <c r="A30">
        <v>19</v>
      </c>
      <c r="B30">
        <v>798</v>
      </c>
      <c r="C30" s="5">
        <f t="shared" si="1"/>
        <v>66.5</v>
      </c>
      <c r="D30" s="9">
        <f t="shared" si="2"/>
        <v>2899174.7466132115</v>
      </c>
      <c r="E30" s="8">
        <f t="shared" si="3"/>
        <v>10871.905299799542</v>
      </c>
      <c r="F30" s="8">
        <f t="shared" si="0"/>
        <v>16674.974338859669</v>
      </c>
      <c r="G30" s="8">
        <f t="shared" si="4"/>
        <v>2893371.6775741512</v>
      </c>
    </row>
    <row r="31" spans="1:7" x14ac:dyDescent="0.5">
      <c r="A31">
        <v>20</v>
      </c>
      <c r="B31">
        <v>799</v>
      </c>
      <c r="C31" s="5">
        <f t="shared" si="1"/>
        <v>66.583333333333329</v>
      </c>
      <c r="D31" s="9">
        <f t="shared" si="2"/>
        <v>2893371.6775741512</v>
      </c>
      <c r="E31" s="8">
        <f t="shared" si="3"/>
        <v>10850.143790903066</v>
      </c>
      <c r="F31" s="8">
        <f t="shared" si="0"/>
        <v>16674.974338859669</v>
      </c>
      <c r="G31" s="8">
        <f t="shared" si="4"/>
        <v>2887546.8470261944</v>
      </c>
    </row>
    <row r="32" spans="1:7" x14ac:dyDescent="0.5">
      <c r="A32">
        <v>21</v>
      </c>
      <c r="B32">
        <v>800</v>
      </c>
      <c r="C32" s="5">
        <f t="shared" si="1"/>
        <v>66.666666666666671</v>
      </c>
      <c r="D32" s="9">
        <f t="shared" si="2"/>
        <v>2887546.8470261944</v>
      </c>
      <c r="E32" s="8">
        <f t="shared" si="3"/>
        <v>10828.300676348228</v>
      </c>
      <c r="F32" s="8">
        <f t="shared" si="0"/>
        <v>16674.974338859669</v>
      </c>
      <c r="G32" s="8">
        <f t="shared" si="4"/>
        <v>2881700.1733636828</v>
      </c>
    </row>
    <row r="33" spans="1:7" x14ac:dyDescent="0.5">
      <c r="A33">
        <v>22</v>
      </c>
      <c r="B33">
        <v>801</v>
      </c>
      <c r="C33" s="5">
        <f t="shared" si="1"/>
        <v>66.75</v>
      </c>
      <c r="D33" s="9">
        <f t="shared" si="2"/>
        <v>2881700.1733636828</v>
      </c>
      <c r="E33" s="8">
        <f t="shared" si="3"/>
        <v>10806.37565011381</v>
      </c>
      <c r="F33" s="8">
        <f t="shared" si="0"/>
        <v>16674.974338859669</v>
      </c>
      <c r="G33" s="8">
        <f t="shared" si="4"/>
        <v>2875831.5746749369</v>
      </c>
    </row>
    <row r="34" spans="1:7" x14ac:dyDescent="0.5">
      <c r="A34">
        <v>23</v>
      </c>
      <c r="B34">
        <v>802</v>
      </c>
      <c r="C34" s="5">
        <f t="shared" si="1"/>
        <v>66.833333333333329</v>
      </c>
      <c r="D34" s="9">
        <f t="shared" si="2"/>
        <v>2875831.5746749369</v>
      </c>
      <c r="E34" s="8">
        <f t="shared" si="3"/>
        <v>10784.368405031013</v>
      </c>
      <c r="F34" s="8">
        <f t="shared" si="0"/>
        <v>16674.974338859669</v>
      </c>
      <c r="G34" s="8">
        <f t="shared" si="4"/>
        <v>2869940.9687411082</v>
      </c>
    </row>
    <row r="35" spans="1:7" x14ac:dyDescent="0.5">
      <c r="A35">
        <v>24</v>
      </c>
      <c r="B35">
        <v>803</v>
      </c>
      <c r="C35" s="5">
        <f t="shared" si="1"/>
        <v>66.916666666666671</v>
      </c>
      <c r="D35" s="9">
        <f t="shared" si="2"/>
        <v>2869940.9687411082</v>
      </c>
      <c r="E35" s="8">
        <f t="shared" si="3"/>
        <v>10762.278632779155</v>
      </c>
      <c r="F35" s="8">
        <f t="shared" si="0"/>
        <v>16674.974338859669</v>
      </c>
      <c r="G35" s="8">
        <f t="shared" si="4"/>
        <v>2864028.2730350276</v>
      </c>
    </row>
    <row r="36" spans="1:7" x14ac:dyDescent="0.5">
      <c r="A36">
        <v>25</v>
      </c>
      <c r="B36">
        <v>804</v>
      </c>
      <c r="C36" s="5">
        <f t="shared" si="1"/>
        <v>67</v>
      </c>
      <c r="D36" s="9">
        <f t="shared" si="2"/>
        <v>2864028.2730350276</v>
      </c>
      <c r="E36" s="8">
        <f t="shared" si="3"/>
        <v>10740.106023881353</v>
      </c>
      <c r="F36" s="8">
        <f t="shared" si="0"/>
        <v>16674.974338859669</v>
      </c>
      <c r="G36" s="8">
        <f t="shared" si="4"/>
        <v>2858093.4047200494</v>
      </c>
    </row>
    <row r="37" spans="1:7" x14ac:dyDescent="0.5">
      <c r="A37">
        <v>26</v>
      </c>
      <c r="B37">
        <v>805</v>
      </c>
      <c r="C37" s="5">
        <f t="shared" si="1"/>
        <v>67.083333333333329</v>
      </c>
      <c r="D37" s="9">
        <f t="shared" si="2"/>
        <v>2858093.4047200494</v>
      </c>
      <c r="E37" s="8">
        <f t="shared" si="3"/>
        <v>10717.850267700185</v>
      </c>
      <c r="F37" s="8">
        <f t="shared" si="0"/>
        <v>16674.974338859669</v>
      </c>
      <c r="G37" s="8">
        <f t="shared" si="4"/>
        <v>2852136.28064889</v>
      </c>
    </row>
    <row r="38" spans="1:7" x14ac:dyDescent="0.5">
      <c r="A38">
        <v>27</v>
      </c>
      <c r="B38">
        <v>806</v>
      </c>
      <c r="C38" s="5">
        <f t="shared" si="1"/>
        <v>67.166666666666671</v>
      </c>
      <c r="D38" s="9">
        <f t="shared" si="2"/>
        <v>2852136.28064889</v>
      </c>
      <c r="E38" s="8">
        <f t="shared" si="3"/>
        <v>10695.511052433338</v>
      </c>
      <c r="F38" s="8">
        <f t="shared" si="0"/>
        <v>16674.974338859669</v>
      </c>
      <c r="G38" s="8">
        <f t="shared" si="4"/>
        <v>2846156.8173624636</v>
      </c>
    </row>
    <row r="39" spans="1:7" x14ac:dyDescent="0.5">
      <c r="A39">
        <v>28</v>
      </c>
      <c r="B39">
        <v>807</v>
      </c>
      <c r="C39" s="5">
        <f t="shared" si="1"/>
        <v>67.25</v>
      </c>
      <c r="D39" s="9">
        <f t="shared" si="2"/>
        <v>2846156.8173624636</v>
      </c>
      <c r="E39" s="8">
        <f t="shared" si="3"/>
        <v>10673.088065109238</v>
      </c>
      <c r="F39" s="8">
        <f t="shared" si="0"/>
        <v>16674.974338859669</v>
      </c>
      <c r="G39" s="8">
        <f t="shared" si="4"/>
        <v>2840154.931088713</v>
      </c>
    </row>
    <row r="40" spans="1:7" x14ac:dyDescent="0.5">
      <c r="A40">
        <v>29</v>
      </c>
      <c r="B40">
        <v>808</v>
      </c>
      <c r="C40" s="5">
        <f t="shared" si="1"/>
        <v>67.333333333333329</v>
      </c>
      <c r="D40" s="9">
        <f t="shared" si="2"/>
        <v>2840154.931088713</v>
      </c>
      <c r="E40" s="8">
        <f t="shared" si="3"/>
        <v>10650.580991582674</v>
      </c>
      <c r="F40" s="8">
        <f t="shared" si="0"/>
        <v>16674.974338859669</v>
      </c>
      <c r="G40" s="8">
        <f t="shared" si="4"/>
        <v>2834130.5377414357</v>
      </c>
    </row>
    <row r="41" spans="1:7" x14ac:dyDescent="0.5">
      <c r="A41">
        <v>30</v>
      </c>
      <c r="B41">
        <v>809</v>
      </c>
      <c r="C41" s="5">
        <f t="shared" si="1"/>
        <v>67.416666666666671</v>
      </c>
      <c r="D41" s="9">
        <f t="shared" si="2"/>
        <v>2834130.5377414357</v>
      </c>
      <c r="E41" s="8">
        <f t="shared" si="3"/>
        <v>10627.989516530384</v>
      </c>
      <c r="F41" s="8">
        <f t="shared" si="0"/>
        <v>16674.974338859669</v>
      </c>
      <c r="G41" s="8">
        <f t="shared" si="4"/>
        <v>2828083.5529191061</v>
      </c>
    </row>
    <row r="42" spans="1:7" x14ac:dyDescent="0.5">
      <c r="A42">
        <v>31</v>
      </c>
      <c r="B42">
        <v>810</v>
      </c>
      <c r="C42" s="5">
        <f t="shared" si="1"/>
        <v>67.5</v>
      </c>
      <c r="D42" s="9">
        <f t="shared" si="2"/>
        <v>2828083.5529191061</v>
      </c>
      <c r="E42" s="8">
        <f t="shared" si="3"/>
        <v>10605.313323446648</v>
      </c>
      <c r="F42" s="8">
        <f t="shared" si="0"/>
        <v>16674.974338859669</v>
      </c>
      <c r="G42" s="8">
        <f t="shared" si="4"/>
        <v>2822013.8919036929</v>
      </c>
    </row>
    <row r="43" spans="1:7" x14ac:dyDescent="0.5">
      <c r="A43">
        <v>32</v>
      </c>
      <c r="B43">
        <v>811</v>
      </c>
      <c r="C43" s="5">
        <f t="shared" si="1"/>
        <v>67.583333333333329</v>
      </c>
      <c r="D43" s="9">
        <f t="shared" si="2"/>
        <v>2822013.8919036929</v>
      </c>
      <c r="E43" s="8">
        <f t="shared" si="3"/>
        <v>10582.552094638848</v>
      </c>
      <c r="F43" s="8">
        <f t="shared" si="0"/>
        <v>16674.974338859669</v>
      </c>
      <c r="G43" s="8">
        <f t="shared" si="4"/>
        <v>2815921.4696594719</v>
      </c>
    </row>
    <row r="44" spans="1:7" x14ac:dyDescent="0.5">
      <c r="A44">
        <v>33</v>
      </c>
      <c r="B44">
        <v>812</v>
      </c>
      <c r="C44" s="5">
        <f t="shared" si="1"/>
        <v>67.666666666666671</v>
      </c>
      <c r="D44" s="9">
        <f t="shared" si="2"/>
        <v>2815921.4696594719</v>
      </c>
      <c r="E44" s="8">
        <f t="shared" si="3"/>
        <v>10559.705511223019</v>
      </c>
      <c r="F44" s="8">
        <f t="shared" si="0"/>
        <v>16674.974338859669</v>
      </c>
      <c r="G44" s="8">
        <f t="shared" si="4"/>
        <v>2809806.2008318352</v>
      </c>
    </row>
    <row r="45" spans="1:7" x14ac:dyDescent="0.5">
      <c r="A45">
        <v>34</v>
      </c>
      <c r="B45">
        <v>813</v>
      </c>
      <c r="C45" s="5">
        <f t="shared" si="1"/>
        <v>67.75</v>
      </c>
      <c r="D45" s="9">
        <f t="shared" si="2"/>
        <v>2809806.2008318352</v>
      </c>
      <c r="E45" s="8">
        <f t="shared" si="3"/>
        <v>10536.773253119381</v>
      </c>
      <c r="F45" s="8">
        <f t="shared" si="0"/>
        <v>16674.974338859669</v>
      </c>
      <c r="G45" s="8">
        <f t="shared" si="4"/>
        <v>2803667.9997460949</v>
      </c>
    </row>
    <row r="46" spans="1:7" x14ac:dyDescent="0.5">
      <c r="A46">
        <v>35</v>
      </c>
      <c r="B46">
        <v>814</v>
      </c>
      <c r="C46" s="5">
        <f t="shared" si="1"/>
        <v>67.833333333333329</v>
      </c>
      <c r="D46" s="9">
        <f t="shared" si="2"/>
        <v>2803667.9997460949</v>
      </c>
      <c r="E46" s="8">
        <f t="shared" si="3"/>
        <v>10513.754999047856</v>
      </c>
      <c r="F46" s="8">
        <f t="shared" si="0"/>
        <v>16674.974338859669</v>
      </c>
      <c r="G46" s="8">
        <f t="shared" si="4"/>
        <v>2797506.7804062832</v>
      </c>
    </row>
    <row r="47" spans="1:7" x14ac:dyDescent="0.5">
      <c r="A47">
        <v>36</v>
      </c>
      <c r="B47">
        <v>815</v>
      </c>
      <c r="C47" s="5">
        <f t="shared" si="1"/>
        <v>67.916666666666671</v>
      </c>
      <c r="D47" s="9">
        <f t="shared" si="2"/>
        <v>2797506.7804062832</v>
      </c>
      <c r="E47" s="8">
        <f t="shared" si="3"/>
        <v>10490.650426523562</v>
      </c>
      <c r="F47" s="8">
        <f t="shared" si="0"/>
        <v>16674.974338859669</v>
      </c>
      <c r="G47" s="8">
        <f t="shared" si="4"/>
        <v>2791322.4564939472</v>
      </c>
    </row>
    <row r="48" spans="1:7" x14ac:dyDescent="0.5">
      <c r="A48">
        <v>37</v>
      </c>
      <c r="B48">
        <v>816</v>
      </c>
      <c r="C48" s="5">
        <f t="shared" si="1"/>
        <v>68</v>
      </c>
      <c r="D48" s="9">
        <f t="shared" si="2"/>
        <v>2791322.4564939472</v>
      </c>
      <c r="E48" s="8">
        <f t="shared" si="3"/>
        <v>10467.459211852301</v>
      </c>
      <c r="F48" s="8">
        <f t="shared" si="0"/>
        <v>16674.974338859669</v>
      </c>
      <c r="G48" s="8">
        <f t="shared" si="4"/>
        <v>2785114.9413669398</v>
      </c>
    </row>
    <row r="49" spans="1:7" x14ac:dyDescent="0.5">
      <c r="A49">
        <v>38</v>
      </c>
      <c r="B49">
        <v>817</v>
      </c>
      <c r="C49" s="5">
        <f t="shared" si="1"/>
        <v>68.083333333333329</v>
      </c>
      <c r="D49" s="9">
        <f t="shared" si="2"/>
        <v>2785114.9413669398</v>
      </c>
      <c r="E49" s="8">
        <f t="shared" si="3"/>
        <v>10444.181030126025</v>
      </c>
      <c r="F49" s="8">
        <f t="shared" si="0"/>
        <v>16674.974338859669</v>
      </c>
      <c r="G49" s="8">
        <f t="shared" si="4"/>
        <v>2778884.1480582058</v>
      </c>
    </row>
    <row r="50" spans="1:7" x14ac:dyDescent="0.5">
      <c r="A50">
        <v>39</v>
      </c>
      <c r="B50">
        <v>818</v>
      </c>
      <c r="C50" s="5">
        <f t="shared" si="1"/>
        <v>68.166666666666671</v>
      </c>
      <c r="D50" s="9">
        <f t="shared" si="2"/>
        <v>2778884.1480582058</v>
      </c>
      <c r="E50" s="8">
        <f t="shared" si="3"/>
        <v>10420.815555218271</v>
      </c>
      <c r="F50" s="8">
        <f t="shared" si="0"/>
        <v>16674.974338859669</v>
      </c>
      <c r="G50" s="8">
        <f t="shared" si="4"/>
        <v>2772629.9892745642</v>
      </c>
    </row>
    <row r="51" spans="1:7" x14ac:dyDescent="0.5">
      <c r="A51">
        <v>40</v>
      </c>
      <c r="B51">
        <v>819</v>
      </c>
      <c r="C51" s="5">
        <f t="shared" si="1"/>
        <v>68.25</v>
      </c>
      <c r="D51" s="9">
        <f t="shared" si="2"/>
        <v>2772629.9892745642</v>
      </c>
      <c r="E51" s="8">
        <f t="shared" si="3"/>
        <v>10397.362459779615</v>
      </c>
      <c r="F51" s="8">
        <f t="shared" si="0"/>
        <v>16674.974338859669</v>
      </c>
      <c r="G51" s="8">
        <f t="shared" si="4"/>
        <v>2766352.3773954841</v>
      </c>
    </row>
    <row r="52" spans="1:7" x14ac:dyDescent="0.5">
      <c r="A52">
        <v>41</v>
      </c>
      <c r="B52">
        <v>820</v>
      </c>
      <c r="C52" s="5">
        <f t="shared" si="1"/>
        <v>68.333333333333329</v>
      </c>
      <c r="D52" s="9">
        <f t="shared" si="2"/>
        <v>2766352.3773954841</v>
      </c>
      <c r="E52" s="8">
        <f t="shared" si="3"/>
        <v>10373.821415233066</v>
      </c>
      <c r="F52" s="8">
        <f t="shared" si="0"/>
        <v>16674.974338859669</v>
      </c>
      <c r="G52" s="8">
        <f t="shared" si="4"/>
        <v>2760051.2244718573</v>
      </c>
    </row>
    <row r="53" spans="1:7" x14ac:dyDescent="0.5">
      <c r="A53">
        <v>42</v>
      </c>
      <c r="B53">
        <v>821</v>
      </c>
      <c r="C53" s="5">
        <f t="shared" si="1"/>
        <v>68.416666666666671</v>
      </c>
      <c r="D53" s="9">
        <f t="shared" si="2"/>
        <v>2760051.2244718573</v>
      </c>
      <c r="E53" s="8">
        <f t="shared" si="3"/>
        <v>10350.192091769464</v>
      </c>
      <c r="F53" s="8">
        <f t="shared" si="0"/>
        <v>16674.974338859669</v>
      </c>
      <c r="G53" s="8">
        <f t="shared" si="4"/>
        <v>2753726.4422247671</v>
      </c>
    </row>
    <row r="54" spans="1:7" x14ac:dyDescent="0.5">
      <c r="A54">
        <v>43</v>
      </c>
      <c r="B54">
        <v>822</v>
      </c>
      <c r="C54" s="5">
        <f t="shared" si="1"/>
        <v>68.5</v>
      </c>
      <c r="D54" s="9">
        <f t="shared" si="2"/>
        <v>2753726.4422247671</v>
      </c>
      <c r="E54" s="8">
        <f t="shared" si="3"/>
        <v>10326.474158342877</v>
      </c>
      <c r="F54" s="8">
        <f t="shared" si="0"/>
        <v>16674.974338859669</v>
      </c>
      <c r="G54" s="8">
        <f t="shared" si="4"/>
        <v>2747377.9420442502</v>
      </c>
    </row>
    <row r="55" spans="1:7" x14ac:dyDescent="0.5">
      <c r="A55">
        <v>44</v>
      </c>
      <c r="B55">
        <v>823</v>
      </c>
      <c r="C55" s="5">
        <f t="shared" si="1"/>
        <v>68.583333333333329</v>
      </c>
      <c r="D55" s="9">
        <f t="shared" si="2"/>
        <v>2747377.9420442502</v>
      </c>
      <c r="E55" s="8">
        <f t="shared" si="3"/>
        <v>10302.667282665938</v>
      </c>
      <c r="F55" s="8">
        <f t="shared" si="0"/>
        <v>16674.974338859669</v>
      </c>
      <c r="G55" s="8">
        <f t="shared" si="4"/>
        <v>2741005.6349880565</v>
      </c>
    </row>
    <row r="56" spans="1:7" x14ac:dyDescent="0.5">
      <c r="A56">
        <v>45</v>
      </c>
      <c r="B56">
        <v>824</v>
      </c>
      <c r="C56" s="5">
        <f t="shared" si="1"/>
        <v>68.666666666666671</v>
      </c>
      <c r="D56" s="9">
        <f t="shared" si="2"/>
        <v>2741005.6349880565</v>
      </c>
      <c r="E56" s="8">
        <f t="shared" si="3"/>
        <v>10278.771131205211</v>
      </c>
      <c r="F56" s="8">
        <f t="shared" si="0"/>
        <v>16674.974338859669</v>
      </c>
      <c r="G56" s="8">
        <f t="shared" si="4"/>
        <v>2734609.4317804021</v>
      </c>
    </row>
    <row r="57" spans="1:7" x14ac:dyDescent="0.5">
      <c r="A57">
        <v>46</v>
      </c>
      <c r="B57">
        <v>825</v>
      </c>
      <c r="C57" s="5">
        <f t="shared" si="1"/>
        <v>68.75</v>
      </c>
      <c r="D57" s="9">
        <f t="shared" si="2"/>
        <v>2734609.4317804021</v>
      </c>
      <c r="E57" s="8">
        <f t="shared" si="3"/>
        <v>10254.785369176507</v>
      </c>
      <c r="F57" s="8">
        <f t="shared" si="0"/>
        <v>16674.974338859669</v>
      </c>
      <c r="G57" s="8">
        <f t="shared" si="4"/>
        <v>2728189.2428107187</v>
      </c>
    </row>
    <row r="58" spans="1:7" x14ac:dyDescent="0.5">
      <c r="A58">
        <v>47</v>
      </c>
      <c r="B58">
        <v>826</v>
      </c>
      <c r="C58" s="5">
        <f t="shared" si="1"/>
        <v>68.833333333333329</v>
      </c>
      <c r="D58" s="9">
        <f t="shared" si="2"/>
        <v>2728189.2428107187</v>
      </c>
      <c r="E58" s="8">
        <f t="shared" si="3"/>
        <v>10230.709660540195</v>
      </c>
      <c r="F58" s="8">
        <f t="shared" si="0"/>
        <v>16674.974338859669</v>
      </c>
      <c r="G58" s="8">
        <f t="shared" si="4"/>
        <v>2721744.9781323993</v>
      </c>
    </row>
    <row r="59" spans="1:7" x14ac:dyDescent="0.5">
      <c r="A59">
        <v>48</v>
      </c>
      <c r="B59">
        <v>827</v>
      </c>
      <c r="C59" s="5">
        <f t="shared" si="1"/>
        <v>68.916666666666671</v>
      </c>
      <c r="D59" s="9">
        <f t="shared" si="2"/>
        <v>2721744.9781323993</v>
      </c>
      <c r="E59" s="8">
        <f t="shared" si="3"/>
        <v>10206.543667996497</v>
      </c>
      <c r="F59" s="8">
        <f t="shared" si="0"/>
        <v>16674.974338859669</v>
      </c>
      <c r="G59" s="8">
        <f t="shared" si="4"/>
        <v>2715276.5474615358</v>
      </c>
    </row>
    <row r="60" spans="1:7" x14ac:dyDescent="0.5">
      <c r="A60">
        <v>49</v>
      </c>
      <c r="B60">
        <v>828</v>
      </c>
      <c r="C60" s="5">
        <f t="shared" si="1"/>
        <v>69</v>
      </c>
      <c r="D60" s="9">
        <f t="shared" si="2"/>
        <v>2715276.5474615358</v>
      </c>
      <c r="E60" s="8">
        <f t="shared" si="3"/>
        <v>10182.287052980759</v>
      </c>
      <c r="F60" s="8">
        <f t="shared" si="0"/>
        <v>16674.974338859669</v>
      </c>
      <c r="G60" s="8">
        <f t="shared" si="4"/>
        <v>2708783.8601756566</v>
      </c>
    </row>
    <row r="61" spans="1:7" x14ac:dyDescent="0.5">
      <c r="A61">
        <v>50</v>
      </c>
      <c r="B61">
        <v>829</v>
      </c>
      <c r="C61" s="5">
        <f t="shared" si="1"/>
        <v>69.083333333333329</v>
      </c>
      <c r="D61" s="9">
        <f t="shared" si="2"/>
        <v>2708783.8601756566</v>
      </c>
      <c r="E61" s="8">
        <f t="shared" si="3"/>
        <v>10157.939475658712</v>
      </c>
      <c r="F61" s="8">
        <f t="shared" si="0"/>
        <v>16674.974338859669</v>
      </c>
      <c r="G61" s="8">
        <f t="shared" si="4"/>
        <v>2702266.8253124557</v>
      </c>
    </row>
    <row r="62" spans="1:7" x14ac:dyDescent="0.5">
      <c r="A62">
        <v>51</v>
      </c>
      <c r="B62">
        <v>830</v>
      </c>
      <c r="C62" s="5">
        <f t="shared" si="1"/>
        <v>69.166666666666671</v>
      </c>
      <c r="D62" s="9">
        <f t="shared" si="2"/>
        <v>2702266.8253124557</v>
      </c>
      <c r="E62" s="8">
        <f t="shared" si="3"/>
        <v>10133.500594921708</v>
      </c>
      <c r="F62" s="8">
        <f t="shared" si="0"/>
        <v>16674.974338859669</v>
      </c>
      <c r="G62" s="8">
        <f t="shared" si="4"/>
        <v>2695725.3515685177</v>
      </c>
    </row>
    <row r="63" spans="1:7" x14ac:dyDescent="0.5">
      <c r="A63">
        <v>52</v>
      </c>
      <c r="B63">
        <v>831</v>
      </c>
      <c r="C63" s="5">
        <f t="shared" si="1"/>
        <v>69.25</v>
      </c>
      <c r="D63" s="9">
        <f t="shared" si="2"/>
        <v>2695725.3515685177</v>
      </c>
      <c r="E63" s="8">
        <f t="shared" si="3"/>
        <v>10108.970068381941</v>
      </c>
      <c r="F63" s="8">
        <f t="shared" si="0"/>
        <v>16674.974338859669</v>
      </c>
      <c r="G63" s="8">
        <f t="shared" si="4"/>
        <v>2689159.3472980401</v>
      </c>
    </row>
    <row r="64" spans="1:7" x14ac:dyDescent="0.5">
      <c r="A64">
        <v>53</v>
      </c>
      <c r="B64">
        <v>832</v>
      </c>
      <c r="C64" s="5">
        <f t="shared" si="1"/>
        <v>69.333333333333329</v>
      </c>
      <c r="D64" s="9">
        <f t="shared" si="2"/>
        <v>2689159.3472980401</v>
      </c>
      <c r="E64" s="8">
        <f t="shared" si="3"/>
        <v>10084.34755236765</v>
      </c>
      <c r="F64" s="8">
        <f t="shared" si="0"/>
        <v>16674.974338859669</v>
      </c>
      <c r="G64" s="8">
        <f t="shared" si="4"/>
        <v>2682568.7205115478</v>
      </c>
    </row>
    <row r="65" spans="1:7" x14ac:dyDescent="0.5">
      <c r="A65">
        <v>54</v>
      </c>
      <c r="B65">
        <v>833</v>
      </c>
      <c r="C65" s="5">
        <f t="shared" si="1"/>
        <v>69.416666666666671</v>
      </c>
      <c r="D65" s="9">
        <f t="shared" si="2"/>
        <v>2682568.7205115478</v>
      </c>
      <c r="E65" s="8">
        <f t="shared" si="3"/>
        <v>10059.632701918305</v>
      </c>
      <c r="F65" s="8">
        <f t="shared" si="0"/>
        <v>16674.974338859669</v>
      </c>
      <c r="G65" s="8">
        <f t="shared" si="4"/>
        <v>2675953.3788746065</v>
      </c>
    </row>
    <row r="66" spans="1:7" x14ac:dyDescent="0.5">
      <c r="A66">
        <v>55</v>
      </c>
      <c r="B66">
        <v>834</v>
      </c>
      <c r="C66" s="5">
        <f t="shared" si="1"/>
        <v>69.5</v>
      </c>
      <c r="D66" s="9">
        <f t="shared" si="2"/>
        <v>2675953.3788746065</v>
      </c>
      <c r="E66" s="8">
        <f t="shared" si="3"/>
        <v>10034.825170779774</v>
      </c>
      <c r="F66" s="8">
        <f t="shared" si="0"/>
        <v>16674.974338859669</v>
      </c>
      <c r="G66" s="8">
        <f t="shared" si="4"/>
        <v>2669313.2297065263</v>
      </c>
    </row>
    <row r="67" spans="1:7" x14ac:dyDescent="0.5">
      <c r="A67">
        <v>56</v>
      </c>
      <c r="B67">
        <v>835</v>
      </c>
      <c r="C67" s="5">
        <f t="shared" si="1"/>
        <v>69.583333333333329</v>
      </c>
      <c r="D67" s="9">
        <f t="shared" si="2"/>
        <v>2669313.2297065263</v>
      </c>
      <c r="E67" s="8">
        <f t="shared" si="3"/>
        <v>10009.924611399472</v>
      </c>
      <c r="F67" s="8">
        <f t="shared" si="0"/>
        <v>16674.974338859669</v>
      </c>
      <c r="G67" s="8">
        <f t="shared" si="4"/>
        <v>2662648.1799790659</v>
      </c>
    </row>
    <row r="68" spans="1:7" x14ac:dyDescent="0.5">
      <c r="A68">
        <v>57</v>
      </c>
      <c r="B68">
        <v>836</v>
      </c>
      <c r="C68" s="5">
        <f t="shared" si="1"/>
        <v>69.666666666666671</v>
      </c>
      <c r="D68" s="9">
        <f t="shared" si="2"/>
        <v>2662648.1799790659</v>
      </c>
      <c r="E68" s="8">
        <f t="shared" si="3"/>
        <v>9984.9306749214975</v>
      </c>
      <c r="F68" s="8">
        <f t="shared" si="0"/>
        <v>16674.974338859669</v>
      </c>
      <c r="G68" s="8">
        <f t="shared" si="4"/>
        <v>2655958.1363151278</v>
      </c>
    </row>
    <row r="69" spans="1:7" x14ac:dyDescent="0.5">
      <c r="A69">
        <v>58</v>
      </c>
      <c r="B69">
        <v>837</v>
      </c>
      <c r="C69" s="5">
        <f t="shared" si="1"/>
        <v>69.75</v>
      </c>
      <c r="D69" s="9">
        <f t="shared" si="2"/>
        <v>2655958.1363151278</v>
      </c>
      <c r="E69" s="8">
        <f t="shared" si="3"/>
        <v>9959.8430111817288</v>
      </c>
      <c r="F69" s="8">
        <f t="shared" si="0"/>
        <v>16674.974338859669</v>
      </c>
      <c r="G69" s="8">
        <f t="shared" si="4"/>
        <v>2649243.0049874499</v>
      </c>
    </row>
    <row r="70" spans="1:7" x14ac:dyDescent="0.5">
      <c r="A70">
        <v>59</v>
      </c>
      <c r="B70">
        <v>838</v>
      </c>
      <c r="C70" s="5">
        <f t="shared" si="1"/>
        <v>69.833333333333329</v>
      </c>
      <c r="D70" s="9">
        <f t="shared" si="2"/>
        <v>2649243.0049874499</v>
      </c>
      <c r="E70" s="8">
        <f t="shared" si="3"/>
        <v>9934.6612687029374</v>
      </c>
      <c r="F70" s="8">
        <f t="shared" si="0"/>
        <v>16674.974338859669</v>
      </c>
      <c r="G70" s="8">
        <f t="shared" si="4"/>
        <v>2642502.6919172928</v>
      </c>
    </row>
    <row r="71" spans="1:7" x14ac:dyDescent="0.5">
      <c r="A71">
        <v>60</v>
      </c>
      <c r="B71">
        <v>839</v>
      </c>
      <c r="C71" s="5">
        <f t="shared" si="1"/>
        <v>69.916666666666671</v>
      </c>
      <c r="D71" s="9">
        <f t="shared" si="2"/>
        <v>2642502.6919172928</v>
      </c>
      <c r="E71" s="8">
        <f t="shared" si="3"/>
        <v>9909.3850946898474</v>
      </c>
      <c r="F71" s="8">
        <f t="shared" si="0"/>
        <v>16674.974338859669</v>
      </c>
      <c r="G71" s="8">
        <f t="shared" si="4"/>
        <v>2635737.1026731227</v>
      </c>
    </row>
    <row r="72" spans="1:7" x14ac:dyDescent="0.5">
      <c r="A72">
        <v>61</v>
      </c>
      <c r="B72">
        <v>840</v>
      </c>
      <c r="C72" s="5">
        <f t="shared" si="1"/>
        <v>70</v>
      </c>
      <c r="D72" s="9">
        <f t="shared" si="2"/>
        <v>2635737.1026731227</v>
      </c>
      <c r="E72" s="8">
        <f t="shared" si="3"/>
        <v>9884.0141350242102</v>
      </c>
      <c r="F72" s="8">
        <f t="shared" si="0"/>
        <v>16674.974338859669</v>
      </c>
      <c r="G72" s="8">
        <f t="shared" si="4"/>
        <v>2628946.1424692869</v>
      </c>
    </row>
    <row r="73" spans="1:7" x14ac:dyDescent="0.5">
      <c r="A73">
        <v>62</v>
      </c>
      <c r="B73">
        <v>841</v>
      </c>
      <c r="C73" s="5">
        <f t="shared" si="1"/>
        <v>70.083333333333329</v>
      </c>
      <c r="D73" s="9">
        <f t="shared" si="2"/>
        <v>2628946.1424692869</v>
      </c>
      <c r="E73" s="8">
        <f t="shared" si="3"/>
        <v>9858.5480342598257</v>
      </c>
      <c r="F73" s="8">
        <f t="shared" si="0"/>
        <v>16674.974338859669</v>
      </c>
      <c r="G73" s="8">
        <f t="shared" si="4"/>
        <v>2622129.7161646872</v>
      </c>
    </row>
    <row r="74" spans="1:7" x14ac:dyDescent="0.5">
      <c r="A74">
        <v>63</v>
      </c>
      <c r="B74">
        <v>842</v>
      </c>
      <c r="C74" s="5">
        <f t="shared" si="1"/>
        <v>70.166666666666671</v>
      </c>
      <c r="D74" s="9">
        <f t="shared" si="2"/>
        <v>2622129.7161646872</v>
      </c>
      <c r="E74" s="8">
        <f t="shared" si="3"/>
        <v>9832.9864356175767</v>
      </c>
      <c r="F74" s="8">
        <f t="shared" si="0"/>
        <v>16674.974338859669</v>
      </c>
      <c r="G74" s="8">
        <f t="shared" si="4"/>
        <v>2615287.7282614452</v>
      </c>
    </row>
    <row r="75" spans="1:7" x14ac:dyDescent="0.5">
      <c r="A75">
        <v>64</v>
      </c>
      <c r="B75">
        <v>843</v>
      </c>
      <c r="C75" s="5">
        <f t="shared" si="1"/>
        <v>70.25</v>
      </c>
      <c r="D75" s="9">
        <f t="shared" si="2"/>
        <v>2615287.7282614452</v>
      </c>
      <c r="E75" s="8">
        <f t="shared" si="3"/>
        <v>9807.3289809804191</v>
      </c>
      <c r="F75" s="8">
        <f t="shared" si="0"/>
        <v>16674.974338859669</v>
      </c>
      <c r="G75" s="8">
        <f t="shared" si="4"/>
        <v>2608420.0829035658</v>
      </c>
    </row>
    <row r="76" spans="1:7" x14ac:dyDescent="0.5">
      <c r="A76">
        <v>65</v>
      </c>
      <c r="B76">
        <v>844</v>
      </c>
      <c r="C76" s="5">
        <f t="shared" si="1"/>
        <v>70.333333333333329</v>
      </c>
      <c r="D76" s="9">
        <f t="shared" si="2"/>
        <v>2608420.0829035658</v>
      </c>
      <c r="E76" s="8">
        <f t="shared" si="3"/>
        <v>9781.575310888371</v>
      </c>
      <c r="F76" s="8">
        <f t="shared" si="0"/>
        <v>16674.974338859669</v>
      </c>
      <c r="G76" s="8">
        <f t="shared" si="4"/>
        <v>2601526.6838755943</v>
      </c>
    </row>
    <row r="77" spans="1:7" x14ac:dyDescent="0.5">
      <c r="A77">
        <v>66</v>
      </c>
      <c r="B77">
        <v>845</v>
      </c>
      <c r="C77" s="5">
        <f t="shared" si="1"/>
        <v>70.416666666666671</v>
      </c>
      <c r="D77" s="9">
        <f t="shared" si="2"/>
        <v>2601526.6838755943</v>
      </c>
      <c r="E77" s="8">
        <f t="shared" si="3"/>
        <v>9755.7250645334789</v>
      </c>
      <c r="F77" s="8">
        <f t="shared" ref="F77:F140" si="5">IF(D77&gt;=0,$E$6,0)</f>
        <v>16674.974338859669</v>
      </c>
      <c r="G77" s="8">
        <f t="shared" si="4"/>
        <v>2594607.4346012678</v>
      </c>
    </row>
    <row r="78" spans="1:7" x14ac:dyDescent="0.5">
      <c r="A78">
        <v>67</v>
      </c>
      <c r="B78">
        <v>846</v>
      </c>
      <c r="C78" s="5">
        <f t="shared" ref="C78:C141" si="6">B78/12</f>
        <v>70.5</v>
      </c>
      <c r="D78" s="9">
        <f t="shared" ref="D78:D141" si="7">G77</f>
        <v>2594607.4346012678</v>
      </c>
      <c r="E78" s="8">
        <f t="shared" ref="E78:E141" si="8">D78*($E$5/12)</f>
        <v>9729.7778797547544</v>
      </c>
      <c r="F78" s="8">
        <f t="shared" si="5"/>
        <v>16674.974338859669</v>
      </c>
      <c r="G78" s="8">
        <f t="shared" ref="G78:G141" si="9">D78+E78-F78</f>
        <v>2587662.2381421626</v>
      </c>
    </row>
    <row r="79" spans="1:7" x14ac:dyDescent="0.5">
      <c r="A79">
        <v>68</v>
      </c>
      <c r="B79">
        <v>847</v>
      </c>
      <c r="C79" s="5">
        <f t="shared" si="6"/>
        <v>70.583333333333329</v>
      </c>
      <c r="D79" s="9">
        <f t="shared" si="7"/>
        <v>2587662.2381421626</v>
      </c>
      <c r="E79" s="8">
        <f t="shared" si="8"/>
        <v>9703.7333930331097</v>
      </c>
      <c r="F79" s="8">
        <f t="shared" si="5"/>
        <v>16674.974338859669</v>
      </c>
      <c r="G79" s="8">
        <f t="shared" si="9"/>
        <v>2580690.9971963358</v>
      </c>
    </row>
    <row r="80" spans="1:7" x14ac:dyDescent="0.5">
      <c r="A80">
        <v>69</v>
      </c>
      <c r="B80">
        <v>848</v>
      </c>
      <c r="C80" s="5">
        <f t="shared" si="6"/>
        <v>70.666666666666671</v>
      </c>
      <c r="D80" s="9">
        <f t="shared" si="7"/>
        <v>2580690.9971963358</v>
      </c>
      <c r="E80" s="8">
        <f t="shared" si="8"/>
        <v>9677.5912394862589</v>
      </c>
      <c r="F80" s="8">
        <f t="shared" si="5"/>
        <v>16674.974338859669</v>
      </c>
      <c r="G80" s="8">
        <f t="shared" si="9"/>
        <v>2573693.6140969624</v>
      </c>
    </row>
    <row r="81" spans="1:7" x14ac:dyDescent="0.5">
      <c r="A81">
        <v>70</v>
      </c>
      <c r="B81">
        <v>849</v>
      </c>
      <c r="C81" s="5">
        <f t="shared" si="6"/>
        <v>70.75</v>
      </c>
      <c r="D81" s="9">
        <f t="shared" si="7"/>
        <v>2573693.6140969624</v>
      </c>
      <c r="E81" s="8">
        <f t="shared" si="8"/>
        <v>9651.3510528636089</v>
      </c>
      <c r="F81" s="8">
        <f t="shared" si="5"/>
        <v>16674.974338859669</v>
      </c>
      <c r="G81" s="8">
        <f t="shared" si="9"/>
        <v>2566669.9908109661</v>
      </c>
    </row>
    <row r="82" spans="1:7" x14ac:dyDescent="0.5">
      <c r="A82">
        <v>71</v>
      </c>
      <c r="B82">
        <v>850</v>
      </c>
      <c r="C82" s="5">
        <f t="shared" si="6"/>
        <v>70.833333333333329</v>
      </c>
      <c r="D82" s="9">
        <f t="shared" si="7"/>
        <v>2566669.9908109661</v>
      </c>
      <c r="E82" s="8">
        <f t="shared" si="8"/>
        <v>9625.0124655411219</v>
      </c>
      <c r="F82" s="8">
        <f t="shared" si="5"/>
        <v>16674.974338859669</v>
      </c>
      <c r="G82" s="8">
        <f t="shared" si="9"/>
        <v>2559620.0289376476</v>
      </c>
    </row>
    <row r="83" spans="1:7" x14ac:dyDescent="0.5">
      <c r="A83">
        <v>72</v>
      </c>
      <c r="B83">
        <v>851</v>
      </c>
      <c r="C83" s="5">
        <f t="shared" si="6"/>
        <v>70.916666666666671</v>
      </c>
      <c r="D83" s="9">
        <f t="shared" si="7"/>
        <v>2559620.0289376476</v>
      </c>
      <c r="E83" s="8">
        <f t="shared" si="8"/>
        <v>9598.5751085161774</v>
      </c>
      <c r="F83" s="8">
        <f t="shared" si="5"/>
        <v>16674.974338859669</v>
      </c>
      <c r="G83" s="8">
        <f t="shared" si="9"/>
        <v>2552543.6297073038</v>
      </c>
    </row>
    <row r="84" spans="1:7" x14ac:dyDescent="0.5">
      <c r="A84">
        <v>73</v>
      </c>
      <c r="B84">
        <v>852</v>
      </c>
      <c r="C84" s="5">
        <f t="shared" si="6"/>
        <v>71</v>
      </c>
      <c r="D84" s="9">
        <f t="shared" si="7"/>
        <v>2552543.6297073038</v>
      </c>
      <c r="E84" s="8">
        <f t="shared" si="8"/>
        <v>9572.0386114023895</v>
      </c>
      <c r="F84" s="8">
        <f t="shared" si="5"/>
        <v>16674.974338859669</v>
      </c>
      <c r="G84" s="8">
        <f t="shared" si="9"/>
        <v>2545440.6939798463</v>
      </c>
    </row>
    <row r="85" spans="1:7" x14ac:dyDescent="0.5">
      <c r="A85">
        <v>74</v>
      </c>
      <c r="B85">
        <v>853</v>
      </c>
      <c r="C85" s="5">
        <f t="shared" si="6"/>
        <v>71.083333333333329</v>
      </c>
      <c r="D85" s="9">
        <f t="shared" si="7"/>
        <v>2545440.6939798463</v>
      </c>
      <c r="E85" s="8">
        <f t="shared" si="8"/>
        <v>9545.4026024244231</v>
      </c>
      <c r="F85" s="8">
        <f t="shared" si="5"/>
        <v>16674.974338859669</v>
      </c>
      <c r="G85" s="8">
        <f t="shared" si="9"/>
        <v>2538311.1222434109</v>
      </c>
    </row>
    <row r="86" spans="1:7" x14ac:dyDescent="0.5">
      <c r="A86">
        <v>75</v>
      </c>
      <c r="B86">
        <v>854</v>
      </c>
      <c r="C86" s="5">
        <f t="shared" si="6"/>
        <v>71.166666666666671</v>
      </c>
      <c r="D86" s="9">
        <f t="shared" si="7"/>
        <v>2538311.1222434109</v>
      </c>
      <c r="E86" s="8">
        <f t="shared" si="8"/>
        <v>9518.6667084127912</v>
      </c>
      <c r="F86" s="8">
        <f t="shared" si="5"/>
        <v>16674.974338859669</v>
      </c>
      <c r="G86" s="8">
        <f t="shared" si="9"/>
        <v>2531154.8146129637</v>
      </c>
    </row>
    <row r="87" spans="1:7" x14ac:dyDescent="0.5">
      <c r="A87">
        <v>76</v>
      </c>
      <c r="B87">
        <v>855</v>
      </c>
      <c r="C87" s="5">
        <f t="shared" si="6"/>
        <v>71.25</v>
      </c>
      <c r="D87" s="9">
        <f t="shared" si="7"/>
        <v>2531154.8146129637</v>
      </c>
      <c r="E87" s="8">
        <f t="shared" si="8"/>
        <v>9491.8305547986129</v>
      </c>
      <c r="F87" s="8">
        <f t="shared" si="5"/>
        <v>16674.974338859669</v>
      </c>
      <c r="G87" s="8">
        <f t="shared" si="9"/>
        <v>2523971.6708289026</v>
      </c>
    </row>
    <row r="88" spans="1:7" x14ac:dyDescent="0.5">
      <c r="A88">
        <v>77</v>
      </c>
      <c r="B88">
        <v>856</v>
      </c>
      <c r="C88" s="5">
        <f t="shared" si="6"/>
        <v>71.333333333333329</v>
      </c>
      <c r="D88" s="9">
        <f t="shared" si="7"/>
        <v>2523971.6708289026</v>
      </c>
      <c r="E88" s="8">
        <f t="shared" si="8"/>
        <v>9464.8937656083854</v>
      </c>
      <c r="F88" s="8">
        <f t="shared" si="5"/>
        <v>16674.974338859669</v>
      </c>
      <c r="G88" s="8">
        <f t="shared" si="9"/>
        <v>2516761.5902556512</v>
      </c>
    </row>
    <row r="89" spans="1:7" x14ac:dyDescent="0.5">
      <c r="A89">
        <v>78</v>
      </c>
      <c r="B89">
        <v>857</v>
      </c>
      <c r="C89" s="5">
        <f t="shared" si="6"/>
        <v>71.416666666666671</v>
      </c>
      <c r="D89" s="9">
        <f t="shared" si="7"/>
        <v>2516761.5902556512</v>
      </c>
      <c r="E89" s="8">
        <f t="shared" si="8"/>
        <v>9437.8559634586909</v>
      </c>
      <c r="F89" s="8">
        <f t="shared" si="5"/>
        <v>16674.974338859669</v>
      </c>
      <c r="G89" s="8">
        <f t="shared" si="9"/>
        <v>2509524.4718802501</v>
      </c>
    </row>
    <row r="90" spans="1:7" x14ac:dyDescent="0.5">
      <c r="A90">
        <v>79</v>
      </c>
      <c r="B90">
        <v>858</v>
      </c>
      <c r="C90" s="5">
        <f t="shared" si="6"/>
        <v>71.5</v>
      </c>
      <c r="D90" s="9">
        <f t="shared" si="7"/>
        <v>2509524.4718802501</v>
      </c>
      <c r="E90" s="8">
        <f t="shared" si="8"/>
        <v>9410.7167695509379</v>
      </c>
      <c r="F90" s="8">
        <f t="shared" si="5"/>
        <v>16674.974338859669</v>
      </c>
      <c r="G90" s="8">
        <f t="shared" si="9"/>
        <v>2502260.2143109413</v>
      </c>
    </row>
    <row r="91" spans="1:7" x14ac:dyDescent="0.5">
      <c r="A91">
        <v>80</v>
      </c>
      <c r="B91">
        <v>859</v>
      </c>
      <c r="C91" s="5">
        <f t="shared" si="6"/>
        <v>71.583333333333329</v>
      </c>
      <c r="D91" s="9">
        <f t="shared" si="7"/>
        <v>2502260.2143109413</v>
      </c>
      <c r="E91" s="8">
        <f t="shared" si="8"/>
        <v>9383.4758036660296</v>
      </c>
      <c r="F91" s="8">
        <f t="shared" si="5"/>
        <v>16674.974338859669</v>
      </c>
      <c r="G91" s="8">
        <f t="shared" si="9"/>
        <v>2494968.7157757473</v>
      </c>
    </row>
    <row r="92" spans="1:7" x14ac:dyDescent="0.5">
      <c r="A92">
        <v>81</v>
      </c>
      <c r="B92">
        <v>860</v>
      </c>
      <c r="C92" s="5">
        <f t="shared" si="6"/>
        <v>71.666666666666671</v>
      </c>
      <c r="D92" s="9">
        <f t="shared" si="7"/>
        <v>2494968.7157757473</v>
      </c>
      <c r="E92" s="8">
        <f t="shared" si="8"/>
        <v>9356.1326841590526</v>
      </c>
      <c r="F92" s="8">
        <f t="shared" si="5"/>
        <v>16674.974338859669</v>
      </c>
      <c r="G92" s="8">
        <f t="shared" si="9"/>
        <v>2487649.8741210466</v>
      </c>
    </row>
    <row r="93" spans="1:7" x14ac:dyDescent="0.5">
      <c r="A93">
        <v>82</v>
      </c>
      <c r="B93">
        <v>861</v>
      </c>
      <c r="C93" s="5">
        <f t="shared" si="6"/>
        <v>71.75</v>
      </c>
      <c r="D93" s="9">
        <f t="shared" si="7"/>
        <v>2487649.8741210466</v>
      </c>
      <c r="E93" s="8">
        <f t="shared" si="8"/>
        <v>9328.6870279539253</v>
      </c>
      <c r="F93" s="8">
        <f t="shared" si="5"/>
        <v>16674.974338859669</v>
      </c>
      <c r="G93" s="8">
        <f t="shared" si="9"/>
        <v>2480303.5868101409</v>
      </c>
    </row>
    <row r="94" spans="1:7" x14ac:dyDescent="0.5">
      <c r="A94">
        <v>83</v>
      </c>
      <c r="B94">
        <v>862</v>
      </c>
      <c r="C94" s="5">
        <f t="shared" si="6"/>
        <v>71.833333333333329</v>
      </c>
      <c r="D94" s="9">
        <f t="shared" si="7"/>
        <v>2480303.5868101409</v>
      </c>
      <c r="E94" s="8">
        <f t="shared" si="8"/>
        <v>9301.1384505380283</v>
      </c>
      <c r="F94" s="8">
        <f t="shared" si="5"/>
        <v>16674.974338859669</v>
      </c>
      <c r="G94" s="8">
        <f t="shared" si="9"/>
        <v>2472929.7509218189</v>
      </c>
    </row>
    <row r="95" spans="1:7" x14ac:dyDescent="0.5">
      <c r="A95">
        <v>84</v>
      </c>
      <c r="B95">
        <v>863</v>
      </c>
      <c r="C95" s="5">
        <f t="shared" si="6"/>
        <v>71.916666666666671</v>
      </c>
      <c r="D95" s="9">
        <f t="shared" si="7"/>
        <v>2472929.7509218189</v>
      </c>
      <c r="E95" s="8">
        <f t="shared" si="8"/>
        <v>9273.4865659568204</v>
      </c>
      <c r="F95" s="8">
        <f t="shared" si="5"/>
        <v>16674.974338859669</v>
      </c>
      <c r="G95" s="8">
        <f t="shared" si="9"/>
        <v>2465528.263148916</v>
      </c>
    </row>
    <row r="96" spans="1:7" x14ac:dyDescent="0.5">
      <c r="A96">
        <v>85</v>
      </c>
      <c r="B96">
        <v>864</v>
      </c>
      <c r="C96" s="5">
        <f t="shared" si="6"/>
        <v>72</v>
      </c>
      <c r="D96" s="9">
        <f t="shared" si="7"/>
        <v>2465528.263148916</v>
      </c>
      <c r="E96" s="8">
        <f t="shared" si="8"/>
        <v>9245.730986808434</v>
      </c>
      <c r="F96" s="8">
        <f t="shared" si="5"/>
        <v>16674.974338859669</v>
      </c>
      <c r="G96" s="8">
        <f t="shared" si="9"/>
        <v>2458099.0197968646</v>
      </c>
    </row>
    <row r="97" spans="1:7" x14ac:dyDescent="0.5">
      <c r="A97">
        <v>86</v>
      </c>
      <c r="B97">
        <v>865</v>
      </c>
      <c r="C97" s="5">
        <f t="shared" si="6"/>
        <v>72.083333333333329</v>
      </c>
      <c r="D97" s="9">
        <f t="shared" si="7"/>
        <v>2458099.0197968646</v>
      </c>
      <c r="E97" s="8">
        <f t="shared" si="8"/>
        <v>9217.8713242382419</v>
      </c>
      <c r="F97" s="8">
        <f t="shared" si="5"/>
        <v>16674.974338859669</v>
      </c>
      <c r="G97" s="8">
        <f t="shared" si="9"/>
        <v>2450641.9167822432</v>
      </c>
    </row>
    <row r="98" spans="1:7" x14ac:dyDescent="0.5">
      <c r="A98">
        <v>87</v>
      </c>
      <c r="B98">
        <v>866</v>
      </c>
      <c r="C98" s="5">
        <f t="shared" si="6"/>
        <v>72.166666666666671</v>
      </c>
      <c r="D98" s="9">
        <f t="shared" si="7"/>
        <v>2450641.9167822432</v>
      </c>
      <c r="E98" s="8">
        <f t="shared" si="8"/>
        <v>9189.9071879334115</v>
      </c>
      <c r="F98" s="8">
        <f t="shared" si="5"/>
        <v>16674.974338859669</v>
      </c>
      <c r="G98" s="8">
        <f t="shared" si="9"/>
        <v>2443156.849631317</v>
      </c>
    </row>
    <row r="99" spans="1:7" x14ac:dyDescent="0.5">
      <c r="A99">
        <v>88</v>
      </c>
      <c r="B99">
        <v>867</v>
      </c>
      <c r="C99" s="5">
        <f t="shared" si="6"/>
        <v>72.25</v>
      </c>
      <c r="D99" s="9">
        <f t="shared" si="7"/>
        <v>2443156.849631317</v>
      </c>
      <c r="E99" s="8">
        <f t="shared" si="8"/>
        <v>9161.8381861174385</v>
      </c>
      <c r="F99" s="8">
        <f t="shared" si="5"/>
        <v>16674.974338859669</v>
      </c>
      <c r="G99" s="8">
        <f t="shared" si="9"/>
        <v>2435643.7134785745</v>
      </c>
    </row>
    <row r="100" spans="1:7" x14ac:dyDescent="0.5">
      <c r="A100">
        <v>89</v>
      </c>
      <c r="B100">
        <v>868</v>
      </c>
      <c r="C100" s="5">
        <f t="shared" si="6"/>
        <v>72.333333333333329</v>
      </c>
      <c r="D100" s="9">
        <f t="shared" si="7"/>
        <v>2435643.7134785745</v>
      </c>
      <c r="E100" s="8">
        <f t="shared" si="8"/>
        <v>9133.6639255446535</v>
      </c>
      <c r="F100" s="8">
        <f t="shared" si="5"/>
        <v>16674.974338859669</v>
      </c>
      <c r="G100" s="8">
        <f t="shared" si="9"/>
        <v>2428102.4030652596</v>
      </c>
    </row>
    <row r="101" spans="1:7" x14ac:dyDescent="0.5">
      <c r="A101">
        <v>90</v>
      </c>
      <c r="B101">
        <v>869</v>
      </c>
      <c r="C101" s="5">
        <f t="shared" si="6"/>
        <v>72.416666666666671</v>
      </c>
      <c r="D101" s="9">
        <f t="shared" si="7"/>
        <v>2428102.4030652596</v>
      </c>
      <c r="E101" s="8">
        <f t="shared" si="8"/>
        <v>9105.3840114947234</v>
      </c>
      <c r="F101" s="8">
        <f t="shared" si="5"/>
        <v>16674.974338859669</v>
      </c>
      <c r="G101" s="8">
        <f t="shared" si="9"/>
        <v>2420532.8127378947</v>
      </c>
    </row>
    <row r="102" spans="1:7" x14ac:dyDescent="0.5">
      <c r="A102">
        <v>91</v>
      </c>
      <c r="B102">
        <v>870</v>
      </c>
      <c r="C102" s="5">
        <f t="shared" si="6"/>
        <v>72.5</v>
      </c>
      <c r="D102" s="9">
        <f t="shared" si="7"/>
        <v>2420532.8127378947</v>
      </c>
      <c r="E102" s="8">
        <f t="shared" si="8"/>
        <v>9076.9980477671052</v>
      </c>
      <c r="F102" s="8">
        <f t="shared" si="5"/>
        <v>16674.974338859669</v>
      </c>
      <c r="G102" s="8">
        <f t="shared" si="9"/>
        <v>2412934.8364468021</v>
      </c>
    </row>
    <row r="103" spans="1:7" x14ac:dyDescent="0.5">
      <c r="A103">
        <v>92</v>
      </c>
      <c r="B103">
        <v>871</v>
      </c>
      <c r="C103" s="5">
        <f t="shared" si="6"/>
        <v>72.583333333333329</v>
      </c>
      <c r="D103" s="9">
        <f t="shared" si="7"/>
        <v>2412934.8364468021</v>
      </c>
      <c r="E103" s="8">
        <f t="shared" si="8"/>
        <v>9048.505636675507</v>
      </c>
      <c r="F103" s="8">
        <f t="shared" si="5"/>
        <v>16674.974338859669</v>
      </c>
      <c r="G103" s="8">
        <f t="shared" si="9"/>
        <v>2405308.3677446176</v>
      </c>
    </row>
    <row r="104" spans="1:7" x14ac:dyDescent="0.5">
      <c r="A104">
        <v>93</v>
      </c>
      <c r="B104">
        <v>872</v>
      </c>
      <c r="C104" s="5">
        <f t="shared" si="6"/>
        <v>72.666666666666671</v>
      </c>
      <c r="D104" s="9">
        <f t="shared" si="7"/>
        <v>2405308.3677446176</v>
      </c>
      <c r="E104" s="8">
        <f t="shared" si="8"/>
        <v>9019.9063790423152</v>
      </c>
      <c r="F104" s="8">
        <f t="shared" si="5"/>
        <v>16674.974338859669</v>
      </c>
      <c r="G104" s="8">
        <f t="shared" si="9"/>
        <v>2397653.2997848</v>
      </c>
    </row>
    <row r="105" spans="1:7" x14ac:dyDescent="0.5">
      <c r="A105">
        <v>94</v>
      </c>
      <c r="B105">
        <v>873</v>
      </c>
      <c r="C105" s="5">
        <f t="shared" si="6"/>
        <v>72.75</v>
      </c>
      <c r="D105" s="9">
        <f t="shared" si="7"/>
        <v>2397653.2997848</v>
      </c>
      <c r="E105" s="8">
        <f t="shared" si="8"/>
        <v>8991.1998741930001</v>
      </c>
      <c r="F105" s="8">
        <f t="shared" si="5"/>
        <v>16674.974338859669</v>
      </c>
      <c r="G105" s="8">
        <f t="shared" si="9"/>
        <v>2389969.5253201332</v>
      </c>
    </row>
    <row r="106" spans="1:7" x14ac:dyDescent="0.5">
      <c r="A106">
        <v>95</v>
      </c>
      <c r="B106">
        <v>874</v>
      </c>
      <c r="C106" s="5">
        <f t="shared" si="6"/>
        <v>72.833333333333329</v>
      </c>
      <c r="D106" s="9">
        <f t="shared" si="7"/>
        <v>2389969.5253201332</v>
      </c>
      <c r="E106" s="8">
        <f t="shared" si="8"/>
        <v>8962.3857199504982</v>
      </c>
      <c r="F106" s="8">
        <f t="shared" si="5"/>
        <v>16674.974338859669</v>
      </c>
      <c r="G106" s="8">
        <f t="shared" si="9"/>
        <v>2382256.9367012237</v>
      </c>
    </row>
    <row r="107" spans="1:7" x14ac:dyDescent="0.5">
      <c r="A107">
        <v>96</v>
      </c>
      <c r="B107">
        <v>875</v>
      </c>
      <c r="C107" s="5">
        <f t="shared" si="6"/>
        <v>72.916666666666671</v>
      </c>
      <c r="D107" s="9">
        <f t="shared" si="7"/>
        <v>2382256.9367012237</v>
      </c>
      <c r="E107" s="8">
        <f t="shared" si="8"/>
        <v>8933.4635126295889</v>
      </c>
      <c r="F107" s="8">
        <f t="shared" si="5"/>
        <v>16674.974338859669</v>
      </c>
      <c r="G107" s="8">
        <f t="shared" si="9"/>
        <v>2374515.4258749937</v>
      </c>
    </row>
    <row r="108" spans="1:7" x14ac:dyDescent="0.5">
      <c r="A108">
        <v>97</v>
      </c>
      <c r="B108">
        <v>876</v>
      </c>
      <c r="C108" s="5">
        <f t="shared" si="6"/>
        <v>73</v>
      </c>
      <c r="D108" s="9">
        <f t="shared" si="7"/>
        <v>2374515.4258749937</v>
      </c>
      <c r="E108" s="8">
        <f t="shared" si="8"/>
        <v>8904.4328470312266</v>
      </c>
      <c r="F108" s="8">
        <f t="shared" si="5"/>
        <v>16674.974338859669</v>
      </c>
      <c r="G108" s="8">
        <f t="shared" si="9"/>
        <v>2366744.8843831653</v>
      </c>
    </row>
    <row r="109" spans="1:7" x14ac:dyDescent="0.5">
      <c r="A109">
        <v>98</v>
      </c>
      <c r="B109">
        <v>877</v>
      </c>
      <c r="C109" s="5">
        <f t="shared" si="6"/>
        <v>73.083333333333329</v>
      </c>
      <c r="D109" s="9">
        <f t="shared" si="7"/>
        <v>2366744.8843831653</v>
      </c>
      <c r="E109" s="8">
        <f t="shared" si="8"/>
        <v>8875.2933164368696</v>
      </c>
      <c r="F109" s="8">
        <f t="shared" si="5"/>
        <v>16674.974338859669</v>
      </c>
      <c r="G109" s="8">
        <f t="shared" si="9"/>
        <v>2358945.2033607424</v>
      </c>
    </row>
    <row r="110" spans="1:7" x14ac:dyDescent="0.5">
      <c r="A110">
        <v>99</v>
      </c>
      <c r="B110">
        <v>878</v>
      </c>
      <c r="C110" s="5">
        <f t="shared" si="6"/>
        <v>73.166666666666671</v>
      </c>
      <c r="D110" s="9">
        <f t="shared" si="7"/>
        <v>2358945.2033607424</v>
      </c>
      <c r="E110" s="8">
        <f t="shared" si="8"/>
        <v>8846.0445126027844</v>
      </c>
      <c r="F110" s="8">
        <f t="shared" si="5"/>
        <v>16674.974338859669</v>
      </c>
      <c r="G110" s="8">
        <f t="shared" si="9"/>
        <v>2351116.2735344856</v>
      </c>
    </row>
    <row r="111" spans="1:7" x14ac:dyDescent="0.5">
      <c r="A111">
        <v>100</v>
      </c>
      <c r="B111">
        <v>879</v>
      </c>
      <c r="C111" s="5">
        <f t="shared" si="6"/>
        <v>73.25</v>
      </c>
      <c r="D111" s="9">
        <f t="shared" si="7"/>
        <v>2351116.2735344856</v>
      </c>
      <c r="E111" s="8">
        <f t="shared" si="8"/>
        <v>8816.6860257543212</v>
      </c>
      <c r="F111" s="8">
        <f t="shared" si="5"/>
        <v>16674.974338859669</v>
      </c>
      <c r="G111" s="8">
        <f t="shared" si="9"/>
        <v>2343257.9852213804</v>
      </c>
    </row>
    <row r="112" spans="1:7" x14ac:dyDescent="0.5">
      <c r="A112">
        <v>101</v>
      </c>
      <c r="B112">
        <v>880</v>
      </c>
      <c r="C112" s="5">
        <f t="shared" si="6"/>
        <v>73.333333333333329</v>
      </c>
      <c r="D112" s="9">
        <f t="shared" si="7"/>
        <v>2343257.9852213804</v>
      </c>
      <c r="E112" s="8">
        <f t="shared" si="8"/>
        <v>8787.2174445801757</v>
      </c>
      <c r="F112" s="8">
        <f t="shared" si="5"/>
        <v>16674.974338859669</v>
      </c>
      <c r="G112" s="8">
        <f t="shared" si="9"/>
        <v>2335370.2283271006</v>
      </c>
    </row>
    <row r="113" spans="1:7" x14ac:dyDescent="0.5">
      <c r="A113">
        <v>102</v>
      </c>
      <c r="B113">
        <v>881</v>
      </c>
      <c r="C113" s="5">
        <f t="shared" si="6"/>
        <v>73.416666666666671</v>
      </c>
      <c r="D113" s="9">
        <f t="shared" si="7"/>
        <v>2335370.2283271006</v>
      </c>
      <c r="E113" s="8">
        <f t="shared" si="8"/>
        <v>8757.6383562266274</v>
      </c>
      <c r="F113" s="8">
        <f t="shared" si="5"/>
        <v>16674.974338859669</v>
      </c>
      <c r="G113" s="8">
        <f t="shared" si="9"/>
        <v>2327452.8923444673</v>
      </c>
    </row>
    <row r="114" spans="1:7" x14ac:dyDescent="0.5">
      <c r="A114">
        <v>103</v>
      </c>
      <c r="B114">
        <v>882</v>
      </c>
      <c r="C114" s="5">
        <f t="shared" si="6"/>
        <v>73.5</v>
      </c>
      <c r="D114" s="9">
        <f t="shared" si="7"/>
        <v>2327452.8923444673</v>
      </c>
      <c r="E114" s="8">
        <f t="shared" si="8"/>
        <v>8727.9483462917524</v>
      </c>
      <c r="F114" s="8">
        <f t="shared" si="5"/>
        <v>16674.974338859669</v>
      </c>
      <c r="G114" s="8">
        <f t="shared" si="9"/>
        <v>2319505.8663518992</v>
      </c>
    </row>
    <row r="115" spans="1:7" x14ac:dyDescent="0.5">
      <c r="A115">
        <v>104</v>
      </c>
      <c r="B115">
        <v>883</v>
      </c>
      <c r="C115" s="5">
        <f t="shared" si="6"/>
        <v>73.583333333333329</v>
      </c>
      <c r="D115" s="9">
        <f t="shared" si="7"/>
        <v>2319505.8663518992</v>
      </c>
      <c r="E115" s="8">
        <f t="shared" si="8"/>
        <v>8698.1469988196222</v>
      </c>
      <c r="F115" s="8">
        <f t="shared" si="5"/>
        <v>16674.974338859669</v>
      </c>
      <c r="G115" s="8">
        <f t="shared" si="9"/>
        <v>2311529.0390118589</v>
      </c>
    </row>
    <row r="116" spans="1:7" x14ac:dyDescent="0.5">
      <c r="A116">
        <v>105</v>
      </c>
      <c r="B116">
        <v>884</v>
      </c>
      <c r="C116" s="5">
        <f t="shared" si="6"/>
        <v>73.666666666666671</v>
      </c>
      <c r="D116" s="9">
        <f t="shared" si="7"/>
        <v>2311529.0390118589</v>
      </c>
      <c r="E116" s="8">
        <f t="shared" si="8"/>
        <v>8668.2338962944705</v>
      </c>
      <c r="F116" s="8">
        <f t="shared" si="5"/>
        <v>16674.974338859669</v>
      </c>
      <c r="G116" s="8">
        <f t="shared" si="9"/>
        <v>2303522.2985692937</v>
      </c>
    </row>
    <row r="117" spans="1:7" x14ac:dyDescent="0.5">
      <c r="A117">
        <v>106</v>
      </c>
      <c r="B117">
        <v>885</v>
      </c>
      <c r="C117" s="5">
        <f t="shared" si="6"/>
        <v>73.75</v>
      </c>
      <c r="D117" s="9">
        <f t="shared" si="7"/>
        <v>2303522.2985692937</v>
      </c>
      <c r="E117" s="8">
        <f t="shared" si="8"/>
        <v>8638.2086196348519</v>
      </c>
      <c r="F117" s="8">
        <f t="shared" si="5"/>
        <v>16674.974338859669</v>
      </c>
      <c r="G117" s="8">
        <f t="shared" si="9"/>
        <v>2295485.5328500685</v>
      </c>
    </row>
    <row r="118" spans="1:7" x14ac:dyDescent="0.5">
      <c r="A118">
        <v>107</v>
      </c>
      <c r="B118">
        <v>886</v>
      </c>
      <c r="C118" s="5">
        <f t="shared" si="6"/>
        <v>73.833333333333329</v>
      </c>
      <c r="D118" s="9">
        <f t="shared" si="7"/>
        <v>2295485.5328500685</v>
      </c>
      <c r="E118" s="8">
        <f t="shared" si="8"/>
        <v>8608.0707481877562</v>
      </c>
      <c r="F118" s="8">
        <f t="shared" si="5"/>
        <v>16674.974338859669</v>
      </c>
      <c r="G118" s="8">
        <f t="shared" si="9"/>
        <v>2287418.6292593963</v>
      </c>
    </row>
    <row r="119" spans="1:7" x14ac:dyDescent="0.5">
      <c r="A119">
        <v>108</v>
      </c>
      <c r="B119">
        <v>887</v>
      </c>
      <c r="C119" s="5">
        <f t="shared" si="6"/>
        <v>73.916666666666671</v>
      </c>
      <c r="D119" s="9">
        <f t="shared" si="7"/>
        <v>2287418.6292593963</v>
      </c>
      <c r="E119" s="8">
        <f t="shared" si="8"/>
        <v>8577.8198597227365</v>
      </c>
      <c r="F119" s="8">
        <f t="shared" si="5"/>
        <v>16674.974338859669</v>
      </c>
      <c r="G119" s="8">
        <f t="shared" si="9"/>
        <v>2279321.4747802592</v>
      </c>
    </row>
    <row r="120" spans="1:7" x14ac:dyDescent="0.5">
      <c r="A120">
        <v>109</v>
      </c>
      <c r="B120">
        <v>888</v>
      </c>
      <c r="C120" s="5">
        <f t="shared" si="6"/>
        <v>74</v>
      </c>
      <c r="D120" s="9">
        <f t="shared" si="7"/>
        <v>2279321.4747802592</v>
      </c>
      <c r="E120" s="8">
        <f t="shared" si="8"/>
        <v>8547.455530425972</v>
      </c>
      <c r="F120" s="8">
        <f t="shared" si="5"/>
        <v>16674.974338859669</v>
      </c>
      <c r="G120" s="8">
        <f t="shared" si="9"/>
        <v>2271193.9559718254</v>
      </c>
    </row>
    <row r="121" spans="1:7" x14ac:dyDescent="0.5">
      <c r="A121">
        <v>110</v>
      </c>
      <c r="B121">
        <v>889</v>
      </c>
      <c r="C121" s="5">
        <f t="shared" si="6"/>
        <v>74.083333333333329</v>
      </c>
      <c r="D121" s="9">
        <f t="shared" si="7"/>
        <v>2271193.9559718254</v>
      </c>
      <c r="E121" s="8">
        <f t="shared" si="8"/>
        <v>8516.9773348943454</v>
      </c>
      <c r="F121" s="8">
        <f t="shared" si="5"/>
        <v>16674.974338859669</v>
      </c>
      <c r="G121" s="8">
        <f t="shared" si="9"/>
        <v>2263035.9589678599</v>
      </c>
    </row>
    <row r="122" spans="1:7" x14ac:dyDescent="0.5">
      <c r="A122">
        <v>111</v>
      </c>
      <c r="B122">
        <v>890</v>
      </c>
      <c r="C122" s="5">
        <f t="shared" si="6"/>
        <v>74.166666666666671</v>
      </c>
      <c r="D122" s="9">
        <f t="shared" si="7"/>
        <v>2263035.9589678599</v>
      </c>
      <c r="E122" s="8">
        <f t="shared" si="8"/>
        <v>8486.3848461294747</v>
      </c>
      <c r="F122" s="8">
        <f t="shared" si="5"/>
        <v>16674.974338859669</v>
      </c>
      <c r="G122" s="8">
        <f t="shared" si="9"/>
        <v>2254847.3694751295</v>
      </c>
    </row>
    <row r="123" spans="1:7" x14ac:dyDescent="0.5">
      <c r="A123">
        <v>112</v>
      </c>
      <c r="B123">
        <v>891</v>
      </c>
      <c r="C123" s="5">
        <f t="shared" si="6"/>
        <v>74.25</v>
      </c>
      <c r="D123" s="9">
        <f t="shared" si="7"/>
        <v>2254847.3694751295</v>
      </c>
      <c r="E123" s="8">
        <f t="shared" si="8"/>
        <v>8455.6776355317361</v>
      </c>
      <c r="F123" s="8">
        <f t="shared" si="5"/>
        <v>16674.974338859669</v>
      </c>
      <c r="G123" s="8">
        <f t="shared" si="9"/>
        <v>2246628.0727718016</v>
      </c>
    </row>
    <row r="124" spans="1:7" x14ac:dyDescent="0.5">
      <c r="A124">
        <v>113</v>
      </c>
      <c r="B124">
        <v>892</v>
      </c>
      <c r="C124" s="5">
        <f t="shared" si="6"/>
        <v>74.333333333333329</v>
      </c>
      <c r="D124" s="9">
        <f t="shared" si="7"/>
        <v>2246628.0727718016</v>
      </c>
      <c r="E124" s="8">
        <f t="shared" si="8"/>
        <v>8424.8552728942559</v>
      </c>
      <c r="F124" s="8">
        <f t="shared" si="5"/>
        <v>16674.974338859669</v>
      </c>
      <c r="G124" s="8">
        <f t="shared" si="9"/>
        <v>2238377.9537058361</v>
      </c>
    </row>
    <row r="125" spans="1:7" x14ac:dyDescent="0.5">
      <c r="A125">
        <v>114</v>
      </c>
      <c r="B125">
        <v>893</v>
      </c>
      <c r="C125" s="5">
        <f t="shared" si="6"/>
        <v>74.416666666666671</v>
      </c>
      <c r="D125" s="9">
        <f t="shared" si="7"/>
        <v>2238377.9537058361</v>
      </c>
      <c r="E125" s="8">
        <f t="shared" si="8"/>
        <v>8393.9173263968842</v>
      </c>
      <c r="F125" s="8">
        <f t="shared" si="5"/>
        <v>16674.974338859669</v>
      </c>
      <c r="G125" s="8">
        <f t="shared" si="9"/>
        <v>2230096.8966933731</v>
      </c>
    </row>
    <row r="126" spans="1:7" x14ac:dyDescent="0.5">
      <c r="A126">
        <v>115</v>
      </c>
      <c r="B126">
        <v>894</v>
      </c>
      <c r="C126" s="5">
        <f t="shared" si="6"/>
        <v>74.5</v>
      </c>
      <c r="D126" s="9">
        <f t="shared" si="7"/>
        <v>2230096.8966933731</v>
      </c>
      <c r="E126" s="8">
        <f t="shared" si="8"/>
        <v>8362.8633626001483</v>
      </c>
      <c r="F126" s="8">
        <f t="shared" si="5"/>
        <v>16674.974338859669</v>
      </c>
      <c r="G126" s="8">
        <f t="shared" si="9"/>
        <v>2221784.7857171134</v>
      </c>
    </row>
    <row r="127" spans="1:7" x14ac:dyDescent="0.5">
      <c r="A127">
        <v>116</v>
      </c>
      <c r="B127">
        <v>895</v>
      </c>
      <c r="C127" s="5">
        <f t="shared" si="6"/>
        <v>74.583333333333329</v>
      </c>
      <c r="D127" s="9">
        <f t="shared" si="7"/>
        <v>2221784.7857171134</v>
      </c>
      <c r="E127" s="8">
        <f t="shared" si="8"/>
        <v>8331.6929464391742</v>
      </c>
      <c r="F127" s="8">
        <f t="shared" si="5"/>
        <v>16674.974338859669</v>
      </c>
      <c r="G127" s="8">
        <f t="shared" si="9"/>
        <v>2213441.5043246928</v>
      </c>
    </row>
    <row r="128" spans="1:7" x14ac:dyDescent="0.5">
      <c r="A128">
        <v>117</v>
      </c>
      <c r="B128">
        <v>896</v>
      </c>
      <c r="C128" s="5">
        <f t="shared" si="6"/>
        <v>74.666666666666671</v>
      </c>
      <c r="D128" s="9">
        <f t="shared" si="7"/>
        <v>2213441.5043246928</v>
      </c>
      <c r="E128" s="8">
        <f t="shared" si="8"/>
        <v>8300.4056412175978</v>
      </c>
      <c r="F128" s="8">
        <f t="shared" si="5"/>
        <v>16674.974338859669</v>
      </c>
      <c r="G128" s="8">
        <f t="shared" si="9"/>
        <v>2205066.9356270507</v>
      </c>
    </row>
    <row r="129" spans="1:7" x14ac:dyDescent="0.5">
      <c r="A129">
        <v>118</v>
      </c>
      <c r="B129">
        <v>897</v>
      </c>
      <c r="C129" s="5">
        <f t="shared" si="6"/>
        <v>74.75</v>
      </c>
      <c r="D129" s="9">
        <f t="shared" si="7"/>
        <v>2205066.9356270507</v>
      </c>
      <c r="E129" s="8">
        <f t="shared" si="8"/>
        <v>8269.001008601439</v>
      </c>
      <c r="F129" s="8">
        <f t="shared" si="5"/>
        <v>16674.974338859669</v>
      </c>
      <c r="G129" s="8">
        <f t="shared" si="9"/>
        <v>2196660.9622967923</v>
      </c>
    </row>
    <row r="130" spans="1:7" x14ac:dyDescent="0.5">
      <c r="A130">
        <v>119</v>
      </c>
      <c r="B130">
        <v>898</v>
      </c>
      <c r="C130" s="5">
        <f t="shared" si="6"/>
        <v>74.833333333333329</v>
      </c>
      <c r="D130" s="9">
        <f t="shared" si="7"/>
        <v>2196660.9622967923</v>
      </c>
      <c r="E130" s="8">
        <f t="shared" si="8"/>
        <v>8237.4786086129716</v>
      </c>
      <c r="F130" s="8">
        <f t="shared" si="5"/>
        <v>16674.974338859669</v>
      </c>
      <c r="G130" s="8">
        <f t="shared" si="9"/>
        <v>2188223.4665665454</v>
      </c>
    </row>
    <row r="131" spans="1:7" x14ac:dyDescent="0.5">
      <c r="A131">
        <v>120</v>
      </c>
      <c r="B131">
        <v>899</v>
      </c>
      <c r="C131" s="5">
        <f t="shared" si="6"/>
        <v>74.916666666666671</v>
      </c>
      <c r="D131" s="9">
        <f t="shared" si="7"/>
        <v>2188223.4665665454</v>
      </c>
      <c r="E131" s="8">
        <f t="shared" si="8"/>
        <v>8205.8379996245458</v>
      </c>
      <c r="F131" s="8">
        <f t="shared" si="5"/>
        <v>16674.974338859669</v>
      </c>
      <c r="G131" s="8">
        <f t="shared" si="9"/>
        <v>2179754.3302273103</v>
      </c>
    </row>
    <row r="132" spans="1:7" x14ac:dyDescent="0.5">
      <c r="A132">
        <v>121</v>
      </c>
      <c r="B132">
        <v>900</v>
      </c>
      <c r="C132" s="5">
        <f t="shared" si="6"/>
        <v>75</v>
      </c>
      <c r="D132" s="9">
        <f t="shared" si="7"/>
        <v>2179754.3302273103</v>
      </c>
      <c r="E132" s="8">
        <f t="shared" si="8"/>
        <v>8174.078738352413</v>
      </c>
      <c r="F132" s="8">
        <f t="shared" si="5"/>
        <v>16674.974338859669</v>
      </c>
      <c r="G132" s="8">
        <f t="shared" si="9"/>
        <v>2171253.4346268028</v>
      </c>
    </row>
    <row r="133" spans="1:7" x14ac:dyDescent="0.5">
      <c r="A133">
        <v>122</v>
      </c>
      <c r="B133">
        <v>901</v>
      </c>
      <c r="C133" s="5">
        <f t="shared" si="6"/>
        <v>75.083333333333329</v>
      </c>
      <c r="D133" s="9">
        <f t="shared" si="7"/>
        <v>2171253.4346268028</v>
      </c>
      <c r="E133" s="8">
        <f t="shared" si="8"/>
        <v>8142.2003798505102</v>
      </c>
      <c r="F133" s="8">
        <f t="shared" si="5"/>
        <v>16674.974338859669</v>
      </c>
      <c r="G133" s="8">
        <f t="shared" si="9"/>
        <v>2162720.6606677934</v>
      </c>
    </row>
    <row r="134" spans="1:7" x14ac:dyDescent="0.5">
      <c r="A134">
        <v>123</v>
      </c>
      <c r="B134">
        <v>902</v>
      </c>
      <c r="C134" s="5">
        <f t="shared" si="6"/>
        <v>75.166666666666671</v>
      </c>
      <c r="D134" s="9">
        <f t="shared" si="7"/>
        <v>2162720.6606677934</v>
      </c>
      <c r="E134" s="8">
        <f t="shared" si="8"/>
        <v>8110.2024775042246</v>
      </c>
      <c r="F134" s="8">
        <f t="shared" si="5"/>
        <v>16674.974338859669</v>
      </c>
      <c r="G134" s="8">
        <f t="shared" si="9"/>
        <v>2154155.8888064376</v>
      </c>
    </row>
    <row r="135" spans="1:7" x14ac:dyDescent="0.5">
      <c r="A135">
        <v>124</v>
      </c>
      <c r="B135">
        <v>903</v>
      </c>
      <c r="C135" s="5">
        <f t="shared" si="6"/>
        <v>75.25</v>
      </c>
      <c r="D135" s="9">
        <f t="shared" si="7"/>
        <v>2154155.8888064376</v>
      </c>
      <c r="E135" s="8">
        <f t="shared" si="8"/>
        <v>8078.0845830241406</v>
      </c>
      <c r="F135" s="8">
        <f t="shared" si="5"/>
        <v>16674.974338859669</v>
      </c>
      <c r="G135" s="8">
        <f t="shared" si="9"/>
        <v>2145558.9990506019</v>
      </c>
    </row>
    <row r="136" spans="1:7" x14ac:dyDescent="0.5">
      <c r="A136">
        <v>125</v>
      </c>
      <c r="B136">
        <v>904</v>
      </c>
      <c r="C136" s="5">
        <f t="shared" si="6"/>
        <v>75.333333333333329</v>
      </c>
      <c r="D136" s="9">
        <f t="shared" si="7"/>
        <v>2145558.9990506019</v>
      </c>
      <c r="E136" s="8">
        <f t="shared" si="8"/>
        <v>8045.8462464397562</v>
      </c>
      <c r="F136" s="8">
        <f t="shared" si="5"/>
        <v>16674.974338859669</v>
      </c>
      <c r="G136" s="8">
        <f t="shared" si="9"/>
        <v>2136929.870958182</v>
      </c>
    </row>
    <row r="137" spans="1:7" x14ac:dyDescent="0.5">
      <c r="A137">
        <v>126</v>
      </c>
      <c r="B137">
        <v>905</v>
      </c>
      <c r="C137" s="5">
        <f t="shared" si="6"/>
        <v>75.416666666666671</v>
      </c>
      <c r="D137" s="9">
        <f t="shared" si="7"/>
        <v>2136929.870958182</v>
      </c>
      <c r="E137" s="8">
        <f t="shared" si="8"/>
        <v>8013.4870160931823</v>
      </c>
      <c r="F137" s="8">
        <f t="shared" si="5"/>
        <v>16674.974338859669</v>
      </c>
      <c r="G137" s="8">
        <f t="shared" si="9"/>
        <v>2128268.3836354152</v>
      </c>
    </row>
    <row r="138" spans="1:7" x14ac:dyDescent="0.5">
      <c r="A138">
        <v>127</v>
      </c>
      <c r="B138">
        <v>906</v>
      </c>
      <c r="C138" s="5">
        <f t="shared" si="6"/>
        <v>75.5</v>
      </c>
      <c r="D138" s="9">
        <f t="shared" si="7"/>
        <v>2128268.3836354152</v>
      </c>
      <c r="E138" s="8">
        <f t="shared" si="8"/>
        <v>7981.0064386328067</v>
      </c>
      <c r="F138" s="8">
        <f t="shared" si="5"/>
        <v>16674.974338859669</v>
      </c>
      <c r="G138" s="8">
        <f t="shared" si="9"/>
        <v>2119574.4157351884</v>
      </c>
    </row>
    <row r="139" spans="1:7" x14ac:dyDescent="0.5">
      <c r="A139">
        <v>128</v>
      </c>
      <c r="B139">
        <v>907</v>
      </c>
      <c r="C139" s="5">
        <f t="shared" si="6"/>
        <v>75.583333333333329</v>
      </c>
      <c r="D139" s="9">
        <f t="shared" si="7"/>
        <v>2119574.4157351884</v>
      </c>
      <c r="E139" s="8">
        <f t="shared" si="8"/>
        <v>7948.4040590069562</v>
      </c>
      <c r="F139" s="8">
        <f t="shared" si="5"/>
        <v>16674.974338859669</v>
      </c>
      <c r="G139" s="8">
        <f t="shared" si="9"/>
        <v>2110847.8454553355</v>
      </c>
    </row>
    <row r="140" spans="1:7" x14ac:dyDescent="0.5">
      <c r="A140">
        <v>129</v>
      </c>
      <c r="B140">
        <v>908</v>
      </c>
      <c r="C140" s="5">
        <f t="shared" si="6"/>
        <v>75.666666666666671</v>
      </c>
      <c r="D140" s="9">
        <f t="shared" si="7"/>
        <v>2110847.8454553355</v>
      </c>
      <c r="E140" s="8">
        <f t="shared" si="8"/>
        <v>7915.6794204575081</v>
      </c>
      <c r="F140" s="8">
        <f t="shared" si="5"/>
        <v>16674.974338859669</v>
      </c>
      <c r="G140" s="8">
        <f t="shared" si="9"/>
        <v>2102088.5505369334</v>
      </c>
    </row>
    <row r="141" spans="1:7" x14ac:dyDescent="0.5">
      <c r="A141">
        <v>130</v>
      </c>
      <c r="B141">
        <v>909</v>
      </c>
      <c r="C141" s="5">
        <f t="shared" si="6"/>
        <v>75.75</v>
      </c>
      <c r="D141" s="9">
        <f t="shared" si="7"/>
        <v>2102088.5505369334</v>
      </c>
      <c r="E141" s="8">
        <f t="shared" si="8"/>
        <v>7882.8320645135</v>
      </c>
      <c r="F141" s="8">
        <f t="shared" ref="F141:F204" si="10">IF(D141&gt;=0,$E$6,0)</f>
        <v>16674.974338859669</v>
      </c>
      <c r="G141" s="8">
        <f t="shared" si="9"/>
        <v>2093296.4082625872</v>
      </c>
    </row>
    <row r="142" spans="1:7" x14ac:dyDescent="0.5">
      <c r="A142">
        <v>131</v>
      </c>
      <c r="B142">
        <v>910</v>
      </c>
      <c r="C142" s="5">
        <f t="shared" ref="C142:C205" si="11">B142/12</f>
        <v>75.833333333333329</v>
      </c>
      <c r="D142" s="9">
        <f t="shared" ref="D142:D205" si="12">G141</f>
        <v>2093296.4082625872</v>
      </c>
      <c r="E142" s="8">
        <f t="shared" ref="E142:E205" si="13">D142*($E$5/12)</f>
        <v>7849.8615309847019</v>
      </c>
      <c r="F142" s="8">
        <f t="shared" si="10"/>
        <v>16674.974338859669</v>
      </c>
      <c r="G142" s="8">
        <f t="shared" ref="G142:G205" si="14">D142+E142-F142</f>
        <v>2084471.2954547121</v>
      </c>
    </row>
    <row r="143" spans="1:7" x14ac:dyDescent="0.5">
      <c r="A143">
        <v>132</v>
      </c>
      <c r="B143">
        <v>911</v>
      </c>
      <c r="C143" s="5">
        <f t="shared" si="11"/>
        <v>75.916666666666671</v>
      </c>
      <c r="D143" s="9">
        <f t="shared" si="12"/>
        <v>2084471.2954547121</v>
      </c>
      <c r="E143" s="8">
        <f t="shared" si="13"/>
        <v>7816.7673579551702</v>
      </c>
      <c r="F143" s="8">
        <f t="shared" si="10"/>
        <v>16674.974338859669</v>
      </c>
      <c r="G143" s="8">
        <f t="shared" si="14"/>
        <v>2075613.0884738076</v>
      </c>
    </row>
    <row r="144" spans="1:7" x14ac:dyDescent="0.5">
      <c r="A144">
        <v>133</v>
      </c>
      <c r="B144">
        <v>912</v>
      </c>
      <c r="C144" s="5">
        <f t="shared" si="11"/>
        <v>76</v>
      </c>
      <c r="D144" s="9">
        <f t="shared" si="12"/>
        <v>2075613.0884738076</v>
      </c>
      <c r="E144" s="8">
        <f t="shared" si="13"/>
        <v>7783.5490817767777</v>
      </c>
      <c r="F144" s="8">
        <f t="shared" si="10"/>
        <v>16674.974338859669</v>
      </c>
      <c r="G144" s="8">
        <f t="shared" si="14"/>
        <v>2066721.6632167245</v>
      </c>
    </row>
    <row r="145" spans="1:7" x14ac:dyDescent="0.5">
      <c r="A145">
        <v>134</v>
      </c>
      <c r="B145">
        <v>913</v>
      </c>
      <c r="C145" s="5">
        <f t="shared" si="11"/>
        <v>76.083333333333329</v>
      </c>
      <c r="D145" s="9">
        <f t="shared" si="12"/>
        <v>2066721.6632167245</v>
      </c>
      <c r="E145" s="8">
        <f t="shared" si="13"/>
        <v>7750.2062370627164</v>
      </c>
      <c r="F145" s="8">
        <f t="shared" si="10"/>
        <v>16674.974338859669</v>
      </c>
      <c r="G145" s="8">
        <f t="shared" si="14"/>
        <v>2057796.8951149276</v>
      </c>
    </row>
    <row r="146" spans="1:7" x14ac:dyDescent="0.5">
      <c r="A146">
        <v>135</v>
      </c>
      <c r="B146">
        <v>914</v>
      </c>
      <c r="C146" s="5">
        <f t="shared" si="11"/>
        <v>76.166666666666671</v>
      </c>
      <c r="D146" s="9">
        <f t="shared" si="12"/>
        <v>2057796.8951149276</v>
      </c>
      <c r="E146" s="8">
        <f t="shared" si="13"/>
        <v>7716.7383566809776</v>
      </c>
      <c r="F146" s="8">
        <f t="shared" si="10"/>
        <v>16674.974338859669</v>
      </c>
      <c r="G146" s="8">
        <f t="shared" si="14"/>
        <v>2048838.6591327488</v>
      </c>
    </row>
    <row r="147" spans="1:7" x14ac:dyDescent="0.5">
      <c r="A147">
        <v>136</v>
      </c>
      <c r="B147">
        <v>915</v>
      </c>
      <c r="C147" s="5">
        <f t="shared" si="11"/>
        <v>76.25</v>
      </c>
      <c r="D147" s="9">
        <f t="shared" si="12"/>
        <v>2048838.6591327488</v>
      </c>
      <c r="E147" s="8">
        <f t="shared" si="13"/>
        <v>7683.1449717478081</v>
      </c>
      <c r="F147" s="8">
        <f t="shared" si="10"/>
        <v>16674.974338859669</v>
      </c>
      <c r="G147" s="8">
        <f t="shared" si="14"/>
        <v>2039846.8297656369</v>
      </c>
    </row>
    <row r="148" spans="1:7" x14ac:dyDescent="0.5">
      <c r="A148">
        <v>137</v>
      </c>
      <c r="B148">
        <v>916</v>
      </c>
      <c r="C148" s="5">
        <f t="shared" si="11"/>
        <v>76.333333333333329</v>
      </c>
      <c r="D148" s="9">
        <f t="shared" si="12"/>
        <v>2039846.8297656369</v>
      </c>
      <c r="E148" s="8">
        <f t="shared" si="13"/>
        <v>7649.4256116211382</v>
      </c>
      <c r="F148" s="8">
        <f t="shared" si="10"/>
        <v>16674.974338859669</v>
      </c>
      <c r="G148" s="8">
        <f t="shared" si="14"/>
        <v>2030821.2810383984</v>
      </c>
    </row>
    <row r="149" spans="1:7" x14ac:dyDescent="0.5">
      <c r="A149">
        <v>138</v>
      </c>
      <c r="B149">
        <v>917</v>
      </c>
      <c r="C149" s="5">
        <f t="shared" si="11"/>
        <v>76.416666666666671</v>
      </c>
      <c r="D149" s="9">
        <f t="shared" si="12"/>
        <v>2030821.2810383984</v>
      </c>
      <c r="E149" s="8">
        <f t="shared" si="13"/>
        <v>7615.5798038939938</v>
      </c>
      <c r="F149" s="8">
        <f t="shared" si="10"/>
        <v>16674.974338859669</v>
      </c>
      <c r="G149" s="8">
        <f t="shared" si="14"/>
        <v>2021761.8865034329</v>
      </c>
    </row>
    <row r="150" spans="1:7" x14ac:dyDescent="0.5">
      <c r="A150">
        <v>139</v>
      </c>
      <c r="B150">
        <v>918</v>
      </c>
      <c r="C150" s="5">
        <f t="shared" si="11"/>
        <v>76.5</v>
      </c>
      <c r="D150" s="9">
        <f t="shared" si="12"/>
        <v>2021761.8865034329</v>
      </c>
      <c r="E150" s="8">
        <f t="shared" si="13"/>
        <v>7581.6070743878727</v>
      </c>
      <c r="F150" s="8">
        <f t="shared" si="10"/>
        <v>16674.974338859669</v>
      </c>
      <c r="G150" s="8">
        <f t="shared" si="14"/>
        <v>2012668.5192389609</v>
      </c>
    </row>
    <row r="151" spans="1:7" x14ac:dyDescent="0.5">
      <c r="A151">
        <v>140</v>
      </c>
      <c r="B151">
        <v>919</v>
      </c>
      <c r="C151" s="5">
        <f t="shared" si="11"/>
        <v>76.583333333333329</v>
      </c>
      <c r="D151" s="9">
        <f t="shared" si="12"/>
        <v>2012668.5192389609</v>
      </c>
      <c r="E151" s="8">
        <f t="shared" si="13"/>
        <v>7547.5069471461029</v>
      </c>
      <c r="F151" s="8">
        <f t="shared" si="10"/>
        <v>16674.974338859669</v>
      </c>
      <c r="G151" s="8">
        <f t="shared" si="14"/>
        <v>2003541.0518472474</v>
      </c>
    </row>
    <row r="152" spans="1:7" x14ac:dyDescent="0.5">
      <c r="A152">
        <v>141</v>
      </c>
      <c r="B152">
        <v>920</v>
      </c>
      <c r="C152" s="5">
        <f t="shared" si="11"/>
        <v>76.666666666666671</v>
      </c>
      <c r="D152" s="9">
        <f t="shared" si="12"/>
        <v>2003541.0518472474</v>
      </c>
      <c r="E152" s="8">
        <f t="shared" si="13"/>
        <v>7513.2789444271775</v>
      </c>
      <c r="F152" s="8">
        <f t="shared" si="10"/>
        <v>16674.974338859669</v>
      </c>
      <c r="G152" s="8">
        <f t="shared" si="14"/>
        <v>1994379.3564528148</v>
      </c>
    </row>
    <row r="153" spans="1:7" x14ac:dyDescent="0.5">
      <c r="A153">
        <v>142</v>
      </c>
      <c r="B153">
        <v>921</v>
      </c>
      <c r="C153" s="5">
        <f t="shared" si="11"/>
        <v>76.75</v>
      </c>
      <c r="D153" s="9">
        <f t="shared" si="12"/>
        <v>1994379.3564528148</v>
      </c>
      <c r="E153" s="8">
        <f t="shared" si="13"/>
        <v>7478.9225866980551</v>
      </c>
      <c r="F153" s="8">
        <f t="shared" si="10"/>
        <v>16674.974338859669</v>
      </c>
      <c r="G153" s="8">
        <f t="shared" si="14"/>
        <v>1985183.3047006531</v>
      </c>
    </row>
    <row r="154" spans="1:7" x14ac:dyDescent="0.5">
      <c r="A154">
        <v>143</v>
      </c>
      <c r="B154">
        <v>922</v>
      </c>
      <c r="C154" s="5">
        <f t="shared" si="11"/>
        <v>76.833333333333329</v>
      </c>
      <c r="D154" s="9">
        <f t="shared" si="12"/>
        <v>1985183.3047006531</v>
      </c>
      <c r="E154" s="8">
        <f t="shared" si="13"/>
        <v>7444.4373926274484</v>
      </c>
      <c r="F154" s="8">
        <f t="shared" si="10"/>
        <v>16674.974338859669</v>
      </c>
      <c r="G154" s="8">
        <f t="shared" si="14"/>
        <v>1975952.7677544206</v>
      </c>
    </row>
    <row r="155" spans="1:7" x14ac:dyDescent="0.5">
      <c r="A155">
        <v>144</v>
      </c>
      <c r="B155">
        <v>923</v>
      </c>
      <c r="C155" s="5">
        <f t="shared" si="11"/>
        <v>76.916666666666671</v>
      </c>
      <c r="D155" s="9">
        <f t="shared" si="12"/>
        <v>1975952.7677544206</v>
      </c>
      <c r="E155" s="8">
        <f t="shared" si="13"/>
        <v>7409.8228790790772</v>
      </c>
      <c r="F155" s="8">
        <f t="shared" si="10"/>
        <v>16674.974338859669</v>
      </c>
      <c r="G155" s="8">
        <f t="shared" si="14"/>
        <v>1966687.6162946401</v>
      </c>
    </row>
    <row r="156" spans="1:7" x14ac:dyDescent="0.5">
      <c r="A156">
        <v>145</v>
      </c>
      <c r="B156">
        <v>924</v>
      </c>
      <c r="C156" s="5">
        <f t="shared" si="11"/>
        <v>77</v>
      </c>
      <c r="D156" s="9">
        <f t="shared" si="12"/>
        <v>1966687.6162946401</v>
      </c>
      <c r="E156" s="8">
        <f t="shared" si="13"/>
        <v>7375.0785611049005</v>
      </c>
      <c r="F156" s="8">
        <f t="shared" si="10"/>
        <v>16674.974338859669</v>
      </c>
      <c r="G156" s="8">
        <f t="shared" si="14"/>
        <v>1957387.7205168852</v>
      </c>
    </row>
    <row r="157" spans="1:7" x14ac:dyDescent="0.5">
      <c r="A157">
        <v>146</v>
      </c>
      <c r="B157">
        <v>925</v>
      </c>
      <c r="C157" s="5">
        <f t="shared" si="11"/>
        <v>77.083333333333329</v>
      </c>
      <c r="D157" s="9">
        <f t="shared" si="12"/>
        <v>1957387.7205168852</v>
      </c>
      <c r="E157" s="8">
        <f t="shared" si="13"/>
        <v>7340.2039519383188</v>
      </c>
      <c r="F157" s="8">
        <f t="shared" si="10"/>
        <v>16674.974338859669</v>
      </c>
      <c r="G157" s="8">
        <f t="shared" si="14"/>
        <v>1948052.9501299639</v>
      </c>
    </row>
    <row r="158" spans="1:7" x14ac:dyDescent="0.5">
      <c r="A158">
        <v>147</v>
      </c>
      <c r="B158">
        <v>926</v>
      </c>
      <c r="C158" s="5">
        <f t="shared" si="11"/>
        <v>77.166666666666671</v>
      </c>
      <c r="D158" s="9">
        <f t="shared" si="12"/>
        <v>1948052.9501299639</v>
      </c>
      <c r="E158" s="8">
        <f t="shared" si="13"/>
        <v>7305.1985629873643</v>
      </c>
      <c r="F158" s="8">
        <f t="shared" si="10"/>
        <v>16674.974338859669</v>
      </c>
      <c r="G158" s="8">
        <f t="shared" si="14"/>
        <v>1938683.1743540918</v>
      </c>
    </row>
    <row r="159" spans="1:7" x14ac:dyDescent="0.5">
      <c r="A159">
        <v>148</v>
      </c>
      <c r="B159">
        <v>927</v>
      </c>
      <c r="C159" s="5">
        <f t="shared" si="11"/>
        <v>77.25</v>
      </c>
      <c r="D159" s="9">
        <f t="shared" si="12"/>
        <v>1938683.1743540918</v>
      </c>
      <c r="E159" s="8">
        <f t="shared" si="13"/>
        <v>7270.0619038278437</v>
      </c>
      <c r="F159" s="8">
        <f t="shared" si="10"/>
        <v>16674.974338859669</v>
      </c>
      <c r="G159" s="8">
        <f t="shared" si="14"/>
        <v>1929278.2619190598</v>
      </c>
    </row>
    <row r="160" spans="1:7" x14ac:dyDescent="0.5">
      <c r="A160">
        <v>149</v>
      </c>
      <c r="B160">
        <v>928</v>
      </c>
      <c r="C160" s="5">
        <f t="shared" si="11"/>
        <v>77.333333333333329</v>
      </c>
      <c r="D160" s="9">
        <f t="shared" si="12"/>
        <v>1929278.2619190598</v>
      </c>
      <c r="E160" s="8">
        <f t="shared" si="13"/>
        <v>7234.7934821964736</v>
      </c>
      <c r="F160" s="8">
        <f t="shared" si="10"/>
        <v>16674.974338859669</v>
      </c>
      <c r="G160" s="8">
        <f t="shared" si="14"/>
        <v>1919838.0810623965</v>
      </c>
    </row>
    <row r="161" spans="1:7" x14ac:dyDescent="0.5">
      <c r="A161">
        <v>150</v>
      </c>
      <c r="B161">
        <v>929</v>
      </c>
      <c r="C161" s="5">
        <f t="shared" si="11"/>
        <v>77.416666666666671</v>
      </c>
      <c r="D161" s="9">
        <f t="shared" si="12"/>
        <v>1919838.0810623965</v>
      </c>
      <c r="E161" s="8">
        <f t="shared" si="13"/>
        <v>7199.3928039839866</v>
      </c>
      <c r="F161" s="8">
        <f t="shared" si="10"/>
        <v>16674.974338859669</v>
      </c>
      <c r="G161" s="8">
        <f t="shared" si="14"/>
        <v>1910362.499527521</v>
      </c>
    </row>
    <row r="162" spans="1:7" x14ac:dyDescent="0.5">
      <c r="A162">
        <v>151</v>
      </c>
      <c r="B162">
        <v>930</v>
      </c>
      <c r="C162" s="5">
        <f t="shared" si="11"/>
        <v>77.5</v>
      </c>
      <c r="D162" s="9">
        <f t="shared" si="12"/>
        <v>1910362.499527521</v>
      </c>
      <c r="E162" s="8">
        <f t="shared" si="13"/>
        <v>7163.8593732282034</v>
      </c>
      <c r="F162" s="8">
        <f t="shared" si="10"/>
        <v>16674.974338859669</v>
      </c>
      <c r="G162" s="8">
        <f t="shared" si="14"/>
        <v>1900851.3845618893</v>
      </c>
    </row>
    <row r="163" spans="1:7" x14ac:dyDescent="0.5">
      <c r="A163">
        <v>152</v>
      </c>
      <c r="B163">
        <v>931</v>
      </c>
      <c r="C163" s="5">
        <f t="shared" si="11"/>
        <v>77.583333333333329</v>
      </c>
      <c r="D163" s="9">
        <f t="shared" si="12"/>
        <v>1900851.3845618893</v>
      </c>
      <c r="E163" s="8">
        <f t="shared" si="13"/>
        <v>7128.1926921070844</v>
      </c>
      <c r="F163" s="8">
        <f t="shared" si="10"/>
        <v>16674.974338859669</v>
      </c>
      <c r="G163" s="8">
        <f t="shared" si="14"/>
        <v>1891304.6029151366</v>
      </c>
    </row>
    <row r="164" spans="1:7" x14ac:dyDescent="0.5">
      <c r="A164">
        <v>153</v>
      </c>
      <c r="B164">
        <v>932</v>
      </c>
      <c r="C164" s="5">
        <f t="shared" si="11"/>
        <v>77.666666666666671</v>
      </c>
      <c r="D164" s="9">
        <f t="shared" si="12"/>
        <v>1891304.6029151366</v>
      </c>
      <c r="E164" s="8">
        <f t="shared" si="13"/>
        <v>7092.3922609317624</v>
      </c>
      <c r="F164" s="8">
        <f t="shared" si="10"/>
        <v>16674.974338859669</v>
      </c>
      <c r="G164" s="8">
        <f t="shared" si="14"/>
        <v>1881722.0208372087</v>
      </c>
    </row>
    <row r="165" spans="1:7" x14ac:dyDescent="0.5">
      <c r="A165">
        <v>154</v>
      </c>
      <c r="B165">
        <v>933</v>
      </c>
      <c r="C165" s="5">
        <f t="shared" si="11"/>
        <v>77.75</v>
      </c>
      <c r="D165" s="9">
        <f t="shared" si="12"/>
        <v>1881722.0208372087</v>
      </c>
      <c r="E165" s="8">
        <f t="shared" si="13"/>
        <v>7056.4575781395324</v>
      </c>
      <c r="F165" s="8">
        <f t="shared" si="10"/>
        <v>16674.974338859669</v>
      </c>
      <c r="G165" s="8">
        <f t="shared" si="14"/>
        <v>1872103.5040764888</v>
      </c>
    </row>
    <row r="166" spans="1:7" x14ac:dyDescent="0.5">
      <c r="A166">
        <v>155</v>
      </c>
      <c r="B166">
        <v>934</v>
      </c>
      <c r="C166" s="5">
        <f t="shared" si="11"/>
        <v>77.833333333333329</v>
      </c>
      <c r="D166" s="9">
        <f t="shared" si="12"/>
        <v>1872103.5040764888</v>
      </c>
      <c r="E166" s="8">
        <f t="shared" si="13"/>
        <v>7020.3881402868328</v>
      </c>
      <c r="F166" s="8">
        <f t="shared" si="10"/>
        <v>16674.974338859669</v>
      </c>
      <c r="G166" s="8">
        <f t="shared" si="14"/>
        <v>1862448.9178779158</v>
      </c>
    </row>
    <row r="167" spans="1:7" x14ac:dyDescent="0.5">
      <c r="A167">
        <v>156</v>
      </c>
      <c r="B167">
        <v>935</v>
      </c>
      <c r="C167" s="5">
        <f t="shared" si="11"/>
        <v>77.916666666666671</v>
      </c>
      <c r="D167" s="9">
        <f t="shared" si="12"/>
        <v>1862448.9178779158</v>
      </c>
      <c r="E167" s="8">
        <f t="shared" si="13"/>
        <v>6984.1834420421837</v>
      </c>
      <c r="F167" s="8">
        <f t="shared" si="10"/>
        <v>16674.974338859669</v>
      </c>
      <c r="G167" s="8">
        <f t="shared" si="14"/>
        <v>1852758.1269810982</v>
      </c>
    </row>
    <row r="168" spans="1:7" x14ac:dyDescent="0.5">
      <c r="A168">
        <v>157</v>
      </c>
      <c r="B168">
        <v>936</v>
      </c>
      <c r="C168" s="5">
        <f t="shared" si="11"/>
        <v>78</v>
      </c>
      <c r="D168" s="9">
        <f t="shared" si="12"/>
        <v>1852758.1269810982</v>
      </c>
      <c r="E168" s="8">
        <f t="shared" si="13"/>
        <v>6947.8429761791176</v>
      </c>
      <c r="F168" s="8">
        <f t="shared" si="10"/>
        <v>16674.974338859669</v>
      </c>
      <c r="G168" s="8">
        <f t="shared" si="14"/>
        <v>1843030.9956184179</v>
      </c>
    </row>
    <row r="169" spans="1:7" x14ac:dyDescent="0.5">
      <c r="A169">
        <v>158</v>
      </c>
      <c r="B169">
        <v>937</v>
      </c>
      <c r="C169" s="5">
        <f t="shared" si="11"/>
        <v>78.083333333333329</v>
      </c>
      <c r="D169" s="9">
        <f t="shared" si="12"/>
        <v>1843030.9956184179</v>
      </c>
      <c r="E169" s="8">
        <f t="shared" si="13"/>
        <v>6911.3662335690669</v>
      </c>
      <c r="F169" s="8">
        <f t="shared" si="10"/>
        <v>16674.974338859669</v>
      </c>
      <c r="G169" s="8">
        <f t="shared" si="14"/>
        <v>1833267.3875131272</v>
      </c>
    </row>
    <row r="170" spans="1:7" x14ac:dyDescent="0.5">
      <c r="A170">
        <v>159</v>
      </c>
      <c r="B170">
        <v>938</v>
      </c>
      <c r="C170" s="5">
        <f t="shared" si="11"/>
        <v>78.166666666666671</v>
      </c>
      <c r="D170" s="9">
        <f t="shared" si="12"/>
        <v>1833267.3875131272</v>
      </c>
      <c r="E170" s="8">
        <f t="shared" si="13"/>
        <v>6874.7527031742266</v>
      </c>
      <c r="F170" s="8">
        <f t="shared" si="10"/>
        <v>16674.974338859669</v>
      </c>
      <c r="G170" s="8">
        <f t="shared" si="14"/>
        <v>1823467.1658774419</v>
      </c>
    </row>
    <row r="171" spans="1:7" x14ac:dyDescent="0.5">
      <c r="A171">
        <v>160</v>
      </c>
      <c r="B171">
        <v>939</v>
      </c>
      <c r="C171" s="5">
        <f t="shared" si="11"/>
        <v>78.25</v>
      </c>
      <c r="D171" s="9">
        <f t="shared" si="12"/>
        <v>1823467.1658774419</v>
      </c>
      <c r="E171" s="8">
        <f t="shared" si="13"/>
        <v>6838.0018720404069</v>
      </c>
      <c r="F171" s="8">
        <f t="shared" si="10"/>
        <v>16674.974338859669</v>
      </c>
      <c r="G171" s="8">
        <f t="shared" si="14"/>
        <v>1813630.1934106224</v>
      </c>
    </row>
    <row r="172" spans="1:7" x14ac:dyDescent="0.5">
      <c r="A172">
        <v>161</v>
      </c>
      <c r="B172">
        <v>940</v>
      </c>
      <c r="C172" s="5">
        <f t="shared" si="11"/>
        <v>78.333333333333329</v>
      </c>
      <c r="D172" s="9">
        <f t="shared" si="12"/>
        <v>1813630.1934106224</v>
      </c>
      <c r="E172" s="8">
        <f t="shared" si="13"/>
        <v>6801.1132252898342</v>
      </c>
      <c r="F172" s="8">
        <f t="shared" si="10"/>
        <v>16674.974338859669</v>
      </c>
      <c r="G172" s="8">
        <f t="shared" si="14"/>
        <v>1803756.3322970527</v>
      </c>
    </row>
    <row r="173" spans="1:7" x14ac:dyDescent="0.5">
      <c r="A173">
        <v>162</v>
      </c>
      <c r="B173">
        <v>941</v>
      </c>
      <c r="C173" s="5">
        <f t="shared" si="11"/>
        <v>78.416666666666671</v>
      </c>
      <c r="D173" s="9">
        <f t="shared" si="12"/>
        <v>1803756.3322970527</v>
      </c>
      <c r="E173" s="8">
        <f t="shared" si="13"/>
        <v>6764.0862461139477</v>
      </c>
      <c r="F173" s="8">
        <f t="shared" si="10"/>
        <v>16674.974338859669</v>
      </c>
      <c r="G173" s="8">
        <f t="shared" si="14"/>
        <v>1793845.4442043072</v>
      </c>
    </row>
    <row r="174" spans="1:7" x14ac:dyDescent="0.5">
      <c r="A174">
        <v>163</v>
      </c>
      <c r="B174">
        <v>942</v>
      </c>
      <c r="C174" s="5">
        <f t="shared" si="11"/>
        <v>78.5</v>
      </c>
      <c r="D174" s="9">
        <f t="shared" si="12"/>
        <v>1793845.4442043072</v>
      </c>
      <c r="E174" s="8">
        <f t="shared" si="13"/>
        <v>6726.9204157661516</v>
      </c>
      <c r="F174" s="8">
        <f t="shared" si="10"/>
        <v>16674.974338859669</v>
      </c>
      <c r="G174" s="8">
        <f t="shared" si="14"/>
        <v>1783897.3902812134</v>
      </c>
    </row>
    <row r="175" spans="1:7" x14ac:dyDescent="0.5">
      <c r="A175">
        <v>164</v>
      </c>
      <c r="B175">
        <v>943</v>
      </c>
      <c r="C175" s="5">
        <f t="shared" si="11"/>
        <v>78.583333333333329</v>
      </c>
      <c r="D175" s="9">
        <f t="shared" si="12"/>
        <v>1783897.3902812134</v>
      </c>
      <c r="E175" s="8">
        <f t="shared" si="13"/>
        <v>6689.6152135545499</v>
      </c>
      <c r="F175" s="8">
        <f t="shared" si="10"/>
        <v>16674.974338859669</v>
      </c>
      <c r="G175" s="8">
        <f t="shared" si="14"/>
        <v>1773912.0311559085</v>
      </c>
    </row>
    <row r="176" spans="1:7" x14ac:dyDescent="0.5">
      <c r="A176">
        <v>165</v>
      </c>
      <c r="B176">
        <v>944</v>
      </c>
      <c r="C176" s="5">
        <f t="shared" si="11"/>
        <v>78.666666666666671</v>
      </c>
      <c r="D176" s="9">
        <f t="shared" si="12"/>
        <v>1773912.0311559085</v>
      </c>
      <c r="E176" s="8">
        <f t="shared" si="13"/>
        <v>6652.1701168346563</v>
      </c>
      <c r="F176" s="8">
        <f t="shared" si="10"/>
        <v>16674.974338859669</v>
      </c>
      <c r="G176" s="8">
        <f t="shared" si="14"/>
        <v>1763889.2269338835</v>
      </c>
    </row>
    <row r="177" spans="1:7" x14ac:dyDescent="0.5">
      <c r="A177">
        <v>166</v>
      </c>
      <c r="B177">
        <v>945</v>
      </c>
      <c r="C177" s="5">
        <f t="shared" si="11"/>
        <v>78.75</v>
      </c>
      <c r="D177" s="9">
        <f t="shared" si="12"/>
        <v>1763889.2269338835</v>
      </c>
      <c r="E177" s="8">
        <f t="shared" si="13"/>
        <v>6614.5846010020632</v>
      </c>
      <c r="F177" s="8">
        <f t="shared" si="10"/>
        <v>16674.974338859669</v>
      </c>
      <c r="G177" s="8">
        <f t="shared" si="14"/>
        <v>1753828.837196026</v>
      </c>
    </row>
    <row r="178" spans="1:7" x14ac:dyDescent="0.5">
      <c r="A178">
        <v>167</v>
      </c>
      <c r="B178">
        <v>946</v>
      </c>
      <c r="C178" s="5">
        <f t="shared" si="11"/>
        <v>78.833333333333329</v>
      </c>
      <c r="D178" s="9">
        <f t="shared" si="12"/>
        <v>1753828.837196026</v>
      </c>
      <c r="E178" s="8">
        <f t="shared" si="13"/>
        <v>6576.8581394850971</v>
      </c>
      <c r="F178" s="8">
        <f t="shared" si="10"/>
        <v>16674.974338859669</v>
      </c>
      <c r="G178" s="8">
        <f t="shared" si="14"/>
        <v>1743730.7209966513</v>
      </c>
    </row>
    <row r="179" spans="1:7" x14ac:dyDescent="0.5">
      <c r="A179">
        <v>168</v>
      </c>
      <c r="B179">
        <v>947</v>
      </c>
      <c r="C179" s="5">
        <f t="shared" si="11"/>
        <v>78.916666666666671</v>
      </c>
      <c r="D179" s="9">
        <f t="shared" si="12"/>
        <v>1743730.7209966513</v>
      </c>
      <c r="E179" s="8">
        <f t="shared" si="13"/>
        <v>6538.9902037374422</v>
      </c>
      <c r="F179" s="8">
        <f t="shared" si="10"/>
        <v>16674.974338859669</v>
      </c>
      <c r="G179" s="8">
        <f t="shared" si="14"/>
        <v>1733594.7368615293</v>
      </c>
    </row>
    <row r="180" spans="1:7" x14ac:dyDescent="0.5">
      <c r="A180">
        <v>169</v>
      </c>
      <c r="B180">
        <v>948</v>
      </c>
      <c r="C180" s="5">
        <f t="shared" si="11"/>
        <v>79</v>
      </c>
      <c r="D180" s="9">
        <f t="shared" si="12"/>
        <v>1733594.7368615293</v>
      </c>
      <c r="E180" s="8">
        <f t="shared" si="13"/>
        <v>6500.9802632307346</v>
      </c>
      <c r="F180" s="8">
        <f t="shared" si="10"/>
        <v>16674.974338859669</v>
      </c>
      <c r="G180" s="8">
        <f t="shared" si="14"/>
        <v>1723420.7427859004</v>
      </c>
    </row>
    <row r="181" spans="1:7" x14ac:dyDescent="0.5">
      <c r="A181">
        <v>170</v>
      </c>
      <c r="B181">
        <v>949</v>
      </c>
      <c r="C181" s="5">
        <f t="shared" si="11"/>
        <v>79.083333333333329</v>
      </c>
      <c r="D181" s="9">
        <f t="shared" si="12"/>
        <v>1723420.7427859004</v>
      </c>
      <c r="E181" s="8">
        <f t="shared" si="13"/>
        <v>6462.8277854471262</v>
      </c>
      <c r="F181" s="8">
        <f t="shared" si="10"/>
        <v>16674.974338859669</v>
      </c>
      <c r="G181" s="8">
        <f t="shared" si="14"/>
        <v>1713208.5962324878</v>
      </c>
    </row>
    <row r="182" spans="1:7" x14ac:dyDescent="0.5">
      <c r="A182">
        <v>171</v>
      </c>
      <c r="B182">
        <v>950</v>
      </c>
      <c r="C182" s="5">
        <f t="shared" si="11"/>
        <v>79.166666666666671</v>
      </c>
      <c r="D182" s="9">
        <f t="shared" si="12"/>
        <v>1713208.5962324878</v>
      </c>
      <c r="E182" s="8">
        <f t="shared" si="13"/>
        <v>6424.5322358718295</v>
      </c>
      <c r="F182" s="8">
        <f t="shared" si="10"/>
        <v>16674.974338859669</v>
      </c>
      <c r="G182" s="8">
        <f t="shared" si="14"/>
        <v>1702958.1541295</v>
      </c>
    </row>
    <row r="183" spans="1:7" x14ac:dyDescent="0.5">
      <c r="A183">
        <v>172</v>
      </c>
      <c r="B183">
        <v>951</v>
      </c>
      <c r="C183" s="5">
        <f t="shared" si="11"/>
        <v>79.25</v>
      </c>
      <c r="D183" s="9">
        <f t="shared" si="12"/>
        <v>1702958.1541295</v>
      </c>
      <c r="E183" s="8">
        <f t="shared" si="13"/>
        <v>6386.0930779856253</v>
      </c>
      <c r="F183" s="8">
        <f t="shared" si="10"/>
        <v>16674.974338859669</v>
      </c>
      <c r="G183" s="8">
        <f t="shared" si="14"/>
        <v>1692669.2728686258</v>
      </c>
    </row>
    <row r="184" spans="1:7" x14ac:dyDescent="0.5">
      <c r="A184">
        <v>173</v>
      </c>
      <c r="B184">
        <v>952</v>
      </c>
      <c r="C184" s="5">
        <f t="shared" si="11"/>
        <v>79.333333333333329</v>
      </c>
      <c r="D184" s="9">
        <f t="shared" si="12"/>
        <v>1692669.2728686258</v>
      </c>
      <c r="E184" s="8">
        <f t="shared" si="13"/>
        <v>6347.5097732573468</v>
      </c>
      <c r="F184" s="8">
        <f t="shared" si="10"/>
        <v>16674.974338859669</v>
      </c>
      <c r="G184" s="8">
        <f t="shared" si="14"/>
        <v>1682341.8083030237</v>
      </c>
    </row>
    <row r="185" spans="1:7" x14ac:dyDescent="0.5">
      <c r="A185">
        <v>174</v>
      </c>
      <c r="B185">
        <v>953</v>
      </c>
      <c r="C185" s="5">
        <f t="shared" si="11"/>
        <v>79.416666666666671</v>
      </c>
      <c r="D185" s="9">
        <f t="shared" si="12"/>
        <v>1682341.8083030237</v>
      </c>
      <c r="E185" s="8">
        <f t="shared" si="13"/>
        <v>6308.7817811363384</v>
      </c>
      <c r="F185" s="8">
        <f t="shared" si="10"/>
        <v>16674.974338859669</v>
      </c>
      <c r="G185" s="8">
        <f t="shared" si="14"/>
        <v>1671975.6157453004</v>
      </c>
    </row>
    <row r="186" spans="1:7" x14ac:dyDescent="0.5">
      <c r="A186">
        <v>175</v>
      </c>
      <c r="B186">
        <v>954</v>
      </c>
      <c r="C186" s="5">
        <f t="shared" si="11"/>
        <v>79.5</v>
      </c>
      <c r="D186" s="9">
        <f t="shared" si="12"/>
        <v>1671975.6157453004</v>
      </c>
      <c r="E186" s="8">
        <f t="shared" si="13"/>
        <v>6269.9085590448767</v>
      </c>
      <c r="F186" s="8">
        <f t="shared" si="10"/>
        <v>16674.974338859669</v>
      </c>
      <c r="G186" s="8">
        <f t="shared" si="14"/>
        <v>1661570.5499654855</v>
      </c>
    </row>
    <row r="187" spans="1:7" x14ac:dyDescent="0.5">
      <c r="A187">
        <v>176</v>
      </c>
      <c r="B187">
        <v>955</v>
      </c>
      <c r="C187" s="5">
        <f t="shared" si="11"/>
        <v>79.583333333333329</v>
      </c>
      <c r="D187" s="9">
        <f t="shared" si="12"/>
        <v>1661570.5499654855</v>
      </c>
      <c r="E187" s="8">
        <f t="shared" si="13"/>
        <v>6230.8895623705703</v>
      </c>
      <c r="F187" s="8">
        <f t="shared" si="10"/>
        <v>16674.974338859669</v>
      </c>
      <c r="G187" s="8">
        <f t="shared" si="14"/>
        <v>1651126.4651889964</v>
      </c>
    </row>
    <row r="188" spans="1:7" x14ac:dyDescent="0.5">
      <c r="A188">
        <v>177</v>
      </c>
      <c r="B188">
        <v>956</v>
      </c>
      <c r="C188" s="5">
        <f t="shared" si="11"/>
        <v>79.666666666666671</v>
      </c>
      <c r="D188" s="9">
        <f t="shared" si="12"/>
        <v>1651126.4651889964</v>
      </c>
      <c r="E188" s="8">
        <f t="shared" si="13"/>
        <v>6191.7242444587364</v>
      </c>
      <c r="F188" s="8">
        <f t="shared" si="10"/>
        <v>16674.974338859669</v>
      </c>
      <c r="G188" s="8">
        <f t="shared" si="14"/>
        <v>1640643.2150945957</v>
      </c>
    </row>
    <row r="189" spans="1:7" x14ac:dyDescent="0.5">
      <c r="A189">
        <v>178</v>
      </c>
      <c r="B189">
        <v>957</v>
      </c>
      <c r="C189" s="5">
        <f t="shared" si="11"/>
        <v>79.75</v>
      </c>
      <c r="D189" s="9">
        <f t="shared" si="12"/>
        <v>1640643.2150945957</v>
      </c>
      <c r="E189" s="8">
        <f t="shared" si="13"/>
        <v>6152.4120566047332</v>
      </c>
      <c r="F189" s="8">
        <f t="shared" si="10"/>
        <v>16674.974338859669</v>
      </c>
      <c r="G189" s="8">
        <f t="shared" si="14"/>
        <v>1630120.6528123408</v>
      </c>
    </row>
    <row r="190" spans="1:7" x14ac:dyDescent="0.5">
      <c r="A190">
        <v>179</v>
      </c>
      <c r="B190">
        <v>958</v>
      </c>
      <c r="C190" s="5">
        <f t="shared" si="11"/>
        <v>79.833333333333329</v>
      </c>
      <c r="D190" s="9">
        <f t="shared" si="12"/>
        <v>1630120.6528123408</v>
      </c>
      <c r="E190" s="8">
        <f t="shared" si="13"/>
        <v>6112.9524480462778</v>
      </c>
      <c r="F190" s="8">
        <f t="shared" si="10"/>
        <v>16674.974338859669</v>
      </c>
      <c r="G190" s="8">
        <f t="shared" si="14"/>
        <v>1619558.6309215273</v>
      </c>
    </row>
    <row r="191" spans="1:7" x14ac:dyDescent="0.5">
      <c r="A191">
        <v>180</v>
      </c>
      <c r="B191">
        <v>959</v>
      </c>
      <c r="C191" s="5">
        <f t="shared" si="11"/>
        <v>79.916666666666671</v>
      </c>
      <c r="D191" s="9">
        <f t="shared" si="12"/>
        <v>1619558.6309215273</v>
      </c>
      <c r="E191" s="8">
        <f t="shared" si="13"/>
        <v>6073.3448659557271</v>
      </c>
      <c r="F191" s="8">
        <f t="shared" si="10"/>
        <v>16674.974338859669</v>
      </c>
      <c r="G191" s="8">
        <f t="shared" si="14"/>
        <v>1608957.0014486234</v>
      </c>
    </row>
    <row r="192" spans="1:7" x14ac:dyDescent="0.5">
      <c r="A192">
        <v>181</v>
      </c>
      <c r="B192">
        <v>960</v>
      </c>
      <c r="C192" s="5">
        <f t="shared" si="11"/>
        <v>80</v>
      </c>
      <c r="D192" s="9">
        <f t="shared" si="12"/>
        <v>1608957.0014486234</v>
      </c>
      <c r="E192" s="8">
        <f t="shared" si="13"/>
        <v>6033.5887554323372</v>
      </c>
      <c r="F192" s="8">
        <f t="shared" si="10"/>
        <v>16674.974338859669</v>
      </c>
      <c r="G192" s="8">
        <f t="shared" si="14"/>
        <v>1598315.6158651961</v>
      </c>
    </row>
    <row r="193" spans="1:7" x14ac:dyDescent="0.5">
      <c r="A193">
        <v>182</v>
      </c>
      <c r="B193">
        <v>961</v>
      </c>
      <c r="C193" s="5">
        <f t="shared" si="11"/>
        <v>80.083333333333329</v>
      </c>
      <c r="D193" s="9">
        <f t="shared" si="12"/>
        <v>1598315.6158651961</v>
      </c>
      <c r="E193" s="8">
        <f t="shared" si="13"/>
        <v>5993.6835594944851</v>
      </c>
      <c r="F193" s="8">
        <f t="shared" si="10"/>
        <v>16674.974338859669</v>
      </c>
      <c r="G193" s="8">
        <f t="shared" si="14"/>
        <v>1587634.3250858309</v>
      </c>
    </row>
    <row r="194" spans="1:7" x14ac:dyDescent="0.5">
      <c r="A194">
        <v>183</v>
      </c>
      <c r="B194">
        <v>962</v>
      </c>
      <c r="C194" s="5">
        <f t="shared" si="11"/>
        <v>80.166666666666671</v>
      </c>
      <c r="D194" s="9">
        <f t="shared" si="12"/>
        <v>1587634.3250858309</v>
      </c>
      <c r="E194" s="8">
        <f t="shared" si="13"/>
        <v>5953.6287190718658</v>
      </c>
      <c r="F194" s="8">
        <f t="shared" si="10"/>
        <v>16674.974338859669</v>
      </c>
      <c r="G194" s="8">
        <f t="shared" si="14"/>
        <v>1576912.9794660429</v>
      </c>
    </row>
    <row r="195" spans="1:7" x14ac:dyDescent="0.5">
      <c r="A195">
        <v>184</v>
      </c>
      <c r="B195">
        <v>963</v>
      </c>
      <c r="C195" s="5">
        <f t="shared" si="11"/>
        <v>80.25</v>
      </c>
      <c r="D195" s="9">
        <f t="shared" si="12"/>
        <v>1576912.9794660429</v>
      </c>
      <c r="E195" s="8">
        <f t="shared" si="13"/>
        <v>5913.423672997661</v>
      </c>
      <c r="F195" s="8">
        <f t="shared" si="10"/>
        <v>16674.974338859669</v>
      </c>
      <c r="G195" s="8">
        <f t="shared" si="14"/>
        <v>1566151.428800181</v>
      </c>
    </row>
    <row r="196" spans="1:7" x14ac:dyDescent="0.5">
      <c r="A196">
        <v>185</v>
      </c>
      <c r="B196">
        <v>964</v>
      </c>
      <c r="C196" s="5">
        <f t="shared" si="11"/>
        <v>80.333333333333329</v>
      </c>
      <c r="D196" s="9">
        <f t="shared" si="12"/>
        <v>1566151.428800181</v>
      </c>
      <c r="E196" s="8">
        <f t="shared" si="13"/>
        <v>5873.0678580006788</v>
      </c>
      <c r="F196" s="8">
        <f t="shared" si="10"/>
        <v>16674.974338859669</v>
      </c>
      <c r="G196" s="8">
        <f t="shared" si="14"/>
        <v>1555349.522319322</v>
      </c>
    </row>
    <row r="197" spans="1:7" x14ac:dyDescent="0.5">
      <c r="A197">
        <v>186</v>
      </c>
      <c r="B197">
        <v>965</v>
      </c>
      <c r="C197" s="5">
        <f t="shared" si="11"/>
        <v>80.416666666666671</v>
      </c>
      <c r="D197" s="9">
        <f t="shared" si="12"/>
        <v>1555349.522319322</v>
      </c>
      <c r="E197" s="8">
        <f t="shared" si="13"/>
        <v>5832.5607086974569</v>
      </c>
      <c r="F197" s="8">
        <f t="shared" si="10"/>
        <v>16674.974338859669</v>
      </c>
      <c r="G197" s="8">
        <f t="shared" si="14"/>
        <v>1544507.1086891596</v>
      </c>
    </row>
    <row r="198" spans="1:7" x14ac:dyDescent="0.5">
      <c r="A198">
        <v>187</v>
      </c>
      <c r="B198">
        <v>966</v>
      </c>
      <c r="C198" s="5">
        <f t="shared" si="11"/>
        <v>80.5</v>
      </c>
      <c r="D198" s="9">
        <f t="shared" si="12"/>
        <v>1544507.1086891596</v>
      </c>
      <c r="E198" s="8">
        <f t="shared" si="13"/>
        <v>5791.901657584348</v>
      </c>
      <c r="F198" s="8">
        <f t="shared" si="10"/>
        <v>16674.974338859669</v>
      </c>
      <c r="G198" s="8">
        <f t="shared" si="14"/>
        <v>1533624.0360078844</v>
      </c>
    </row>
    <row r="199" spans="1:7" x14ac:dyDescent="0.5">
      <c r="A199">
        <v>188</v>
      </c>
      <c r="B199">
        <v>967</v>
      </c>
      <c r="C199" s="5">
        <f t="shared" si="11"/>
        <v>80.583333333333329</v>
      </c>
      <c r="D199" s="9">
        <f t="shared" si="12"/>
        <v>1533624.0360078844</v>
      </c>
      <c r="E199" s="8">
        <f t="shared" si="13"/>
        <v>5751.0901350295662</v>
      </c>
      <c r="F199" s="8">
        <f t="shared" si="10"/>
        <v>16674.974338859669</v>
      </c>
      <c r="G199" s="8">
        <f t="shared" si="14"/>
        <v>1522700.1518040542</v>
      </c>
    </row>
    <row r="200" spans="1:7" x14ac:dyDescent="0.5">
      <c r="A200">
        <v>189</v>
      </c>
      <c r="B200">
        <v>968</v>
      </c>
      <c r="C200" s="5">
        <f t="shared" si="11"/>
        <v>80.666666666666671</v>
      </c>
      <c r="D200" s="9">
        <f t="shared" si="12"/>
        <v>1522700.1518040542</v>
      </c>
      <c r="E200" s="8">
        <f t="shared" si="13"/>
        <v>5710.125569265203</v>
      </c>
      <c r="F200" s="8">
        <f t="shared" si="10"/>
        <v>16674.974338859669</v>
      </c>
      <c r="G200" s="8">
        <f t="shared" si="14"/>
        <v>1511735.3030344597</v>
      </c>
    </row>
    <row r="201" spans="1:7" x14ac:dyDescent="0.5">
      <c r="A201">
        <v>190</v>
      </c>
      <c r="B201">
        <v>969</v>
      </c>
      <c r="C201" s="5">
        <f t="shared" si="11"/>
        <v>80.75</v>
      </c>
      <c r="D201" s="9">
        <f t="shared" si="12"/>
        <v>1511735.3030344597</v>
      </c>
      <c r="E201" s="8">
        <f t="shared" si="13"/>
        <v>5669.007386379224</v>
      </c>
      <c r="F201" s="8">
        <f t="shared" si="10"/>
        <v>16674.974338859669</v>
      </c>
      <c r="G201" s="8">
        <f t="shared" si="14"/>
        <v>1500729.3360819793</v>
      </c>
    </row>
    <row r="202" spans="1:7" x14ac:dyDescent="0.5">
      <c r="A202">
        <v>191</v>
      </c>
      <c r="B202">
        <v>970</v>
      </c>
      <c r="C202" s="5">
        <f t="shared" si="11"/>
        <v>80.833333333333329</v>
      </c>
      <c r="D202" s="9">
        <f t="shared" si="12"/>
        <v>1500729.3360819793</v>
      </c>
      <c r="E202" s="8">
        <f t="shared" si="13"/>
        <v>5627.7350103074223</v>
      </c>
      <c r="F202" s="8">
        <f t="shared" si="10"/>
        <v>16674.974338859669</v>
      </c>
      <c r="G202" s="8">
        <f t="shared" si="14"/>
        <v>1489682.0967534273</v>
      </c>
    </row>
    <row r="203" spans="1:7" x14ac:dyDescent="0.5">
      <c r="A203">
        <v>192</v>
      </c>
      <c r="B203">
        <v>971</v>
      </c>
      <c r="C203" s="5">
        <f t="shared" si="11"/>
        <v>80.916666666666671</v>
      </c>
      <c r="D203" s="9">
        <f t="shared" si="12"/>
        <v>1489682.0967534273</v>
      </c>
      <c r="E203" s="8">
        <f t="shared" si="13"/>
        <v>5586.3078628253525</v>
      </c>
      <c r="F203" s="8">
        <f t="shared" si="10"/>
        <v>16674.974338859669</v>
      </c>
      <c r="G203" s="8">
        <f t="shared" si="14"/>
        <v>1478593.4302773932</v>
      </c>
    </row>
    <row r="204" spans="1:7" x14ac:dyDescent="0.5">
      <c r="A204">
        <v>193</v>
      </c>
      <c r="B204">
        <v>972</v>
      </c>
      <c r="C204" s="5">
        <f t="shared" si="11"/>
        <v>81</v>
      </c>
      <c r="D204" s="9">
        <f t="shared" si="12"/>
        <v>1478593.4302773932</v>
      </c>
      <c r="E204" s="8">
        <f t="shared" si="13"/>
        <v>5544.725363540224</v>
      </c>
      <c r="F204" s="8">
        <f t="shared" si="10"/>
        <v>16674.974338859669</v>
      </c>
      <c r="G204" s="8">
        <f t="shared" si="14"/>
        <v>1467463.1813020739</v>
      </c>
    </row>
    <row r="205" spans="1:7" x14ac:dyDescent="0.5">
      <c r="A205">
        <v>194</v>
      </c>
      <c r="B205">
        <v>973</v>
      </c>
      <c r="C205" s="5">
        <f t="shared" si="11"/>
        <v>81.083333333333329</v>
      </c>
      <c r="D205" s="9">
        <f t="shared" si="12"/>
        <v>1467463.1813020739</v>
      </c>
      <c r="E205" s="8">
        <f t="shared" si="13"/>
        <v>5502.9869298827771</v>
      </c>
      <c r="F205" s="8">
        <f t="shared" ref="F205:F268" si="15">IF(D205&gt;=0,$E$6,0)</f>
        <v>16674.974338859669</v>
      </c>
      <c r="G205" s="8">
        <f t="shared" si="14"/>
        <v>1456291.1938930969</v>
      </c>
    </row>
    <row r="206" spans="1:7" x14ac:dyDescent="0.5">
      <c r="A206">
        <v>195</v>
      </c>
      <c r="B206">
        <v>974</v>
      </c>
      <c r="C206" s="5">
        <f t="shared" ref="C206:C267" si="16">B206/12</f>
        <v>81.166666666666671</v>
      </c>
      <c r="D206" s="9">
        <f t="shared" ref="D206:D269" si="17">G205</f>
        <v>1456291.1938930969</v>
      </c>
      <c r="E206" s="8">
        <f t="shared" ref="E206:E269" si="18">D206*($E$5/12)</f>
        <v>5461.0919770991131</v>
      </c>
      <c r="F206" s="8">
        <f t="shared" si="15"/>
        <v>16674.974338859669</v>
      </c>
      <c r="G206" s="8">
        <f t="shared" ref="G206:G269" si="19">D206+E206-F206</f>
        <v>1445077.3115313365</v>
      </c>
    </row>
    <row r="207" spans="1:7" x14ac:dyDescent="0.5">
      <c r="A207">
        <v>196</v>
      </c>
      <c r="B207">
        <v>975</v>
      </c>
      <c r="C207" s="5">
        <f t="shared" si="16"/>
        <v>81.25</v>
      </c>
      <c r="D207" s="9">
        <f t="shared" si="17"/>
        <v>1445077.3115313365</v>
      </c>
      <c r="E207" s="8">
        <f t="shared" si="18"/>
        <v>5419.0399182425117</v>
      </c>
      <c r="F207" s="8">
        <f t="shared" si="15"/>
        <v>16674.974338859669</v>
      </c>
      <c r="G207" s="8">
        <f t="shared" si="19"/>
        <v>1433821.3771107192</v>
      </c>
    </row>
    <row r="208" spans="1:7" x14ac:dyDescent="0.5">
      <c r="A208">
        <v>197</v>
      </c>
      <c r="B208">
        <v>976</v>
      </c>
      <c r="C208" s="5">
        <f t="shared" si="16"/>
        <v>81.333333333333329</v>
      </c>
      <c r="D208" s="9">
        <f t="shared" si="17"/>
        <v>1433821.3771107192</v>
      </c>
      <c r="E208" s="8">
        <f t="shared" si="18"/>
        <v>5376.8301641651969</v>
      </c>
      <c r="F208" s="8">
        <f t="shared" si="15"/>
        <v>16674.974338859669</v>
      </c>
      <c r="G208" s="8">
        <f t="shared" si="19"/>
        <v>1422523.2329360247</v>
      </c>
    </row>
    <row r="209" spans="1:7" x14ac:dyDescent="0.5">
      <c r="A209">
        <v>198</v>
      </c>
      <c r="B209">
        <v>977</v>
      </c>
      <c r="C209" s="5">
        <f t="shared" si="16"/>
        <v>81.416666666666671</v>
      </c>
      <c r="D209" s="9">
        <f t="shared" si="17"/>
        <v>1422523.2329360247</v>
      </c>
      <c r="E209" s="8">
        <f t="shared" si="18"/>
        <v>5334.4621235100922</v>
      </c>
      <c r="F209" s="8">
        <f t="shared" si="15"/>
        <v>16674.974338859669</v>
      </c>
      <c r="G209" s="8">
        <f t="shared" si="19"/>
        <v>1411182.7207206753</v>
      </c>
    </row>
    <row r="210" spans="1:7" x14ac:dyDescent="0.5">
      <c r="A210">
        <v>199</v>
      </c>
      <c r="B210">
        <v>978</v>
      </c>
      <c r="C210" s="5">
        <f t="shared" si="16"/>
        <v>81.5</v>
      </c>
      <c r="D210" s="9">
        <f t="shared" si="17"/>
        <v>1411182.7207206753</v>
      </c>
      <c r="E210" s="8">
        <f t="shared" si="18"/>
        <v>5291.9352027025325</v>
      </c>
      <c r="F210" s="8">
        <f t="shared" si="15"/>
        <v>16674.974338859669</v>
      </c>
      <c r="G210" s="8">
        <f t="shared" si="19"/>
        <v>1399799.6815845184</v>
      </c>
    </row>
    <row r="211" spans="1:7" x14ac:dyDescent="0.5">
      <c r="A211">
        <v>200</v>
      </c>
      <c r="B211">
        <v>979</v>
      </c>
      <c r="C211" s="5">
        <f t="shared" si="16"/>
        <v>81.583333333333329</v>
      </c>
      <c r="D211" s="9">
        <f t="shared" si="17"/>
        <v>1399799.6815845184</v>
      </c>
      <c r="E211" s="8">
        <f t="shared" si="18"/>
        <v>5249.2488059419438</v>
      </c>
      <c r="F211" s="8">
        <f t="shared" si="15"/>
        <v>16674.974338859669</v>
      </c>
      <c r="G211" s="8">
        <f t="shared" si="19"/>
        <v>1388373.9560516006</v>
      </c>
    </row>
    <row r="212" spans="1:7" x14ac:dyDescent="0.5">
      <c r="A212">
        <v>201</v>
      </c>
      <c r="B212">
        <v>980</v>
      </c>
      <c r="C212" s="5">
        <f t="shared" si="16"/>
        <v>81.666666666666671</v>
      </c>
      <c r="D212" s="9">
        <f t="shared" si="17"/>
        <v>1388373.9560516006</v>
      </c>
      <c r="E212" s="8">
        <f t="shared" si="18"/>
        <v>5206.402335193502</v>
      </c>
      <c r="F212" s="8">
        <f t="shared" si="15"/>
        <v>16674.974338859669</v>
      </c>
      <c r="G212" s="8">
        <f t="shared" si="19"/>
        <v>1376905.3840479343</v>
      </c>
    </row>
    <row r="213" spans="1:7" x14ac:dyDescent="0.5">
      <c r="A213">
        <v>202</v>
      </c>
      <c r="B213">
        <v>981</v>
      </c>
      <c r="C213" s="5">
        <f t="shared" si="16"/>
        <v>81.75</v>
      </c>
      <c r="D213" s="9">
        <f t="shared" si="17"/>
        <v>1376905.3840479343</v>
      </c>
      <c r="E213" s="8">
        <f t="shared" si="18"/>
        <v>5163.3951901797536</v>
      </c>
      <c r="F213" s="8">
        <f t="shared" si="15"/>
        <v>16674.974338859669</v>
      </c>
      <c r="G213" s="8">
        <f t="shared" si="19"/>
        <v>1365393.8048992543</v>
      </c>
    </row>
    <row r="214" spans="1:7" x14ac:dyDescent="0.5">
      <c r="A214">
        <v>203</v>
      </c>
      <c r="B214">
        <v>982</v>
      </c>
      <c r="C214" s="5">
        <f t="shared" si="16"/>
        <v>81.833333333333329</v>
      </c>
      <c r="D214" s="9">
        <f t="shared" si="17"/>
        <v>1365393.8048992543</v>
      </c>
      <c r="E214" s="8">
        <f t="shared" si="18"/>
        <v>5120.2267683722039</v>
      </c>
      <c r="F214" s="8">
        <f t="shared" si="15"/>
        <v>16674.974338859669</v>
      </c>
      <c r="G214" s="8">
        <f t="shared" si="19"/>
        <v>1353839.0573287667</v>
      </c>
    </row>
    <row r="215" spans="1:7" x14ac:dyDescent="0.5">
      <c r="A215">
        <v>204</v>
      </c>
      <c r="B215">
        <v>983</v>
      </c>
      <c r="C215" s="5">
        <f t="shared" si="16"/>
        <v>81.916666666666671</v>
      </c>
      <c r="D215" s="9">
        <f t="shared" si="17"/>
        <v>1353839.0573287667</v>
      </c>
      <c r="E215" s="8">
        <f t="shared" si="18"/>
        <v>5076.8964649828749</v>
      </c>
      <c r="F215" s="8">
        <f t="shared" si="15"/>
        <v>16674.974338859669</v>
      </c>
      <c r="G215" s="8">
        <f t="shared" si="19"/>
        <v>1342240.9794548899</v>
      </c>
    </row>
    <row r="216" spans="1:7" x14ac:dyDescent="0.5">
      <c r="A216">
        <v>205</v>
      </c>
      <c r="B216">
        <v>984</v>
      </c>
      <c r="C216" s="5">
        <f t="shared" si="16"/>
        <v>82</v>
      </c>
      <c r="D216" s="9">
        <f t="shared" si="17"/>
        <v>1342240.9794548899</v>
      </c>
      <c r="E216" s="8">
        <f t="shared" si="18"/>
        <v>5033.4036729558366</v>
      </c>
      <c r="F216" s="8">
        <f t="shared" si="15"/>
        <v>16674.974338859669</v>
      </c>
      <c r="G216" s="8">
        <f t="shared" si="19"/>
        <v>1330599.408788986</v>
      </c>
    </row>
    <row r="217" spans="1:7" x14ac:dyDescent="0.5">
      <c r="A217">
        <v>206</v>
      </c>
      <c r="B217">
        <v>985</v>
      </c>
      <c r="C217" s="5">
        <f t="shared" si="16"/>
        <v>82.083333333333329</v>
      </c>
      <c r="D217" s="9">
        <f t="shared" si="17"/>
        <v>1330599.408788986</v>
      </c>
      <c r="E217" s="8">
        <f t="shared" si="18"/>
        <v>4989.7477829586978</v>
      </c>
      <c r="F217" s="8">
        <f t="shared" si="15"/>
        <v>16674.974338859669</v>
      </c>
      <c r="G217" s="8">
        <f t="shared" si="19"/>
        <v>1318914.1822330849</v>
      </c>
    </row>
    <row r="218" spans="1:7" x14ac:dyDescent="0.5">
      <c r="A218">
        <v>207</v>
      </c>
      <c r="B218">
        <v>986</v>
      </c>
      <c r="C218" s="5">
        <f t="shared" si="16"/>
        <v>82.166666666666671</v>
      </c>
      <c r="D218" s="9">
        <f t="shared" si="17"/>
        <v>1318914.1822330849</v>
      </c>
      <c r="E218" s="8">
        <f t="shared" si="18"/>
        <v>4945.9281833740679</v>
      </c>
      <c r="F218" s="8">
        <f t="shared" si="15"/>
        <v>16674.974338859669</v>
      </c>
      <c r="G218" s="8">
        <f t="shared" si="19"/>
        <v>1307185.1360775991</v>
      </c>
    </row>
    <row r="219" spans="1:7" x14ac:dyDescent="0.5">
      <c r="A219">
        <v>208</v>
      </c>
      <c r="B219">
        <v>987</v>
      </c>
      <c r="C219" s="5">
        <f t="shared" si="16"/>
        <v>82.25</v>
      </c>
      <c r="D219" s="9">
        <f t="shared" si="17"/>
        <v>1307185.1360775991</v>
      </c>
      <c r="E219" s="8">
        <f t="shared" si="18"/>
        <v>4901.9442602909967</v>
      </c>
      <c r="F219" s="8">
        <f t="shared" si="15"/>
        <v>16674.974338859669</v>
      </c>
      <c r="G219" s="8">
        <f t="shared" si="19"/>
        <v>1295412.1059990306</v>
      </c>
    </row>
    <row r="220" spans="1:7" x14ac:dyDescent="0.5">
      <c r="A220">
        <v>209</v>
      </c>
      <c r="B220">
        <v>988</v>
      </c>
      <c r="C220" s="5">
        <f t="shared" si="16"/>
        <v>82.333333333333329</v>
      </c>
      <c r="D220" s="9">
        <f t="shared" si="17"/>
        <v>1295412.1059990306</v>
      </c>
      <c r="E220" s="8">
        <f t="shared" si="18"/>
        <v>4857.7953974963648</v>
      </c>
      <c r="F220" s="8">
        <f t="shared" si="15"/>
        <v>16674.974338859669</v>
      </c>
      <c r="G220" s="8">
        <f t="shared" si="19"/>
        <v>1283594.9270576672</v>
      </c>
    </row>
    <row r="221" spans="1:7" x14ac:dyDescent="0.5">
      <c r="A221">
        <v>210</v>
      </c>
      <c r="B221">
        <v>989</v>
      </c>
      <c r="C221" s="5">
        <f t="shared" si="16"/>
        <v>82.416666666666671</v>
      </c>
      <c r="D221" s="9">
        <f t="shared" si="17"/>
        <v>1283594.9270576672</v>
      </c>
      <c r="E221" s="8">
        <f t="shared" si="18"/>
        <v>4813.4809764662514</v>
      </c>
      <c r="F221" s="8">
        <f t="shared" si="15"/>
        <v>16674.974338859669</v>
      </c>
      <c r="G221" s="8">
        <f t="shared" si="19"/>
        <v>1271733.4336952739</v>
      </c>
    </row>
    <row r="222" spans="1:7" x14ac:dyDescent="0.5">
      <c r="A222">
        <v>211</v>
      </c>
      <c r="B222">
        <v>990</v>
      </c>
      <c r="C222" s="5">
        <f t="shared" si="16"/>
        <v>82.5</v>
      </c>
      <c r="D222" s="9">
        <f t="shared" si="17"/>
        <v>1271733.4336952739</v>
      </c>
      <c r="E222" s="8">
        <f t="shared" si="18"/>
        <v>4769.0003763572768</v>
      </c>
      <c r="F222" s="8">
        <f t="shared" si="15"/>
        <v>16674.974338859669</v>
      </c>
      <c r="G222" s="8">
        <f t="shared" si="19"/>
        <v>1259827.4597327714</v>
      </c>
    </row>
    <row r="223" spans="1:7" x14ac:dyDescent="0.5">
      <c r="A223">
        <v>212</v>
      </c>
      <c r="B223">
        <v>991</v>
      </c>
      <c r="C223" s="5">
        <f t="shared" si="16"/>
        <v>82.583333333333329</v>
      </c>
      <c r="D223" s="9">
        <f t="shared" si="17"/>
        <v>1259827.4597327714</v>
      </c>
      <c r="E223" s="8">
        <f t="shared" si="18"/>
        <v>4724.3529739978921</v>
      </c>
      <c r="F223" s="8">
        <f t="shared" si="15"/>
        <v>16674.974338859669</v>
      </c>
      <c r="G223" s="8">
        <f t="shared" si="19"/>
        <v>1247876.8383679097</v>
      </c>
    </row>
    <row r="224" spans="1:7" x14ac:dyDescent="0.5">
      <c r="A224">
        <v>213</v>
      </c>
      <c r="B224">
        <v>992</v>
      </c>
      <c r="C224" s="5">
        <f t="shared" si="16"/>
        <v>82.666666666666671</v>
      </c>
      <c r="D224" s="9">
        <f t="shared" si="17"/>
        <v>1247876.8383679097</v>
      </c>
      <c r="E224" s="8">
        <f t="shared" si="18"/>
        <v>4679.5381438796612</v>
      </c>
      <c r="F224" s="8">
        <f t="shared" si="15"/>
        <v>16674.974338859669</v>
      </c>
      <c r="G224" s="8">
        <f t="shared" si="19"/>
        <v>1235881.4021729296</v>
      </c>
    </row>
    <row r="225" spans="1:7" x14ac:dyDescent="0.5">
      <c r="A225">
        <v>214</v>
      </c>
      <c r="B225">
        <v>993</v>
      </c>
      <c r="C225" s="5">
        <f t="shared" si="16"/>
        <v>82.75</v>
      </c>
      <c r="D225" s="9">
        <f t="shared" si="17"/>
        <v>1235881.4021729296</v>
      </c>
      <c r="E225" s="8">
        <f t="shared" si="18"/>
        <v>4634.5552581484862</v>
      </c>
      <c r="F225" s="8">
        <f t="shared" si="15"/>
        <v>16674.974338859669</v>
      </c>
      <c r="G225" s="8">
        <f t="shared" si="19"/>
        <v>1223840.9830922186</v>
      </c>
    </row>
    <row r="226" spans="1:7" x14ac:dyDescent="0.5">
      <c r="A226">
        <v>215</v>
      </c>
      <c r="B226">
        <v>994</v>
      </c>
      <c r="C226" s="5">
        <f t="shared" si="16"/>
        <v>82.833333333333329</v>
      </c>
      <c r="D226" s="9">
        <f t="shared" si="17"/>
        <v>1223840.9830922186</v>
      </c>
      <c r="E226" s="8">
        <f t="shared" si="18"/>
        <v>4589.4036865958196</v>
      </c>
      <c r="F226" s="8">
        <f t="shared" si="15"/>
        <v>16674.974338859669</v>
      </c>
      <c r="G226" s="8">
        <f t="shared" si="19"/>
        <v>1211755.4124399549</v>
      </c>
    </row>
    <row r="227" spans="1:7" x14ac:dyDescent="0.5">
      <c r="A227">
        <v>216</v>
      </c>
      <c r="B227">
        <v>995</v>
      </c>
      <c r="C227" s="5">
        <f t="shared" si="16"/>
        <v>82.916666666666671</v>
      </c>
      <c r="D227" s="9">
        <f t="shared" si="17"/>
        <v>1211755.4124399549</v>
      </c>
      <c r="E227" s="8">
        <f t="shared" si="18"/>
        <v>4544.0827966498309</v>
      </c>
      <c r="F227" s="8">
        <f t="shared" si="15"/>
        <v>16674.974338859669</v>
      </c>
      <c r="G227" s="8">
        <f t="shared" si="19"/>
        <v>1199624.5208977452</v>
      </c>
    </row>
    <row r="228" spans="1:7" x14ac:dyDescent="0.5">
      <c r="A228">
        <v>217</v>
      </c>
      <c r="B228">
        <v>996</v>
      </c>
      <c r="C228" s="5">
        <f t="shared" si="16"/>
        <v>83</v>
      </c>
      <c r="D228" s="9">
        <f t="shared" si="17"/>
        <v>1199624.5208977452</v>
      </c>
      <c r="E228" s="8">
        <f t="shared" si="18"/>
        <v>4498.5919533665437</v>
      </c>
      <c r="F228" s="8">
        <f t="shared" si="15"/>
        <v>16674.974338859669</v>
      </c>
      <c r="G228" s="8">
        <f t="shared" si="19"/>
        <v>1187448.1385122519</v>
      </c>
    </row>
    <row r="229" spans="1:7" x14ac:dyDescent="0.5">
      <c r="A229">
        <v>218</v>
      </c>
      <c r="B229">
        <v>997</v>
      </c>
      <c r="C229" s="5">
        <f t="shared" si="16"/>
        <v>83.083333333333329</v>
      </c>
      <c r="D229" s="9">
        <f t="shared" si="17"/>
        <v>1187448.1385122519</v>
      </c>
      <c r="E229" s="8">
        <f t="shared" si="18"/>
        <v>4452.9305194209446</v>
      </c>
      <c r="F229" s="8">
        <f t="shared" si="15"/>
        <v>16674.974338859669</v>
      </c>
      <c r="G229" s="8">
        <f t="shared" si="19"/>
        <v>1175226.0946928132</v>
      </c>
    </row>
    <row r="230" spans="1:7" x14ac:dyDescent="0.5">
      <c r="A230">
        <v>219</v>
      </c>
      <c r="B230">
        <v>998</v>
      </c>
      <c r="C230" s="5">
        <f t="shared" si="16"/>
        <v>83.166666666666671</v>
      </c>
      <c r="D230" s="9">
        <f t="shared" si="17"/>
        <v>1175226.0946928132</v>
      </c>
      <c r="E230" s="8">
        <f t="shared" si="18"/>
        <v>4407.0978550980499</v>
      </c>
      <c r="F230" s="8">
        <f t="shared" si="15"/>
        <v>16674.974338859669</v>
      </c>
      <c r="G230" s="8">
        <f t="shared" si="19"/>
        <v>1162958.2182090515</v>
      </c>
    </row>
    <row r="231" spans="1:7" x14ac:dyDescent="0.5">
      <c r="A231">
        <v>220</v>
      </c>
      <c r="B231">
        <v>999</v>
      </c>
      <c r="C231" s="5">
        <f t="shared" si="16"/>
        <v>83.25</v>
      </c>
      <c r="D231" s="9">
        <f t="shared" si="17"/>
        <v>1162958.2182090515</v>
      </c>
      <c r="E231" s="8">
        <f t="shared" si="18"/>
        <v>4361.0933182839435</v>
      </c>
      <c r="F231" s="8">
        <f t="shared" si="15"/>
        <v>16674.974338859669</v>
      </c>
      <c r="G231" s="8">
        <f t="shared" si="19"/>
        <v>1150644.3371884758</v>
      </c>
    </row>
    <row r="232" spans="1:7" x14ac:dyDescent="0.5">
      <c r="A232">
        <v>221</v>
      </c>
      <c r="B232">
        <v>1000</v>
      </c>
      <c r="C232" s="5">
        <f t="shared" si="16"/>
        <v>83.333333333333329</v>
      </c>
      <c r="D232" s="9">
        <f t="shared" si="17"/>
        <v>1150644.3371884758</v>
      </c>
      <c r="E232" s="8">
        <f t="shared" si="18"/>
        <v>4314.9162644567841</v>
      </c>
      <c r="F232" s="8">
        <f t="shared" si="15"/>
        <v>16674.974338859669</v>
      </c>
      <c r="G232" s="8">
        <f t="shared" si="19"/>
        <v>1138284.2791140727</v>
      </c>
    </row>
    <row r="233" spans="1:7" x14ac:dyDescent="0.5">
      <c r="A233">
        <v>222</v>
      </c>
      <c r="B233">
        <v>1001</v>
      </c>
      <c r="C233" s="5">
        <f t="shared" si="16"/>
        <v>83.416666666666671</v>
      </c>
      <c r="D233" s="9">
        <f t="shared" si="17"/>
        <v>1138284.2791140727</v>
      </c>
      <c r="E233" s="8">
        <f t="shared" si="18"/>
        <v>4268.5660466777726</v>
      </c>
      <c r="F233" s="8">
        <f t="shared" si="15"/>
        <v>16674.974338859669</v>
      </c>
      <c r="G233" s="8">
        <f t="shared" si="19"/>
        <v>1125877.8708218909</v>
      </c>
    </row>
    <row r="234" spans="1:7" x14ac:dyDescent="0.5">
      <c r="A234">
        <v>223</v>
      </c>
      <c r="B234">
        <v>1002</v>
      </c>
      <c r="C234" s="5">
        <f t="shared" si="16"/>
        <v>83.5</v>
      </c>
      <c r="D234" s="9">
        <f t="shared" si="17"/>
        <v>1125877.8708218909</v>
      </c>
      <c r="E234" s="8">
        <f t="shared" si="18"/>
        <v>4222.0420155820902</v>
      </c>
      <c r="F234" s="8">
        <f t="shared" si="15"/>
        <v>16674.974338859669</v>
      </c>
      <c r="G234" s="8">
        <f t="shared" si="19"/>
        <v>1113424.9384986134</v>
      </c>
    </row>
    <row r="235" spans="1:7" x14ac:dyDescent="0.5">
      <c r="A235">
        <v>224</v>
      </c>
      <c r="B235">
        <v>1003</v>
      </c>
      <c r="C235" s="5">
        <f t="shared" si="16"/>
        <v>83.583333333333329</v>
      </c>
      <c r="D235" s="9">
        <f t="shared" si="17"/>
        <v>1113424.9384986134</v>
      </c>
      <c r="E235" s="8">
        <f t="shared" si="18"/>
        <v>4175.3435193698006</v>
      </c>
      <c r="F235" s="8">
        <f t="shared" si="15"/>
        <v>16674.974338859669</v>
      </c>
      <c r="G235" s="8">
        <f t="shared" si="19"/>
        <v>1100925.3076791237</v>
      </c>
    </row>
    <row r="236" spans="1:7" x14ac:dyDescent="0.5">
      <c r="A236">
        <v>225</v>
      </c>
      <c r="B236">
        <v>1004</v>
      </c>
      <c r="C236" s="5">
        <f t="shared" si="16"/>
        <v>83.666666666666671</v>
      </c>
      <c r="D236" s="9">
        <f t="shared" si="17"/>
        <v>1100925.3076791237</v>
      </c>
      <c r="E236" s="8">
        <f t="shared" si="18"/>
        <v>4128.4699037967139</v>
      </c>
      <c r="F236" s="8">
        <f t="shared" si="15"/>
        <v>16674.974338859669</v>
      </c>
      <c r="G236" s="8">
        <f t="shared" si="19"/>
        <v>1088378.8032440608</v>
      </c>
    </row>
    <row r="237" spans="1:7" x14ac:dyDescent="0.5">
      <c r="A237">
        <v>226</v>
      </c>
      <c r="B237">
        <v>1005</v>
      </c>
      <c r="C237" s="5">
        <f t="shared" si="16"/>
        <v>83.75</v>
      </c>
      <c r="D237" s="9">
        <f t="shared" si="17"/>
        <v>1088378.8032440608</v>
      </c>
      <c r="E237" s="8">
        <f t="shared" si="18"/>
        <v>4081.420512165228</v>
      </c>
      <c r="F237" s="8">
        <f t="shared" si="15"/>
        <v>16674.974338859669</v>
      </c>
      <c r="G237" s="8">
        <f t="shared" si="19"/>
        <v>1075785.2494173665</v>
      </c>
    </row>
    <row r="238" spans="1:7" x14ac:dyDescent="0.5">
      <c r="A238">
        <v>227</v>
      </c>
      <c r="B238">
        <v>1006</v>
      </c>
      <c r="C238" s="5">
        <f t="shared" si="16"/>
        <v>83.833333333333329</v>
      </c>
      <c r="D238" s="9">
        <f t="shared" si="17"/>
        <v>1075785.2494173665</v>
      </c>
      <c r="E238" s="8">
        <f t="shared" si="18"/>
        <v>4034.1946853151239</v>
      </c>
      <c r="F238" s="8">
        <f t="shared" si="15"/>
        <v>16674.974338859669</v>
      </c>
      <c r="G238" s="8">
        <f t="shared" si="19"/>
        <v>1063144.4697638219</v>
      </c>
    </row>
    <row r="239" spans="1:7" x14ac:dyDescent="0.5">
      <c r="A239">
        <v>228</v>
      </c>
      <c r="B239">
        <v>1007</v>
      </c>
      <c r="C239" s="5">
        <f t="shared" si="16"/>
        <v>83.916666666666671</v>
      </c>
      <c r="D239" s="9">
        <f t="shared" si="17"/>
        <v>1063144.4697638219</v>
      </c>
      <c r="E239" s="8">
        <f t="shared" si="18"/>
        <v>3986.7917616143322</v>
      </c>
      <c r="F239" s="8">
        <f t="shared" si="15"/>
        <v>16674.974338859669</v>
      </c>
      <c r="G239" s="8">
        <f t="shared" si="19"/>
        <v>1050456.2871865765</v>
      </c>
    </row>
    <row r="240" spans="1:7" x14ac:dyDescent="0.5">
      <c r="A240">
        <v>229</v>
      </c>
      <c r="B240">
        <v>1008</v>
      </c>
      <c r="C240" s="5">
        <f t="shared" si="16"/>
        <v>84</v>
      </c>
      <c r="D240" s="9">
        <f t="shared" si="17"/>
        <v>1050456.2871865765</v>
      </c>
      <c r="E240" s="8">
        <f t="shared" si="18"/>
        <v>3939.2110769496617</v>
      </c>
      <c r="F240" s="8">
        <f t="shared" si="15"/>
        <v>16674.974338859669</v>
      </c>
      <c r="G240" s="8">
        <f t="shared" si="19"/>
        <v>1037720.5239246666</v>
      </c>
    </row>
    <row r="241" spans="1:7" x14ac:dyDescent="0.5">
      <c r="A241">
        <v>230</v>
      </c>
      <c r="B241">
        <v>1009</v>
      </c>
      <c r="C241" s="5">
        <f t="shared" si="16"/>
        <v>84.083333333333329</v>
      </c>
      <c r="D241" s="9">
        <f t="shared" si="17"/>
        <v>1037720.5239246666</v>
      </c>
      <c r="E241" s="8">
        <f t="shared" si="18"/>
        <v>3891.4519647174993</v>
      </c>
      <c r="F241" s="8">
        <f t="shared" si="15"/>
        <v>16674.974338859669</v>
      </c>
      <c r="G241" s="8">
        <f t="shared" si="19"/>
        <v>1024937.0015505244</v>
      </c>
    </row>
    <row r="242" spans="1:7" x14ac:dyDescent="0.5">
      <c r="A242">
        <v>231</v>
      </c>
      <c r="B242">
        <v>1010</v>
      </c>
      <c r="C242" s="5">
        <f t="shared" si="16"/>
        <v>84.166666666666671</v>
      </c>
      <c r="D242" s="9">
        <f t="shared" si="17"/>
        <v>1024937.0015505244</v>
      </c>
      <c r="E242" s="8">
        <f t="shared" si="18"/>
        <v>3843.5137558144661</v>
      </c>
      <c r="F242" s="8">
        <f t="shared" si="15"/>
        <v>16674.974338859669</v>
      </c>
      <c r="G242" s="8">
        <f t="shared" si="19"/>
        <v>1012105.5409674792</v>
      </c>
    </row>
    <row r="243" spans="1:7" x14ac:dyDescent="0.5">
      <c r="A243">
        <v>232</v>
      </c>
      <c r="B243">
        <v>1011</v>
      </c>
      <c r="C243" s="5">
        <f t="shared" si="16"/>
        <v>84.25</v>
      </c>
      <c r="D243" s="9">
        <f t="shared" si="17"/>
        <v>1012105.5409674792</v>
      </c>
      <c r="E243" s="8">
        <f t="shared" si="18"/>
        <v>3795.3957786280471</v>
      </c>
      <c r="F243" s="8">
        <f t="shared" si="15"/>
        <v>16674.974338859669</v>
      </c>
      <c r="G243" s="8">
        <f t="shared" si="19"/>
        <v>999225.96240724763</v>
      </c>
    </row>
    <row r="244" spans="1:7" x14ac:dyDescent="0.5">
      <c r="A244">
        <v>233</v>
      </c>
      <c r="B244">
        <v>1012</v>
      </c>
      <c r="C244" s="5">
        <f t="shared" si="16"/>
        <v>84.333333333333329</v>
      </c>
      <c r="D244" s="9">
        <f t="shared" si="17"/>
        <v>999225.96240724763</v>
      </c>
      <c r="E244" s="8">
        <f t="shared" si="18"/>
        <v>3747.0973590271783</v>
      </c>
      <c r="F244" s="8">
        <f t="shared" si="15"/>
        <v>16674.974338859669</v>
      </c>
      <c r="G244" s="8">
        <f t="shared" si="19"/>
        <v>986298.08542741509</v>
      </c>
    </row>
    <row r="245" spans="1:7" x14ac:dyDescent="0.5">
      <c r="A245">
        <v>234</v>
      </c>
      <c r="B245">
        <v>1013</v>
      </c>
      <c r="C245" s="5">
        <f t="shared" si="16"/>
        <v>84.416666666666671</v>
      </c>
      <c r="D245" s="9">
        <f t="shared" si="17"/>
        <v>986298.08542741509</v>
      </c>
      <c r="E245" s="8">
        <f t="shared" si="18"/>
        <v>3698.6178203528066</v>
      </c>
      <c r="F245" s="8">
        <f t="shared" si="15"/>
        <v>16674.974338859669</v>
      </c>
      <c r="G245" s="8">
        <f t="shared" si="19"/>
        <v>973321.7289089082</v>
      </c>
    </row>
    <row r="246" spans="1:7" x14ac:dyDescent="0.5">
      <c r="A246">
        <v>235</v>
      </c>
      <c r="B246">
        <v>1014</v>
      </c>
      <c r="C246" s="5">
        <f t="shared" si="16"/>
        <v>84.5</v>
      </c>
      <c r="D246" s="9">
        <f t="shared" si="17"/>
        <v>973321.7289089082</v>
      </c>
      <c r="E246" s="8">
        <f t="shared" si="18"/>
        <v>3649.9564834084058</v>
      </c>
      <c r="F246" s="8">
        <f t="shared" si="15"/>
        <v>16674.974338859669</v>
      </c>
      <c r="G246" s="8">
        <f t="shared" si="19"/>
        <v>960296.71105345699</v>
      </c>
    </row>
    <row r="247" spans="1:7" x14ac:dyDescent="0.5">
      <c r="A247">
        <v>236</v>
      </c>
      <c r="B247">
        <v>1015</v>
      </c>
      <c r="C247" s="5">
        <f t="shared" si="16"/>
        <v>84.583333333333329</v>
      </c>
      <c r="D247" s="9">
        <f t="shared" si="17"/>
        <v>960296.71105345699</v>
      </c>
      <c r="E247" s="8">
        <f t="shared" si="18"/>
        <v>3601.1126664504636</v>
      </c>
      <c r="F247" s="8">
        <f t="shared" si="15"/>
        <v>16674.974338859669</v>
      </c>
      <c r="G247" s="8">
        <f t="shared" si="19"/>
        <v>947222.84938104777</v>
      </c>
    </row>
    <row r="248" spans="1:7" x14ac:dyDescent="0.5">
      <c r="A248">
        <v>237</v>
      </c>
      <c r="B248">
        <v>1016</v>
      </c>
      <c r="C248" s="5">
        <f t="shared" si="16"/>
        <v>84.666666666666671</v>
      </c>
      <c r="D248" s="9">
        <f t="shared" si="17"/>
        <v>947222.84938104777</v>
      </c>
      <c r="E248" s="8">
        <f t="shared" si="18"/>
        <v>3552.085685178929</v>
      </c>
      <c r="F248" s="8">
        <f t="shared" si="15"/>
        <v>16674.974338859669</v>
      </c>
      <c r="G248" s="8">
        <f t="shared" si="19"/>
        <v>934099.96072736708</v>
      </c>
    </row>
    <row r="249" spans="1:7" x14ac:dyDescent="0.5">
      <c r="A249">
        <v>238</v>
      </c>
      <c r="B249">
        <v>1017</v>
      </c>
      <c r="C249" s="5">
        <f t="shared" si="16"/>
        <v>84.75</v>
      </c>
      <c r="D249" s="9">
        <f t="shared" si="17"/>
        <v>934099.96072736708</v>
      </c>
      <c r="E249" s="8">
        <f t="shared" si="18"/>
        <v>3502.8748527276266</v>
      </c>
      <c r="F249" s="8">
        <f t="shared" si="15"/>
        <v>16674.974338859669</v>
      </c>
      <c r="G249" s="8">
        <f t="shared" si="19"/>
        <v>920927.86124123505</v>
      </c>
    </row>
    <row r="250" spans="1:7" x14ac:dyDescent="0.5">
      <c r="A250">
        <v>239</v>
      </c>
      <c r="B250">
        <v>1018</v>
      </c>
      <c r="C250" s="5">
        <f t="shared" si="16"/>
        <v>84.833333333333329</v>
      </c>
      <c r="D250" s="9">
        <f t="shared" si="17"/>
        <v>920927.86124123505</v>
      </c>
      <c r="E250" s="8">
        <f t="shared" si="18"/>
        <v>3453.4794796546312</v>
      </c>
      <c r="F250" s="8">
        <f t="shared" si="15"/>
        <v>16674.974338859669</v>
      </c>
      <c r="G250" s="8">
        <f t="shared" si="19"/>
        <v>907706.36638202996</v>
      </c>
    </row>
    <row r="251" spans="1:7" x14ac:dyDescent="0.5">
      <c r="A251">
        <v>240</v>
      </c>
      <c r="B251">
        <v>1019</v>
      </c>
      <c r="C251" s="5">
        <f t="shared" si="16"/>
        <v>84.916666666666671</v>
      </c>
      <c r="D251" s="9">
        <f t="shared" si="17"/>
        <v>907706.36638202996</v>
      </c>
      <c r="E251" s="8">
        <f t="shared" si="18"/>
        <v>3403.8988739326123</v>
      </c>
      <c r="F251" s="8">
        <f t="shared" si="15"/>
        <v>16674.974338859669</v>
      </c>
      <c r="G251" s="8">
        <f t="shared" si="19"/>
        <v>894435.29091710295</v>
      </c>
    </row>
    <row r="252" spans="1:7" x14ac:dyDescent="0.5">
      <c r="A252">
        <v>241</v>
      </c>
      <c r="B252">
        <v>1020</v>
      </c>
      <c r="C252" s="5">
        <f t="shared" si="16"/>
        <v>85</v>
      </c>
      <c r="D252" s="9">
        <f t="shared" si="17"/>
        <v>894435.29091710295</v>
      </c>
      <c r="E252" s="8">
        <f t="shared" si="18"/>
        <v>3354.1323409391357</v>
      </c>
      <c r="F252" s="8">
        <f t="shared" si="15"/>
        <v>16674.974338859669</v>
      </c>
      <c r="G252" s="8">
        <f t="shared" si="19"/>
        <v>881114.44891918241</v>
      </c>
    </row>
    <row r="253" spans="1:7" x14ac:dyDescent="0.5">
      <c r="A253">
        <v>242</v>
      </c>
      <c r="B253">
        <v>1021</v>
      </c>
      <c r="C253" s="5">
        <f t="shared" si="16"/>
        <v>85.083333333333329</v>
      </c>
      <c r="D253" s="9">
        <f t="shared" si="17"/>
        <v>881114.44891918241</v>
      </c>
      <c r="E253" s="8">
        <f t="shared" si="18"/>
        <v>3304.1791834469341</v>
      </c>
      <c r="F253" s="8">
        <f t="shared" si="15"/>
        <v>16674.974338859669</v>
      </c>
      <c r="G253" s="8">
        <f t="shared" si="19"/>
        <v>867743.65376376966</v>
      </c>
    </row>
    <row r="254" spans="1:7" x14ac:dyDescent="0.5">
      <c r="A254">
        <v>243</v>
      </c>
      <c r="B254">
        <v>1022</v>
      </c>
      <c r="C254" s="5">
        <f t="shared" si="16"/>
        <v>85.166666666666671</v>
      </c>
      <c r="D254" s="9">
        <f t="shared" si="17"/>
        <v>867743.65376376966</v>
      </c>
      <c r="E254" s="8">
        <f t="shared" si="18"/>
        <v>3254.0387016141362</v>
      </c>
      <c r="F254" s="8">
        <f t="shared" si="15"/>
        <v>16674.974338859669</v>
      </c>
      <c r="G254" s="8">
        <f t="shared" si="19"/>
        <v>854322.71812652412</v>
      </c>
    </row>
    <row r="255" spans="1:7" x14ac:dyDescent="0.5">
      <c r="A255">
        <v>244</v>
      </c>
      <c r="B255">
        <v>1023</v>
      </c>
      <c r="C255" s="5">
        <f t="shared" si="16"/>
        <v>85.25</v>
      </c>
      <c r="D255" s="9">
        <f t="shared" si="17"/>
        <v>854322.71812652412</v>
      </c>
      <c r="E255" s="8">
        <f t="shared" si="18"/>
        <v>3203.7101929744654</v>
      </c>
      <c r="F255" s="8">
        <f t="shared" si="15"/>
        <v>16674.974338859669</v>
      </c>
      <c r="G255" s="8">
        <f t="shared" si="19"/>
        <v>840851.45398063888</v>
      </c>
    </row>
    <row r="256" spans="1:7" x14ac:dyDescent="0.5">
      <c r="A256">
        <v>245</v>
      </c>
      <c r="B256">
        <v>1024</v>
      </c>
      <c r="C256" s="5">
        <f t="shared" si="16"/>
        <v>85.333333333333329</v>
      </c>
      <c r="D256" s="9">
        <f t="shared" si="17"/>
        <v>840851.45398063888</v>
      </c>
      <c r="E256" s="8">
        <f t="shared" si="18"/>
        <v>3153.1929524273955</v>
      </c>
      <c r="F256" s="8">
        <f t="shared" si="15"/>
        <v>16674.974338859669</v>
      </c>
      <c r="G256" s="8">
        <f t="shared" si="19"/>
        <v>827329.67259420664</v>
      </c>
    </row>
    <row r="257" spans="1:7" x14ac:dyDescent="0.5">
      <c r="A257">
        <v>246</v>
      </c>
      <c r="B257">
        <v>1025</v>
      </c>
      <c r="C257" s="5">
        <f t="shared" si="16"/>
        <v>85.416666666666671</v>
      </c>
      <c r="D257" s="9">
        <f t="shared" si="17"/>
        <v>827329.67259420664</v>
      </c>
      <c r="E257" s="8">
        <f t="shared" si="18"/>
        <v>3102.4862722282746</v>
      </c>
      <c r="F257" s="8">
        <f t="shared" si="15"/>
        <v>16674.974338859669</v>
      </c>
      <c r="G257" s="8">
        <f t="shared" si="19"/>
        <v>813757.18452757527</v>
      </c>
    </row>
    <row r="258" spans="1:7" x14ac:dyDescent="0.5">
      <c r="A258">
        <v>247</v>
      </c>
      <c r="B258">
        <v>1026</v>
      </c>
      <c r="C258" s="5">
        <f t="shared" si="16"/>
        <v>85.5</v>
      </c>
      <c r="D258" s="9">
        <f t="shared" si="17"/>
        <v>813757.18452757527</v>
      </c>
      <c r="E258" s="8">
        <f t="shared" si="18"/>
        <v>3051.5894419784072</v>
      </c>
      <c r="F258" s="8">
        <f t="shared" si="15"/>
        <v>16674.974338859669</v>
      </c>
      <c r="G258" s="8">
        <f t="shared" si="19"/>
        <v>800133.79963069397</v>
      </c>
    </row>
    <row r="259" spans="1:7" x14ac:dyDescent="0.5">
      <c r="A259">
        <v>248</v>
      </c>
      <c r="B259">
        <v>1027</v>
      </c>
      <c r="C259" s="5">
        <f t="shared" si="16"/>
        <v>85.583333333333329</v>
      </c>
      <c r="D259" s="9">
        <f t="shared" si="17"/>
        <v>800133.79963069397</v>
      </c>
      <c r="E259" s="8">
        <f t="shared" si="18"/>
        <v>3000.5017486151023</v>
      </c>
      <c r="F259" s="8">
        <f t="shared" si="15"/>
        <v>16674.974338859669</v>
      </c>
      <c r="G259" s="8">
        <f t="shared" si="19"/>
        <v>786459.32704044937</v>
      </c>
    </row>
    <row r="260" spans="1:7" x14ac:dyDescent="0.5">
      <c r="A260">
        <v>249</v>
      </c>
      <c r="B260">
        <v>1028</v>
      </c>
      <c r="C260" s="5">
        <f t="shared" si="16"/>
        <v>85.666666666666671</v>
      </c>
      <c r="D260" s="9">
        <f t="shared" si="17"/>
        <v>786459.32704044937</v>
      </c>
      <c r="E260" s="8">
        <f t="shared" si="18"/>
        <v>2949.2224764016851</v>
      </c>
      <c r="F260" s="8">
        <f t="shared" si="15"/>
        <v>16674.974338859669</v>
      </c>
      <c r="G260" s="8">
        <f t="shared" si="19"/>
        <v>772733.57517799141</v>
      </c>
    </row>
    <row r="261" spans="1:7" x14ac:dyDescent="0.5">
      <c r="A261">
        <v>250</v>
      </c>
      <c r="B261">
        <v>1029</v>
      </c>
      <c r="C261" s="5">
        <f t="shared" si="16"/>
        <v>85.75</v>
      </c>
      <c r="D261" s="9">
        <f t="shared" si="17"/>
        <v>772733.57517799141</v>
      </c>
      <c r="E261" s="8">
        <f t="shared" si="18"/>
        <v>2897.7509069174675</v>
      </c>
      <c r="F261" s="8">
        <f t="shared" si="15"/>
        <v>16674.974338859669</v>
      </c>
      <c r="G261" s="8">
        <f t="shared" si="19"/>
        <v>758956.35174604924</v>
      </c>
    </row>
    <row r="262" spans="1:7" x14ac:dyDescent="0.5">
      <c r="A262">
        <v>251</v>
      </c>
      <c r="B262">
        <v>1030</v>
      </c>
      <c r="C262" s="5">
        <f t="shared" si="16"/>
        <v>85.833333333333329</v>
      </c>
      <c r="D262" s="9">
        <f t="shared" si="17"/>
        <v>758956.35174604924</v>
      </c>
      <c r="E262" s="8">
        <f t="shared" si="18"/>
        <v>2846.0863190476844</v>
      </c>
      <c r="F262" s="8">
        <f t="shared" si="15"/>
        <v>16674.974338859669</v>
      </c>
      <c r="G262" s="8">
        <f t="shared" si="19"/>
        <v>745127.4637262373</v>
      </c>
    </row>
    <row r="263" spans="1:7" x14ac:dyDescent="0.5">
      <c r="A263">
        <v>252</v>
      </c>
      <c r="B263">
        <v>1031</v>
      </c>
      <c r="C263" s="5">
        <f t="shared" si="16"/>
        <v>85.916666666666671</v>
      </c>
      <c r="D263" s="9">
        <f t="shared" si="17"/>
        <v>745127.4637262373</v>
      </c>
      <c r="E263" s="8">
        <f t="shared" si="18"/>
        <v>2794.22798897339</v>
      </c>
      <c r="F263" s="8">
        <f t="shared" si="15"/>
        <v>16674.974338859669</v>
      </c>
      <c r="G263" s="8">
        <f t="shared" si="19"/>
        <v>731246.71737635101</v>
      </c>
    </row>
    <row r="264" spans="1:7" x14ac:dyDescent="0.5">
      <c r="A264">
        <v>253</v>
      </c>
      <c r="B264">
        <v>1032</v>
      </c>
      <c r="C264" s="5">
        <f t="shared" si="16"/>
        <v>86</v>
      </c>
      <c r="D264" s="9">
        <f t="shared" si="17"/>
        <v>731246.71737635101</v>
      </c>
      <c r="E264" s="8">
        <f t="shared" si="18"/>
        <v>2742.1751901613161</v>
      </c>
      <c r="F264" s="8">
        <f t="shared" si="15"/>
        <v>16674.974338859669</v>
      </c>
      <c r="G264" s="8">
        <f t="shared" si="19"/>
        <v>717313.91822765267</v>
      </c>
    </row>
    <row r="265" spans="1:7" x14ac:dyDescent="0.5">
      <c r="A265">
        <v>254</v>
      </c>
      <c r="B265">
        <v>1033</v>
      </c>
      <c r="C265" s="5">
        <f t="shared" si="16"/>
        <v>86.083333333333329</v>
      </c>
      <c r="D265" s="9">
        <f t="shared" si="17"/>
        <v>717313.91822765267</v>
      </c>
      <c r="E265" s="8">
        <f t="shared" si="18"/>
        <v>2689.9271933536975</v>
      </c>
      <c r="F265" s="8">
        <f t="shared" si="15"/>
        <v>16674.974338859669</v>
      </c>
      <c r="G265" s="8">
        <f t="shared" si="19"/>
        <v>703328.87108214665</v>
      </c>
    </row>
    <row r="266" spans="1:7" x14ac:dyDescent="0.5">
      <c r="A266">
        <v>255</v>
      </c>
      <c r="B266">
        <v>1034</v>
      </c>
      <c r="C266" s="5">
        <f t="shared" si="16"/>
        <v>86.166666666666671</v>
      </c>
      <c r="D266" s="9">
        <f t="shared" si="17"/>
        <v>703328.87108214665</v>
      </c>
      <c r="E266" s="8">
        <f t="shared" si="18"/>
        <v>2637.4832665580498</v>
      </c>
      <c r="F266" s="8">
        <f t="shared" si="15"/>
        <v>16674.974338859669</v>
      </c>
      <c r="G266" s="8">
        <f t="shared" si="19"/>
        <v>689291.38000984502</v>
      </c>
    </row>
    <row r="267" spans="1:7" x14ac:dyDescent="0.5">
      <c r="A267">
        <v>256</v>
      </c>
      <c r="B267">
        <v>1035</v>
      </c>
      <c r="C267" s="5">
        <f t="shared" si="16"/>
        <v>86.25</v>
      </c>
      <c r="D267" s="9">
        <f t="shared" si="17"/>
        <v>689291.38000984502</v>
      </c>
      <c r="E267" s="8">
        <f t="shared" si="18"/>
        <v>2584.8426750369185</v>
      </c>
      <c r="F267" s="8">
        <f t="shared" si="15"/>
        <v>16674.974338859669</v>
      </c>
      <c r="G267" s="8">
        <f t="shared" si="19"/>
        <v>675201.24834602221</v>
      </c>
    </row>
    <row r="268" spans="1:7" x14ac:dyDescent="0.5">
      <c r="A268">
        <v>257</v>
      </c>
      <c r="B268">
        <v>1036</v>
      </c>
      <c r="C268" s="5">
        <f>B268/12</f>
        <v>86.333333333333329</v>
      </c>
      <c r="D268" s="9">
        <f t="shared" si="17"/>
        <v>675201.24834602221</v>
      </c>
      <c r="E268" s="8">
        <f t="shared" si="18"/>
        <v>2532.0046812975834</v>
      </c>
      <c r="F268" s="8">
        <f t="shared" si="15"/>
        <v>16674.974338859669</v>
      </c>
      <c r="G268" s="8">
        <f t="shared" si="19"/>
        <v>661058.27868846012</v>
      </c>
    </row>
    <row r="269" spans="1:7" x14ac:dyDescent="0.5">
      <c r="A269">
        <v>258</v>
      </c>
      <c r="B269">
        <v>1037</v>
      </c>
      <c r="C269" s="5">
        <f>B269/12</f>
        <v>86.416666666666671</v>
      </c>
      <c r="D269" s="9">
        <f t="shared" si="17"/>
        <v>661058.27868846012</v>
      </c>
      <c r="E269" s="8">
        <f t="shared" si="18"/>
        <v>2478.9685450817256</v>
      </c>
      <c r="F269" s="8">
        <f t="shared" ref="F269:F312" si="20">IF(D269&gt;=0,$E$6,0)</f>
        <v>16674.974338859669</v>
      </c>
      <c r="G269" s="8">
        <f t="shared" si="19"/>
        <v>646862.27289468213</v>
      </c>
    </row>
    <row r="270" spans="1:7" x14ac:dyDescent="0.5">
      <c r="A270">
        <v>259</v>
      </c>
      <c r="B270">
        <v>1038</v>
      </c>
      <c r="C270" s="5">
        <f t="shared" ref="C270:C312" si="21">B270/12</f>
        <v>86.5</v>
      </c>
      <c r="D270" s="9">
        <f t="shared" ref="D270:D312" si="22">G269</f>
        <v>646862.27289468213</v>
      </c>
      <c r="E270" s="8">
        <f t="shared" ref="E270:E312" si="23">D270*($E$5/12)</f>
        <v>2425.733523355058</v>
      </c>
      <c r="F270" s="8">
        <f t="shared" si="20"/>
        <v>16674.974338859669</v>
      </c>
      <c r="G270" s="8">
        <f t="shared" ref="G270:G312" si="24">D270+E270-F270</f>
        <v>632613.03207917756</v>
      </c>
    </row>
    <row r="271" spans="1:7" x14ac:dyDescent="0.5">
      <c r="A271">
        <v>260</v>
      </c>
      <c r="B271">
        <v>1039</v>
      </c>
      <c r="C271" s="5">
        <f t="shared" si="21"/>
        <v>86.583333333333329</v>
      </c>
      <c r="D271" s="9">
        <f t="shared" si="22"/>
        <v>632613.03207917756</v>
      </c>
      <c r="E271" s="8">
        <f t="shared" si="23"/>
        <v>2372.2988702969155</v>
      </c>
      <c r="F271" s="8">
        <f t="shared" si="20"/>
        <v>16674.974338859669</v>
      </c>
      <c r="G271" s="8">
        <f t="shared" si="24"/>
        <v>618310.35661061481</v>
      </c>
    </row>
    <row r="272" spans="1:7" x14ac:dyDescent="0.5">
      <c r="A272">
        <v>261</v>
      </c>
      <c r="B272">
        <v>1040</v>
      </c>
      <c r="C272" s="5">
        <f t="shared" si="21"/>
        <v>86.666666666666671</v>
      </c>
      <c r="D272" s="9">
        <f t="shared" si="22"/>
        <v>618310.35661061481</v>
      </c>
      <c r="E272" s="8">
        <f t="shared" si="23"/>
        <v>2318.6638372898055</v>
      </c>
      <c r="F272" s="8">
        <f t="shared" si="20"/>
        <v>16674.974338859669</v>
      </c>
      <c r="G272" s="8">
        <f t="shared" si="24"/>
        <v>603954.04610904492</v>
      </c>
    </row>
    <row r="273" spans="1:7" x14ac:dyDescent="0.5">
      <c r="A273">
        <v>262</v>
      </c>
      <c r="B273">
        <v>1041</v>
      </c>
      <c r="C273" s="5">
        <f t="shared" si="21"/>
        <v>86.75</v>
      </c>
      <c r="D273" s="9">
        <f t="shared" si="22"/>
        <v>603954.04610904492</v>
      </c>
      <c r="E273" s="8">
        <f t="shared" si="23"/>
        <v>2264.8276729089184</v>
      </c>
      <c r="F273" s="8">
        <f t="shared" si="20"/>
        <v>16674.974338859669</v>
      </c>
      <c r="G273" s="8">
        <f t="shared" si="24"/>
        <v>589543.89944309415</v>
      </c>
    </row>
    <row r="274" spans="1:7" x14ac:dyDescent="0.5">
      <c r="A274">
        <v>263</v>
      </c>
      <c r="B274">
        <v>1042</v>
      </c>
      <c r="C274" s="5">
        <f t="shared" si="21"/>
        <v>86.833333333333329</v>
      </c>
      <c r="D274" s="9">
        <f t="shared" si="22"/>
        <v>589543.89944309415</v>
      </c>
      <c r="E274" s="8">
        <f t="shared" si="23"/>
        <v>2210.7896229116031</v>
      </c>
      <c r="F274" s="8">
        <f t="shared" si="20"/>
        <v>16674.974338859669</v>
      </c>
      <c r="G274" s="8">
        <f t="shared" si="24"/>
        <v>575079.71472714609</v>
      </c>
    </row>
    <row r="275" spans="1:7" x14ac:dyDescent="0.5">
      <c r="A275">
        <v>264</v>
      </c>
      <c r="B275">
        <v>1043</v>
      </c>
      <c r="C275" s="5">
        <f t="shared" si="21"/>
        <v>86.916666666666671</v>
      </c>
      <c r="D275" s="9">
        <f t="shared" si="22"/>
        <v>575079.71472714609</v>
      </c>
      <c r="E275" s="8">
        <f t="shared" si="23"/>
        <v>2156.5489302267979</v>
      </c>
      <c r="F275" s="8">
        <f t="shared" si="20"/>
        <v>16674.974338859669</v>
      </c>
      <c r="G275" s="8">
        <f t="shared" si="24"/>
        <v>560561.28931851324</v>
      </c>
    </row>
    <row r="276" spans="1:7" x14ac:dyDescent="0.5">
      <c r="A276">
        <v>265</v>
      </c>
      <c r="B276">
        <v>1044</v>
      </c>
      <c r="C276" s="5">
        <f t="shared" si="21"/>
        <v>87</v>
      </c>
      <c r="D276" s="9">
        <f t="shared" si="22"/>
        <v>560561.28931851324</v>
      </c>
      <c r="E276" s="8">
        <f t="shared" si="23"/>
        <v>2102.1048349444245</v>
      </c>
      <c r="F276" s="8">
        <f t="shared" si="20"/>
        <v>16674.974338859669</v>
      </c>
      <c r="G276" s="8">
        <f t="shared" si="24"/>
        <v>545988.41981459805</v>
      </c>
    </row>
    <row r="277" spans="1:7" x14ac:dyDescent="0.5">
      <c r="A277">
        <v>266</v>
      </c>
      <c r="B277">
        <v>1045</v>
      </c>
      <c r="C277" s="5">
        <f t="shared" si="21"/>
        <v>87.083333333333329</v>
      </c>
      <c r="D277" s="9">
        <f t="shared" si="22"/>
        <v>545988.41981459805</v>
      </c>
      <c r="E277" s="8">
        <f t="shared" si="23"/>
        <v>2047.4565743047426</v>
      </c>
      <c r="F277" s="8">
        <f t="shared" si="20"/>
        <v>16674.974338859669</v>
      </c>
      <c r="G277" s="8">
        <f t="shared" si="24"/>
        <v>531360.90205004311</v>
      </c>
    </row>
    <row r="278" spans="1:7" x14ac:dyDescent="0.5">
      <c r="A278">
        <v>267</v>
      </c>
      <c r="B278">
        <v>1046</v>
      </c>
      <c r="C278" s="5">
        <f t="shared" si="21"/>
        <v>87.166666666666671</v>
      </c>
      <c r="D278" s="9">
        <f t="shared" si="22"/>
        <v>531360.90205004311</v>
      </c>
      <c r="E278" s="8">
        <f t="shared" si="23"/>
        <v>1992.6033826876617</v>
      </c>
      <c r="F278" s="8">
        <f t="shared" si="20"/>
        <v>16674.974338859669</v>
      </c>
      <c r="G278" s="8">
        <f t="shared" si="24"/>
        <v>516678.5310938711</v>
      </c>
    </row>
    <row r="279" spans="1:7" x14ac:dyDescent="0.5">
      <c r="A279">
        <v>268</v>
      </c>
      <c r="B279">
        <v>1047</v>
      </c>
      <c r="C279" s="5">
        <f t="shared" si="21"/>
        <v>87.25</v>
      </c>
      <c r="D279" s="9">
        <f t="shared" si="22"/>
        <v>516678.5310938711</v>
      </c>
      <c r="E279" s="8">
        <f t="shared" si="23"/>
        <v>1937.5444916020165</v>
      </c>
      <c r="F279" s="8">
        <f t="shared" si="20"/>
        <v>16674.974338859669</v>
      </c>
      <c r="G279" s="8">
        <f t="shared" si="24"/>
        <v>501941.10124661343</v>
      </c>
    </row>
    <row r="280" spans="1:7" x14ac:dyDescent="0.5">
      <c r="A280">
        <v>269</v>
      </c>
      <c r="B280">
        <v>1048</v>
      </c>
      <c r="C280" s="5">
        <f t="shared" si="21"/>
        <v>87.333333333333329</v>
      </c>
      <c r="D280" s="9">
        <f t="shared" si="22"/>
        <v>501941.10124661343</v>
      </c>
      <c r="E280" s="8">
        <f t="shared" si="23"/>
        <v>1882.2791296748003</v>
      </c>
      <c r="F280" s="8">
        <f t="shared" si="20"/>
        <v>16674.974338859669</v>
      </c>
      <c r="G280" s="8">
        <f t="shared" si="24"/>
        <v>487148.40603742853</v>
      </c>
    </row>
    <row r="281" spans="1:7" x14ac:dyDescent="0.5">
      <c r="A281">
        <v>270</v>
      </c>
      <c r="B281">
        <v>1049</v>
      </c>
      <c r="C281" s="5">
        <f t="shared" si="21"/>
        <v>87.416666666666671</v>
      </c>
      <c r="D281" s="9">
        <f t="shared" si="22"/>
        <v>487148.40603742853</v>
      </c>
      <c r="E281" s="8">
        <f t="shared" si="23"/>
        <v>1826.8065226403569</v>
      </c>
      <c r="F281" s="8">
        <f t="shared" si="20"/>
        <v>16674.974338859669</v>
      </c>
      <c r="G281" s="8">
        <f t="shared" si="24"/>
        <v>472300.23822120921</v>
      </c>
    </row>
    <row r="282" spans="1:7" x14ac:dyDescent="0.5">
      <c r="A282">
        <v>271</v>
      </c>
      <c r="B282">
        <v>1050</v>
      </c>
      <c r="C282" s="5">
        <f t="shared" si="21"/>
        <v>87.5</v>
      </c>
      <c r="D282" s="9">
        <f t="shared" si="22"/>
        <v>472300.23822120921</v>
      </c>
      <c r="E282" s="8">
        <f t="shared" si="23"/>
        <v>1771.1258933295344</v>
      </c>
      <c r="F282" s="8">
        <f t="shared" si="20"/>
        <v>16674.974338859669</v>
      </c>
      <c r="G282" s="8">
        <f t="shared" si="24"/>
        <v>457396.3897756791</v>
      </c>
    </row>
    <row r="283" spans="1:7" x14ac:dyDescent="0.5">
      <c r="A283">
        <v>272</v>
      </c>
      <c r="B283">
        <v>1051</v>
      </c>
      <c r="C283" s="5">
        <f t="shared" si="21"/>
        <v>87.583333333333329</v>
      </c>
      <c r="D283" s="9">
        <f t="shared" si="22"/>
        <v>457396.3897756791</v>
      </c>
      <c r="E283" s="8">
        <f t="shared" si="23"/>
        <v>1715.2364616587965</v>
      </c>
      <c r="F283" s="8">
        <f t="shared" si="20"/>
        <v>16674.974338859669</v>
      </c>
      <c r="G283" s="8">
        <f t="shared" si="24"/>
        <v>442436.65189847822</v>
      </c>
    </row>
    <row r="284" spans="1:7" x14ac:dyDescent="0.5">
      <c r="A284">
        <v>273</v>
      </c>
      <c r="B284">
        <v>1052</v>
      </c>
      <c r="C284" s="5">
        <f t="shared" si="21"/>
        <v>87.666666666666671</v>
      </c>
      <c r="D284" s="9">
        <f t="shared" si="22"/>
        <v>442436.65189847822</v>
      </c>
      <c r="E284" s="8">
        <f t="shared" si="23"/>
        <v>1659.1374446192933</v>
      </c>
      <c r="F284" s="8">
        <f t="shared" si="20"/>
        <v>16674.974338859669</v>
      </c>
      <c r="G284" s="8">
        <f t="shared" si="24"/>
        <v>427420.81500423787</v>
      </c>
    </row>
    <row r="285" spans="1:7" x14ac:dyDescent="0.5">
      <c r="A285">
        <v>274</v>
      </c>
      <c r="B285">
        <v>1053</v>
      </c>
      <c r="C285" s="5">
        <f t="shared" si="21"/>
        <v>87.75</v>
      </c>
      <c r="D285" s="9">
        <f t="shared" si="22"/>
        <v>427420.81500423787</v>
      </c>
      <c r="E285" s="8">
        <f t="shared" si="23"/>
        <v>1602.828056265892</v>
      </c>
      <c r="F285" s="8">
        <f t="shared" si="20"/>
        <v>16674.974338859669</v>
      </c>
      <c r="G285" s="8">
        <f t="shared" si="24"/>
        <v>412348.66872164409</v>
      </c>
    </row>
    <row r="286" spans="1:7" x14ac:dyDescent="0.5">
      <c r="A286">
        <v>275</v>
      </c>
      <c r="B286">
        <v>1054</v>
      </c>
      <c r="C286" s="5">
        <f t="shared" si="21"/>
        <v>87.833333333333329</v>
      </c>
      <c r="D286" s="9">
        <f t="shared" si="22"/>
        <v>412348.66872164409</v>
      </c>
      <c r="E286" s="8">
        <f t="shared" si="23"/>
        <v>1546.3075077061653</v>
      </c>
      <c r="F286" s="8">
        <f t="shared" si="20"/>
        <v>16674.974338859669</v>
      </c>
      <c r="G286" s="8">
        <f t="shared" si="24"/>
        <v>397220.00189049059</v>
      </c>
    </row>
    <row r="287" spans="1:7" x14ac:dyDescent="0.5">
      <c r="A287">
        <v>276</v>
      </c>
      <c r="B287">
        <v>1055</v>
      </c>
      <c r="C287" s="5">
        <f t="shared" si="21"/>
        <v>87.916666666666671</v>
      </c>
      <c r="D287" s="9">
        <f t="shared" si="22"/>
        <v>397220.00189049059</v>
      </c>
      <c r="E287" s="8">
        <f t="shared" si="23"/>
        <v>1489.5750070893396</v>
      </c>
      <c r="F287" s="8">
        <f t="shared" si="20"/>
        <v>16674.974338859669</v>
      </c>
      <c r="G287" s="8">
        <f t="shared" si="24"/>
        <v>382034.60255872027</v>
      </c>
    </row>
    <row r="288" spans="1:7" x14ac:dyDescent="0.5">
      <c r="A288">
        <v>277</v>
      </c>
      <c r="B288">
        <v>1056</v>
      </c>
      <c r="C288" s="5">
        <f t="shared" si="21"/>
        <v>88</v>
      </c>
      <c r="D288" s="9">
        <f t="shared" si="22"/>
        <v>382034.60255872027</v>
      </c>
      <c r="E288" s="8">
        <f t="shared" si="23"/>
        <v>1432.629759595201</v>
      </c>
      <c r="F288" s="8">
        <f t="shared" si="20"/>
        <v>16674.974338859669</v>
      </c>
      <c r="G288" s="8">
        <f t="shared" si="24"/>
        <v>366792.25797945581</v>
      </c>
    </row>
    <row r="289" spans="1:7" x14ac:dyDescent="0.5">
      <c r="A289">
        <v>278</v>
      </c>
      <c r="B289">
        <v>1057</v>
      </c>
      <c r="C289" s="5">
        <f t="shared" si="21"/>
        <v>88.083333333333329</v>
      </c>
      <c r="D289" s="9">
        <f t="shared" si="22"/>
        <v>366792.25797945581</v>
      </c>
      <c r="E289" s="8">
        <f t="shared" si="23"/>
        <v>1375.4709674229593</v>
      </c>
      <c r="F289" s="8">
        <f t="shared" si="20"/>
        <v>16674.974338859669</v>
      </c>
      <c r="G289" s="8">
        <f t="shared" si="24"/>
        <v>351492.75460801908</v>
      </c>
    </row>
    <row r="290" spans="1:7" x14ac:dyDescent="0.5">
      <c r="A290">
        <v>279</v>
      </c>
      <c r="B290">
        <v>1058</v>
      </c>
      <c r="C290" s="5">
        <f t="shared" si="21"/>
        <v>88.166666666666671</v>
      </c>
      <c r="D290" s="9">
        <f t="shared" si="22"/>
        <v>351492.75460801908</v>
      </c>
      <c r="E290" s="8">
        <f t="shared" si="23"/>
        <v>1318.0978297800716</v>
      </c>
      <c r="F290" s="8">
        <f t="shared" si="20"/>
        <v>16674.974338859669</v>
      </c>
      <c r="G290" s="8">
        <f t="shared" si="24"/>
        <v>336135.87809893949</v>
      </c>
    </row>
    <row r="291" spans="1:7" x14ac:dyDescent="0.5">
      <c r="A291">
        <v>280</v>
      </c>
      <c r="B291">
        <v>1059</v>
      </c>
      <c r="C291" s="5">
        <f t="shared" si="21"/>
        <v>88.25</v>
      </c>
      <c r="D291" s="9">
        <f t="shared" si="22"/>
        <v>336135.87809893949</v>
      </c>
      <c r="E291" s="8">
        <f t="shared" si="23"/>
        <v>1260.5095428710231</v>
      </c>
      <c r="F291" s="8">
        <f t="shared" si="20"/>
        <v>16674.974338859669</v>
      </c>
      <c r="G291" s="8">
        <f t="shared" si="24"/>
        <v>320721.41330295085</v>
      </c>
    </row>
    <row r="292" spans="1:7" x14ac:dyDescent="0.5">
      <c r="A292">
        <v>281</v>
      </c>
      <c r="B292">
        <v>1060</v>
      </c>
      <c r="C292" s="5">
        <f t="shared" si="21"/>
        <v>88.333333333333329</v>
      </c>
      <c r="D292" s="9">
        <f t="shared" si="22"/>
        <v>320721.41330295085</v>
      </c>
      <c r="E292" s="8">
        <f t="shared" si="23"/>
        <v>1202.7052998860656</v>
      </c>
      <c r="F292" s="8">
        <f t="shared" si="20"/>
        <v>16674.974338859669</v>
      </c>
      <c r="G292" s="8">
        <f t="shared" si="24"/>
        <v>305249.14426397724</v>
      </c>
    </row>
    <row r="293" spans="1:7" x14ac:dyDescent="0.5">
      <c r="A293">
        <v>282</v>
      </c>
      <c r="B293">
        <v>1061</v>
      </c>
      <c r="C293" s="5">
        <f t="shared" si="21"/>
        <v>88.416666666666671</v>
      </c>
      <c r="D293" s="9">
        <f t="shared" si="22"/>
        <v>305249.14426397724</v>
      </c>
      <c r="E293" s="8">
        <f t="shared" si="23"/>
        <v>1144.6842909899146</v>
      </c>
      <c r="F293" s="8">
        <f t="shared" si="20"/>
        <v>16674.974338859669</v>
      </c>
      <c r="G293" s="8">
        <f t="shared" si="24"/>
        <v>289718.85421610752</v>
      </c>
    </row>
    <row r="294" spans="1:7" x14ac:dyDescent="0.5">
      <c r="A294">
        <v>283</v>
      </c>
      <c r="B294">
        <v>1062</v>
      </c>
      <c r="C294" s="5">
        <f t="shared" si="21"/>
        <v>88.5</v>
      </c>
      <c r="D294" s="9">
        <f t="shared" si="22"/>
        <v>289718.85421610752</v>
      </c>
      <c r="E294" s="8">
        <f t="shared" si="23"/>
        <v>1086.4457033104031</v>
      </c>
      <c r="F294" s="8">
        <f t="shared" si="20"/>
        <v>16674.974338859669</v>
      </c>
      <c r="G294" s="8">
        <f t="shared" si="24"/>
        <v>274130.32558055827</v>
      </c>
    </row>
    <row r="295" spans="1:7" x14ac:dyDescent="0.5">
      <c r="A295">
        <v>284</v>
      </c>
      <c r="B295">
        <v>1063</v>
      </c>
      <c r="C295" s="5">
        <f t="shared" si="21"/>
        <v>88.583333333333329</v>
      </c>
      <c r="D295" s="9">
        <f t="shared" si="22"/>
        <v>274130.32558055827</v>
      </c>
      <c r="E295" s="8">
        <f t="shared" si="23"/>
        <v>1027.9887209270935</v>
      </c>
      <c r="F295" s="8">
        <f t="shared" si="20"/>
        <v>16674.974338859669</v>
      </c>
      <c r="G295" s="8">
        <f t="shared" si="24"/>
        <v>258483.3399626257</v>
      </c>
    </row>
    <row r="296" spans="1:7" x14ac:dyDescent="0.5">
      <c r="A296">
        <v>285</v>
      </c>
      <c r="B296">
        <v>1064</v>
      </c>
      <c r="C296" s="5">
        <f t="shared" si="21"/>
        <v>88.666666666666671</v>
      </c>
      <c r="D296" s="9">
        <f t="shared" si="22"/>
        <v>258483.3399626257</v>
      </c>
      <c r="E296" s="8">
        <f t="shared" si="23"/>
        <v>969.31252485984635</v>
      </c>
      <c r="F296" s="8">
        <f t="shared" si="20"/>
        <v>16674.974338859669</v>
      </c>
      <c r="G296" s="8">
        <f t="shared" si="24"/>
        <v>242777.67814862588</v>
      </c>
    </row>
    <row r="297" spans="1:7" x14ac:dyDescent="0.5">
      <c r="A297">
        <v>286</v>
      </c>
      <c r="B297">
        <v>1065</v>
      </c>
      <c r="C297" s="5">
        <f t="shared" si="21"/>
        <v>88.75</v>
      </c>
      <c r="D297" s="9">
        <f t="shared" si="22"/>
        <v>242777.67814862588</v>
      </c>
      <c r="E297" s="8">
        <f t="shared" si="23"/>
        <v>910.41629305734705</v>
      </c>
      <c r="F297" s="8">
        <f t="shared" si="20"/>
        <v>16674.974338859669</v>
      </c>
      <c r="G297" s="8">
        <f t="shared" si="24"/>
        <v>227013.12010282357</v>
      </c>
    </row>
    <row r="298" spans="1:7" x14ac:dyDescent="0.5">
      <c r="A298">
        <v>287</v>
      </c>
      <c r="B298">
        <v>1066</v>
      </c>
      <c r="C298" s="5">
        <f t="shared" si="21"/>
        <v>88.833333333333329</v>
      </c>
      <c r="D298" s="9">
        <f t="shared" si="22"/>
        <v>227013.12010282357</v>
      </c>
      <c r="E298" s="8">
        <f t="shared" si="23"/>
        <v>851.29920038558839</v>
      </c>
      <c r="F298" s="8">
        <f t="shared" si="20"/>
        <v>16674.974338859669</v>
      </c>
      <c r="G298" s="8">
        <f t="shared" si="24"/>
        <v>211189.44496434947</v>
      </c>
    </row>
    <row r="299" spans="1:7" x14ac:dyDescent="0.5">
      <c r="A299">
        <v>288</v>
      </c>
      <c r="B299">
        <v>1067</v>
      </c>
      <c r="C299" s="5">
        <f t="shared" si="21"/>
        <v>88.916666666666671</v>
      </c>
      <c r="D299" s="9">
        <f t="shared" si="22"/>
        <v>211189.44496434947</v>
      </c>
      <c r="E299" s="8">
        <f t="shared" si="23"/>
        <v>791.96041861631045</v>
      </c>
      <c r="F299" s="8">
        <f t="shared" si="20"/>
        <v>16674.974338859669</v>
      </c>
      <c r="G299" s="8">
        <f t="shared" si="24"/>
        <v>195306.43104410611</v>
      </c>
    </row>
    <row r="300" spans="1:7" x14ac:dyDescent="0.5">
      <c r="A300">
        <v>289</v>
      </c>
      <c r="B300">
        <v>1068</v>
      </c>
      <c r="C300" s="5">
        <f t="shared" si="21"/>
        <v>89</v>
      </c>
      <c r="D300" s="9">
        <f t="shared" si="22"/>
        <v>195306.43104410611</v>
      </c>
      <c r="E300" s="8">
        <f t="shared" si="23"/>
        <v>732.39911641539788</v>
      </c>
      <c r="F300" s="8">
        <f t="shared" si="20"/>
        <v>16674.974338859669</v>
      </c>
      <c r="G300" s="8">
        <f t="shared" si="24"/>
        <v>179363.85582166183</v>
      </c>
    </row>
    <row r="301" spans="1:7" x14ac:dyDescent="0.5">
      <c r="A301">
        <v>290</v>
      </c>
      <c r="B301">
        <v>1069</v>
      </c>
      <c r="C301" s="5">
        <f t="shared" si="21"/>
        <v>89.083333333333329</v>
      </c>
      <c r="D301" s="9">
        <f t="shared" si="22"/>
        <v>179363.85582166183</v>
      </c>
      <c r="E301" s="8">
        <f t="shared" si="23"/>
        <v>672.61445933123184</v>
      </c>
      <c r="F301" s="8">
        <f t="shared" si="20"/>
        <v>16674.974338859669</v>
      </c>
      <c r="G301" s="8">
        <f t="shared" si="24"/>
        <v>163361.49594213339</v>
      </c>
    </row>
    <row r="302" spans="1:7" x14ac:dyDescent="0.5">
      <c r="A302">
        <v>291</v>
      </c>
      <c r="B302">
        <v>1070</v>
      </c>
      <c r="C302" s="5">
        <f t="shared" si="21"/>
        <v>89.166666666666671</v>
      </c>
      <c r="D302" s="9">
        <f t="shared" si="22"/>
        <v>163361.49594213339</v>
      </c>
      <c r="E302" s="8">
        <f t="shared" si="23"/>
        <v>612.6056097830002</v>
      </c>
      <c r="F302" s="8">
        <f t="shared" si="20"/>
        <v>16674.974338859669</v>
      </c>
      <c r="G302" s="8">
        <f t="shared" si="24"/>
        <v>147299.12721305672</v>
      </c>
    </row>
    <row r="303" spans="1:7" x14ac:dyDescent="0.5">
      <c r="A303">
        <v>292</v>
      </c>
      <c r="B303">
        <v>1071</v>
      </c>
      <c r="C303" s="5">
        <f t="shared" si="21"/>
        <v>89.25</v>
      </c>
      <c r="D303" s="9">
        <f t="shared" si="22"/>
        <v>147299.12721305672</v>
      </c>
      <c r="E303" s="8">
        <f t="shared" si="23"/>
        <v>552.37172704896273</v>
      </c>
      <c r="F303" s="8">
        <f t="shared" si="20"/>
        <v>16674.974338859669</v>
      </c>
      <c r="G303" s="8">
        <f t="shared" si="24"/>
        <v>131176.52460124603</v>
      </c>
    </row>
    <row r="304" spans="1:7" x14ac:dyDescent="0.5">
      <c r="A304">
        <v>293</v>
      </c>
      <c r="B304">
        <v>1072</v>
      </c>
      <c r="C304" s="5">
        <f t="shared" si="21"/>
        <v>89.333333333333329</v>
      </c>
      <c r="D304" s="9">
        <f t="shared" si="22"/>
        <v>131176.52460124603</v>
      </c>
      <c r="E304" s="8">
        <f t="shared" si="23"/>
        <v>491.91196725467256</v>
      </c>
      <c r="F304" s="8">
        <f t="shared" si="20"/>
        <v>16674.974338859669</v>
      </c>
      <c r="G304" s="8">
        <f t="shared" si="24"/>
        <v>114993.46222964104</v>
      </c>
    </row>
    <row r="305" spans="1:7" x14ac:dyDescent="0.5">
      <c r="A305">
        <v>294</v>
      </c>
      <c r="B305">
        <v>1073</v>
      </c>
      <c r="C305" s="5">
        <f t="shared" si="21"/>
        <v>89.416666666666671</v>
      </c>
      <c r="D305" s="9">
        <f t="shared" si="22"/>
        <v>114993.46222964104</v>
      </c>
      <c r="E305" s="8">
        <f t="shared" si="23"/>
        <v>431.22548336115386</v>
      </c>
      <c r="F305" s="8">
        <f t="shared" si="20"/>
        <v>16674.974338859669</v>
      </c>
      <c r="G305" s="8">
        <f t="shared" si="24"/>
        <v>98749.71337414252</v>
      </c>
    </row>
    <row r="306" spans="1:7" x14ac:dyDescent="0.5">
      <c r="A306">
        <v>295</v>
      </c>
      <c r="B306">
        <v>1074</v>
      </c>
      <c r="C306" s="5">
        <f t="shared" si="21"/>
        <v>89.5</v>
      </c>
      <c r="D306" s="9">
        <f t="shared" si="22"/>
        <v>98749.71337414252</v>
      </c>
      <c r="E306" s="8">
        <f t="shared" si="23"/>
        <v>370.31142515303446</v>
      </c>
      <c r="F306" s="8">
        <f t="shared" si="20"/>
        <v>16674.974338859669</v>
      </c>
      <c r="G306" s="8">
        <f t="shared" si="24"/>
        <v>82445.050460435887</v>
      </c>
    </row>
    <row r="307" spans="1:7" x14ac:dyDescent="0.5">
      <c r="A307">
        <v>296</v>
      </c>
      <c r="B307">
        <v>1075</v>
      </c>
      <c r="C307" s="5">
        <f t="shared" si="21"/>
        <v>89.583333333333329</v>
      </c>
      <c r="D307" s="9">
        <f t="shared" si="22"/>
        <v>82445.050460435887</v>
      </c>
      <c r="E307" s="8">
        <f t="shared" si="23"/>
        <v>309.16893922663456</v>
      </c>
      <c r="F307" s="8">
        <f t="shared" si="20"/>
        <v>16674.974338859669</v>
      </c>
      <c r="G307" s="8">
        <f t="shared" si="24"/>
        <v>66079.245060802859</v>
      </c>
    </row>
    <row r="308" spans="1:7" x14ac:dyDescent="0.5">
      <c r="A308">
        <v>297</v>
      </c>
      <c r="B308">
        <v>1076</v>
      </c>
      <c r="C308" s="5">
        <f t="shared" si="21"/>
        <v>89.666666666666671</v>
      </c>
      <c r="D308" s="9">
        <f t="shared" si="22"/>
        <v>66079.245060802859</v>
      </c>
      <c r="E308" s="8">
        <f t="shared" si="23"/>
        <v>247.79716897801072</v>
      </c>
      <c r="F308" s="8">
        <f t="shared" si="20"/>
        <v>16674.974338859669</v>
      </c>
      <c r="G308" s="8">
        <f t="shared" si="24"/>
        <v>49652.0678909212</v>
      </c>
    </row>
    <row r="309" spans="1:7" x14ac:dyDescent="0.5">
      <c r="A309">
        <v>298</v>
      </c>
      <c r="B309">
        <v>1077</v>
      </c>
      <c r="C309" s="5">
        <f t="shared" si="21"/>
        <v>89.75</v>
      </c>
      <c r="D309" s="9">
        <f t="shared" si="22"/>
        <v>49652.0678909212</v>
      </c>
      <c r="E309" s="8">
        <f t="shared" si="23"/>
        <v>186.19525459095451</v>
      </c>
      <c r="F309" s="8">
        <f t="shared" si="20"/>
        <v>16674.974338859669</v>
      </c>
      <c r="G309" s="8">
        <f t="shared" si="24"/>
        <v>33163.288806652483</v>
      </c>
    </row>
    <row r="310" spans="1:7" x14ac:dyDescent="0.5">
      <c r="A310">
        <v>299</v>
      </c>
      <c r="B310">
        <v>1078</v>
      </c>
      <c r="C310" s="5">
        <f t="shared" si="21"/>
        <v>89.833333333333329</v>
      </c>
      <c r="D310" s="9">
        <f t="shared" si="22"/>
        <v>33163.288806652483</v>
      </c>
      <c r="E310" s="8">
        <f t="shared" si="23"/>
        <v>124.36233302494681</v>
      </c>
      <c r="F310" s="8">
        <f t="shared" si="20"/>
        <v>16674.974338859669</v>
      </c>
      <c r="G310" s="8">
        <f t="shared" si="24"/>
        <v>16612.676800817761</v>
      </c>
    </row>
    <row r="311" spans="1:7" x14ac:dyDescent="0.5">
      <c r="A311">
        <v>300</v>
      </c>
      <c r="B311">
        <v>1079</v>
      </c>
      <c r="C311" s="5">
        <f t="shared" si="21"/>
        <v>89.916666666666671</v>
      </c>
      <c r="D311" s="9">
        <f t="shared" si="22"/>
        <v>16612.676800817761</v>
      </c>
      <c r="E311" s="8">
        <f t="shared" si="23"/>
        <v>62.297538003066599</v>
      </c>
      <c r="F311" s="8">
        <f t="shared" si="20"/>
        <v>16674.974338859669</v>
      </c>
      <c r="G311" s="8">
        <f t="shared" si="24"/>
        <v>-3.8842699723318219E-8</v>
      </c>
    </row>
    <row r="312" spans="1:7" x14ac:dyDescent="0.5">
      <c r="A312">
        <v>301</v>
      </c>
      <c r="B312">
        <v>1080</v>
      </c>
      <c r="C312" s="5">
        <f t="shared" si="21"/>
        <v>90</v>
      </c>
      <c r="D312" s="9">
        <f t="shared" si="22"/>
        <v>-3.8842699723318219E-8</v>
      </c>
      <c r="E312" s="8">
        <f t="shared" si="23"/>
        <v>-1.4566012396244332E-10</v>
      </c>
      <c r="F312" s="8">
        <f t="shared" si="20"/>
        <v>0</v>
      </c>
      <c r="G312" s="8">
        <f t="shared" si="24"/>
        <v>-3.8988359847280661E-8</v>
      </c>
    </row>
    <row r="313" spans="1:7" x14ac:dyDescent="0.5">
      <c r="C313" s="5"/>
    </row>
    <row r="314" spans="1:7" x14ac:dyDescent="0.5">
      <c r="C314" s="5"/>
    </row>
    <row r="315" spans="1:7" x14ac:dyDescent="0.5">
      <c r="C315" s="5"/>
    </row>
    <row r="316" spans="1:7" x14ac:dyDescent="0.5">
      <c r="C316" s="5"/>
    </row>
    <row r="317" spans="1:7" x14ac:dyDescent="0.5">
      <c r="C317" s="5"/>
    </row>
    <row r="318" spans="1:7" x14ac:dyDescent="0.5">
      <c r="C318" s="5"/>
    </row>
    <row r="319" spans="1:7" x14ac:dyDescent="0.5">
      <c r="C319" s="5"/>
    </row>
    <row r="320" spans="1:7" x14ac:dyDescent="0.5">
      <c r="C320" s="5"/>
    </row>
    <row r="321" spans="3:3" x14ac:dyDescent="0.5">
      <c r="C321" s="5"/>
    </row>
    <row r="322" spans="3:3" x14ac:dyDescent="0.5">
      <c r="C322" s="5"/>
    </row>
    <row r="323" spans="3:3" x14ac:dyDescent="0.5">
      <c r="C323" s="5"/>
    </row>
    <row r="324" spans="3:3" x14ac:dyDescent="0.5">
      <c r="C324" s="5"/>
    </row>
    <row r="325" spans="3:3" x14ac:dyDescent="0.5">
      <c r="C325" s="5"/>
    </row>
    <row r="326" spans="3:3" x14ac:dyDescent="0.5">
      <c r="C326" s="5"/>
    </row>
    <row r="327" spans="3:3" x14ac:dyDescent="0.5">
      <c r="C327" s="5"/>
    </row>
    <row r="328" spans="3:3" x14ac:dyDescent="0.5">
      <c r="C328" s="5"/>
    </row>
    <row r="329" spans="3:3" x14ac:dyDescent="0.5">
      <c r="C329" s="5"/>
    </row>
    <row r="330" spans="3:3" x14ac:dyDescent="0.5">
      <c r="C330" s="5"/>
    </row>
    <row r="331" spans="3:3" x14ac:dyDescent="0.5">
      <c r="C331" s="5"/>
    </row>
    <row r="332" spans="3:3" x14ac:dyDescent="0.5">
      <c r="C332" s="5"/>
    </row>
    <row r="333" spans="3:3" x14ac:dyDescent="0.5">
      <c r="C333" s="5"/>
    </row>
    <row r="334" spans="3:3" x14ac:dyDescent="0.5">
      <c r="C334" s="5"/>
    </row>
    <row r="335" spans="3:3" x14ac:dyDescent="0.5">
      <c r="C335" s="5"/>
    </row>
    <row r="336" spans="3:3" x14ac:dyDescent="0.5">
      <c r="C336" s="5"/>
    </row>
    <row r="337" spans="3:3" x14ac:dyDescent="0.5">
      <c r="C337" s="5"/>
    </row>
    <row r="338" spans="3:3" x14ac:dyDescent="0.5">
      <c r="C338" s="5"/>
    </row>
    <row r="339" spans="3:3" x14ac:dyDescent="0.5">
      <c r="C339" s="5"/>
    </row>
    <row r="340" spans="3:3" x14ac:dyDescent="0.5">
      <c r="C340" s="5"/>
    </row>
    <row r="341" spans="3:3" x14ac:dyDescent="0.5">
      <c r="C341" s="5"/>
    </row>
    <row r="342" spans="3:3" x14ac:dyDescent="0.5">
      <c r="C342" s="5"/>
    </row>
    <row r="343" spans="3:3" x14ac:dyDescent="0.5">
      <c r="C343" s="5"/>
    </row>
    <row r="344" spans="3:3" x14ac:dyDescent="0.5">
      <c r="C344" s="5"/>
    </row>
    <row r="345" spans="3:3" x14ac:dyDescent="0.5">
      <c r="C345" s="5"/>
    </row>
    <row r="346" spans="3:3" x14ac:dyDescent="0.5">
      <c r="C346" s="5"/>
    </row>
    <row r="347" spans="3:3" x14ac:dyDescent="0.5">
      <c r="C347" s="5"/>
    </row>
    <row r="348" spans="3:3" x14ac:dyDescent="0.5">
      <c r="C348" s="5"/>
    </row>
    <row r="349" spans="3:3" x14ac:dyDescent="0.5">
      <c r="C349" s="5"/>
    </row>
    <row r="350" spans="3:3" x14ac:dyDescent="0.5">
      <c r="C350" s="5"/>
    </row>
    <row r="351" spans="3:3" x14ac:dyDescent="0.5">
      <c r="C351" s="5"/>
    </row>
    <row r="352" spans="3:3" x14ac:dyDescent="0.5">
      <c r="C352" s="5"/>
    </row>
    <row r="353" spans="3:3" x14ac:dyDescent="0.5">
      <c r="C353" s="5"/>
    </row>
    <row r="354" spans="3:3" x14ac:dyDescent="0.5">
      <c r="C354" s="5"/>
    </row>
    <row r="355" spans="3:3" x14ac:dyDescent="0.5">
      <c r="C355" s="5"/>
    </row>
    <row r="356" spans="3:3" x14ac:dyDescent="0.5">
      <c r="C356" s="5"/>
    </row>
    <row r="357" spans="3:3" x14ac:dyDescent="0.5">
      <c r="C357" s="5"/>
    </row>
    <row r="358" spans="3:3" x14ac:dyDescent="0.5">
      <c r="C358" s="5"/>
    </row>
    <row r="359" spans="3:3" x14ac:dyDescent="0.5">
      <c r="C359" s="5"/>
    </row>
    <row r="360" spans="3:3" x14ac:dyDescent="0.5">
      <c r="C360" s="5"/>
    </row>
    <row r="361" spans="3:3" x14ac:dyDescent="0.5">
      <c r="C361" s="5"/>
    </row>
    <row r="362" spans="3:3" x14ac:dyDescent="0.5">
      <c r="C362" s="5"/>
    </row>
    <row r="363" spans="3:3" x14ac:dyDescent="0.5">
      <c r="C363" s="5"/>
    </row>
    <row r="364" spans="3:3" x14ac:dyDescent="0.5">
      <c r="C364" s="5"/>
    </row>
    <row r="365" spans="3:3" x14ac:dyDescent="0.5">
      <c r="C365" s="5"/>
    </row>
    <row r="366" spans="3:3" x14ac:dyDescent="0.5">
      <c r="C366" s="5"/>
    </row>
    <row r="367" spans="3:3" x14ac:dyDescent="0.5">
      <c r="C367" s="5"/>
    </row>
    <row r="368" spans="3:3" x14ac:dyDescent="0.5">
      <c r="C368" s="5"/>
    </row>
    <row r="369" spans="3:3" x14ac:dyDescent="0.5">
      <c r="C369" s="5"/>
    </row>
    <row r="370" spans="3:3" x14ac:dyDescent="0.5">
      <c r="C370" s="5"/>
    </row>
    <row r="371" spans="3:3" x14ac:dyDescent="0.5">
      <c r="C371" s="5"/>
    </row>
    <row r="372" spans="3:3" x14ac:dyDescent="0.5">
      <c r="C372" s="5"/>
    </row>
    <row r="373" spans="3:3" x14ac:dyDescent="0.5">
      <c r="C373" s="5"/>
    </row>
    <row r="374" spans="3:3" x14ac:dyDescent="0.5">
      <c r="C374" s="5"/>
    </row>
    <row r="375" spans="3:3" x14ac:dyDescent="0.5">
      <c r="C375" s="5"/>
    </row>
    <row r="376" spans="3:3" x14ac:dyDescent="0.5">
      <c r="C376" s="5"/>
    </row>
    <row r="377" spans="3:3" x14ac:dyDescent="0.5">
      <c r="C377" s="5"/>
    </row>
    <row r="378" spans="3:3" x14ac:dyDescent="0.5">
      <c r="C378" s="5"/>
    </row>
    <row r="379" spans="3:3" x14ac:dyDescent="0.5">
      <c r="C379" s="5"/>
    </row>
    <row r="380" spans="3:3" x14ac:dyDescent="0.5">
      <c r="C380" s="5"/>
    </row>
    <row r="381" spans="3:3" x14ac:dyDescent="0.5">
      <c r="C381" s="5"/>
    </row>
    <row r="382" spans="3:3" x14ac:dyDescent="0.5">
      <c r="C382" s="5"/>
    </row>
    <row r="383" spans="3:3" x14ac:dyDescent="0.5">
      <c r="C383" s="5"/>
    </row>
    <row r="384" spans="3:3" x14ac:dyDescent="0.5">
      <c r="C384" s="5"/>
    </row>
    <row r="385" spans="3:3" x14ac:dyDescent="0.5">
      <c r="C385" s="5"/>
    </row>
    <row r="386" spans="3:3" x14ac:dyDescent="0.5">
      <c r="C386" s="5"/>
    </row>
    <row r="387" spans="3:3" x14ac:dyDescent="0.5">
      <c r="C387" s="5"/>
    </row>
    <row r="388" spans="3:3" x14ac:dyDescent="0.5">
      <c r="C388" s="5"/>
    </row>
    <row r="389" spans="3:3" x14ac:dyDescent="0.5">
      <c r="C389" s="5"/>
    </row>
    <row r="390" spans="3:3" x14ac:dyDescent="0.5">
      <c r="C390" s="5"/>
    </row>
    <row r="391" spans="3:3" x14ac:dyDescent="0.5">
      <c r="C391" s="5"/>
    </row>
    <row r="392" spans="3:3" x14ac:dyDescent="0.5">
      <c r="C392" s="5"/>
    </row>
    <row r="393" spans="3:3" x14ac:dyDescent="0.5">
      <c r="C393" s="5"/>
    </row>
    <row r="394" spans="3:3" x14ac:dyDescent="0.5">
      <c r="C394" s="5"/>
    </row>
    <row r="395" spans="3:3" x14ac:dyDescent="0.5">
      <c r="C395" s="5"/>
    </row>
    <row r="396" spans="3:3" x14ac:dyDescent="0.5">
      <c r="C396" s="5"/>
    </row>
    <row r="397" spans="3:3" x14ac:dyDescent="0.5">
      <c r="C397" s="5"/>
    </row>
    <row r="398" spans="3:3" x14ac:dyDescent="0.5">
      <c r="C398" s="5"/>
    </row>
    <row r="399" spans="3:3" x14ac:dyDescent="0.5">
      <c r="C399" s="5"/>
    </row>
    <row r="400" spans="3:3" x14ac:dyDescent="0.5">
      <c r="C400" s="5"/>
    </row>
    <row r="401" spans="3:3" x14ac:dyDescent="0.5">
      <c r="C401" s="5"/>
    </row>
    <row r="402" spans="3:3" x14ac:dyDescent="0.5">
      <c r="C402" s="5"/>
    </row>
    <row r="403" spans="3:3" x14ac:dyDescent="0.5">
      <c r="C403" s="5"/>
    </row>
    <row r="404" spans="3:3" x14ac:dyDescent="0.5">
      <c r="C404" s="5"/>
    </row>
    <row r="405" spans="3:3" x14ac:dyDescent="0.5">
      <c r="C405" s="5"/>
    </row>
    <row r="406" spans="3:3" x14ac:dyDescent="0.5">
      <c r="C406" s="5"/>
    </row>
    <row r="407" spans="3:3" x14ac:dyDescent="0.5">
      <c r="C407" s="5"/>
    </row>
    <row r="408" spans="3:3" x14ac:dyDescent="0.5">
      <c r="C408" s="5"/>
    </row>
    <row r="409" spans="3:3" x14ac:dyDescent="0.5">
      <c r="C409" s="5"/>
    </row>
    <row r="410" spans="3:3" x14ac:dyDescent="0.5">
      <c r="C410" s="5"/>
    </row>
    <row r="411" spans="3:3" x14ac:dyDescent="0.5">
      <c r="C411" s="5"/>
    </row>
    <row r="412" spans="3:3" x14ac:dyDescent="0.5">
      <c r="C412" s="5"/>
    </row>
    <row r="413" spans="3:3" x14ac:dyDescent="0.5">
      <c r="C413" s="5"/>
    </row>
    <row r="414" spans="3:3" x14ac:dyDescent="0.5">
      <c r="C414" s="5"/>
    </row>
    <row r="415" spans="3:3" x14ac:dyDescent="0.5">
      <c r="C415" s="5"/>
    </row>
    <row r="416" spans="3:3" x14ac:dyDescent="0.5">
      <c r="C416" s="5"/>
    </row>
    <row r="417" spans="3:3" x14ac:dyDescent="0.5">
      <c r="C417" s="5"/>
    </row>
    <row r="418" spans="3:3" x14ac:dyDescent="0.5">
      <c r="C418" s="5"/>
    </row>
    <row r="419" spans="3:3" x14ac:dyDescent="0.5">
      <c r="C419" s="5"/>
    </row>
    <row r="420" spans="3:3" x14ac:dyDescent="0.5">
      <c r="C420" s="5"/>
    </row>
    <row r="421" spans="3:3" x14ac:dyDescent="0.5">
      <c r="C421" s="5"/>
    </row>
    <row r="422" spans="3:3" x14ac:dyDescent="0.5">
      <c r="C422" s="5"/>
    </row>
    <row r="423" spans="3:3" x14ac:dyDescent="0.5">
      <c r="C423" s="5"/>
    </row>
    <row r="424" spans="3:3" x14ac:dyDescent="0.5">
      <c r="C424" s="5"/>
    </row>
    <row r="425" spans="3:3" x14ac:dyDescent="0.5">
      <c r="C425" s="5"/>
    </row>
    <row r="426" spans="3:3" x14ac:dyDescent="0.5">
      <c r="C42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sqref="A1:XFD1048576"/>
    </sheetView>
  </sheetViews>
  <sheetFormatPr defaultColWidth="11" defaultRowHeight="15.75" x14ac:dyDescent="0.5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I2:J6"/>
  <sheetViews>
    <sheetView workbookViewId="0">
      <selection activeCell="I2" sqref="I2:J6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0" customWidth="1"/>
    <col min="6" max="6" width="12.5" customWidth="1"/>
  </cols>
  <sheetData>
    <row r="2" spans="9:10" x14ac:dyDescent="0.5">
      <c r="I2" s="11" t="s">
        <v>21</v>
      </c>
      <c r="J2" s="12">
        <f>IRR(J3:J6)</f>
        <v>5.9616378567045158E-2</v>
      </c>
    </row>
    <row r="3" spans="9:10" x14ac:dyDescent="0.5">
      <c r="I3" s="11">
        <v>0</v>
      </c>
      <c r="J3" s="11">
        <v>-123400</v>
      </c>
    </row>
    <row r="4" spans="9:10" x14ac:dyDescent="0.5">
      <c r="I4" s="11">
        <v>1</v>
      </c>
      <c r="J4" s="11">
        <v>36200</v>
      </c>
    </row>
    <row r="5" spans="9:10" x14ac:dyDescent="0.5">
      <c r="I5" s="11">
        <v>2</v>
      </c>
      <c r="J5" s="11">
        <v>54800</v>
      </c>
    </row>
    <row r="6" spans="9:10" x14ac:dyDescent="0.5">
      <c r="I6" s="11">
        <v>3</v>
      </c>
      <c r="J6" s="11">
        <v>48100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20"/>
  <sheetViews>
    <sheetView workbookViewId="0">
      <selection activeCell="J16" sqref="A1:J16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2.6875" customWidth="1"/>
    <col min="6" max="6" width="12.5" customWidth="1"/>
  </cols>
  <sheetData>
    <row r="1" spans="2:10" x14ac:dyDescent="0.5">
      <c r="E1" t="s">
        <v>13</v>
      </c>
      <c r="F1" s="6">
        <v>0.04</v>
      </c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  <c r="I3" s="11">
        <v>0</v>
      </c>
      <c r="J3" s="11">
        <v>-123400</v>
      </c>
    </row>
    <row r="4" spans="2:10" x14ac:dyDescent="0.5">
      <c r="B4">
        <v>1</v>
      </c>
      <c r="C4" s="8">
        <f ca="1">RANDBETWEEN(500,1000)</f>
        <v>922</v>
      </c>
      <c r="D4" s="8">
        <f ca="1">RANDBETWEEN(0,400)</f>
        <v>58</v>
      </c>
      <c r="E4" s="10">
        <f ca="1">D4-C4</f>
        <v>-864</v>
      </c>
      <c r="F4" s="10">
        <f ca="1">PV($F$1,B4,0,-E4,0)</f>
        <v>-830.76923076923072</v>
      </c>
      <c r="G4" s="10"/>
      <c r="I4" s="11">
        <v>1</v>
      </c>
      <c r="J4" s="11">
        <v>36200</v>
      </c>
    </row>
    <row r="5" spans="2:10" x14ac:dyDescent="0.5">
      <c r="B5">
        <v>2</v>
      </c>
      <c r="C5" s="8">
        <f t="shared" ref="C5:C8" ca="1" si="0">RANDBETWEEN(500,1000)</f>
        <v>908</v>
      </c>
      <c r="D5" s="8">
        <f t="shared" ref="D5:D8" ca="1" si="1">RANDBETWEEN(0,400)</f>
        <v>138</v>
      </c>
      <c r="E5" s="10">
        <f t="shared" ref="E5:E13" ca="1" si="2">D5-C5</f>
        <v>-770</v>
      </c>
      <c r="F5" s="10">
        <f t="shared" ref="F5:F13" ca="1" si="3">PV($F$1,B5,0,-E5,0)</f>
        <v>-711.90828402366856</v>
      </c>
      <c r="I5" s="11">
        <v>2</v>
      </c>
      <c r="J5" s="11">
        <v>54800</v>
      </c>
    </row>
    <row r="6" spans="2:10" x14ac:dyDescent="0.5">
      <c r="B6">
        <v>3</v>
      </c>
      <c r="C6" s="8">
        <f t="shared" ca="1" si="0"/>
        <v>875</v>
      </c>
      <c r="D6" s="8">
        <f t="shared" ca="1" si="1"/>
        <v>256</v>
      </c>
      <c r="E6" s="10">
        <f t="shared" ca="1" si="2"/>
        <v>-619</v>
      </c>
      <c r="F6" s="10">
        <f t="shared" ca="1" si="3"/>
        <v>-550.28874601729626</v>
      </c>
      <c r="I6" s="11">
        <v>3</v>
      </c>
      <c r="J6" s="11">
        <v>48100</v>
      </c>
    </row>
    <row r="7" spans="2:10" x14ac:dyDescent="0.5">
      <c r="B7">
        <v>4</v>
      </c>
      <c r="C7" s="8">
        <f t="shared" ca="1" si="0"/>
        <v>886</v>
      </c>
      <c r="D7" s="8">
        <f t="shared" ca="1" si="1"/>
        <v>70</v>
      </c>
      <c r="E7" s="10">
        <f t="shared" ca="1" si="2"/>
        <v>-816</v>
      </c>
      <c r="F7" s="10">
        <f t="shared" ca="1" si="3"/>
        <v>-697.52021988025615</v>
      </c>
    </row>
    <row r="8" spans="2:10" x14ac:dyDescent="0.5">
      <c r="B8">
        <v>5</v>
      </c>
      <c r="C8" s="8">
        <f t="shared" ca="1" si="0"/>
        <v>931</v>
      </c>
      <c r="D8" s="8">
        <f t="shared" ca="1" si="1"/>
        <v>66</v>
      </c>
      <c r="E8" s="10">
        <f t="shared" ca="1" si="2"/>
        <v>-865</v>
      </c>
      <c r="F8" s="10">
        <f t="shared" ca="1" si="3"/>
        <v>-710.96694734683911</v>
      </c>
    </row>
    <row r="9" spans="2:10" x14ac:dyDescent="0.5">
      <c r="B9">
        <v>6</v>
      </c>
      <c r="C9" s="8">
        <f t="shared" ref="C9:C13" ca="1" si="4">RANDBETWEEN(0,500)</f>
        <v>36</v>
      </c>
      <c r="D9" s="8">
        <f t="shared" ref="D9:D13" ca="1" si="5">RANDBETWEEN(1000,1500)</f>
        <v>1004</v>
      </c>
      <c r="E9" s="10">
        <f t="shared" ca="1" si="2"/>
        <v>968</v>
      </c>
      <c r="F9" s="10">
        <f t="shared" ca="1" si="3"/>
        <v>765.02446090678109</v>
      </c>
      <c r="G9" s="10"/>
      <c r="H9" s="10"/>
    </row>
    <row r="10" spans="2:10" x14ac:dyDescent="0.5">
      <c r="B10">
        <v>7</v>
      </c>
      <c r="C10" s="8">
        <f t="shared" ca="1" si="4"/>
        <v>409</v>
      </c>
      <c r="D10" s="8">
        <f t="shared" ca="1" si="5"/>
        <v>1486</v>
      </c>
      <c r="E10" s="10">
        <f t="shared" ca="1" si="2"/>
        <v>1077</v>
      </c>
      <c r="F10" s="10">
        <f t="shared" ca="1" si="3"/>
        <v>818.43148481862215</v>
      </c>
      <c r="G10" s="10"/>
      <c r="H10" s="3"/>
    </row>
    <row r="11" spans="2:10" x14ac:dyDescent="0.5">
      <c r="B11">
        <v>8</v>
      </c>
      <c r="C11" s="8">
        <f t="shared" ca="1" si="4"/>
        <v>111</v>
      </c>
      <c r="D11" s="8">
        <f t="shared" ca="1" si="5"/>
        <v>1469</v>
      </c>
      <c r="E11" s="10">
        <f t="shared" ca="1" si="2"/>
        <v>1358</v>
      </c>
      <c r="F11" s="10">
        <f t="shared" ca="1" si="3"/>
        <v>992.27729839269398</v>
      </c>
      <c r="G11" s="10"/>
    </row>
    <row r="12" spans="2:10" x14ac:dyDescent="0.5">
      <c r="B12">
        <v>9</v>
      </c>
      <c r="C12" s="8">
        <f t="shared" ca="1" si="4"/>
        <v>344</v>
      </c>
      <c r="D12" s="8">
        <f t="shared" ca="1" si="5"/>
        <v>1092</v>
      </c>
      <c r="E12" s="10">
        <f t="shared" ca="1" si="2"/>
        <v>748</v>
      </c>
      <c r="F12" s="10">
        <f t="shared" ca="1" si="3"/>
        <v>525.53487821296517</v>
      </c>
      <c r="G12" s="10"/>
    </row>
    <row r="13" spans="2:10" x14ac:dyDescent="0.5">
      <c r="B13">
        <v>10</v>
      </c>
      <c r="C13" s="8">
        <f t="shared" ca="1" si="4"/>
        <v>406</v>
      </c>
      <c r="D13" s="8">
        <f t="shared" ca="1" si="5"/>
        <v>1188</v>
      </c>
      <c r="E13" s="10">
        <f t="shared" ca="1" si="2"/>
        <v>782</v>
      </c>
      <c r="F13" s="10">
        <f t="shared" ca="1" si="3"/>
        <v>528.29118002177449</v>
      </c>
      <c r="G13" s="10"/>
    </row>
    <row r="14" spans="2:10" x14ac:dyDescent="0.5">
      <c r="E14" t="s">
        <v>22</v>
      </c>
      <c r="F14" s="10">
        <f ca="1">SUM(F4:F13)</f>
        <v>128.10587431554632</v>
      </c>
    </row>
    <row r="15" spans="2:10" x14ac:dyDescent="0.5">
      <c r="E15" t="s">
        <v>22</v>
      </c>
      <c r="F15" s="10">
        <f ca="1">NPV(F1,E4:E13)</f>
        <v>128.10587431554595</v>
      </c>
    </row>
    <row r="16" spans="2:10" x14ac:dyDescent="0.5">
      <c r="E16" t="s">
        <v>21</v>
      </c>
      <c r="F16" s="7">
        <f ca="1">IRR(E4:E13)</f>
        <v>4.7713257913073681E-2</v>
      </c>
    </row>
    <row r="17" spans="6:6" x14ac:dyDescent="0.5">
      <c r="F17" s="10"/>
    </row>
    <row r="18" spans="6:6" x14ac:dyDescent="0.5">
      <c r="F18" s="10"/>
    </row>
    <row r="19" spans="6:6" x14ac:dyDescent="0.5">
      <c r="F19" s="10"/>
    </row>
    <row r="20" spans="6:6" x14ac:dyDescent="0.5">
      <c r="F20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BEGIN</vt:lpstr>
      <vt:lpstr>LIVE</vt:lpstr>
      <vt:lpstr>pmt</vt:lpstr>
      <vt:lpstr>amort sched</vt:lpstr>
      <vt:lpstr>annuity</vt:lpstr>
      <vt:lpstr>NPV</vt:lpstr>
      <vt:lpstr>IRR</vt:lpstr>
      <vt:lpstr>IRR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Recording-PC</cp:lastModifiedBy>
  <dcterms:created xsi:type="dcterms:W3CDTF">2017-10-03T20:30:07Z</dcterms:created>
  <dcterms:modified xsi:type="dcterms:W3CDTF">2017-10-04T03:48:45Z</dcterms:modified>
</cp:coreProperties>
</file>