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326"/>
  <workbookPr/>
  <mc:AlternateContent xmlns:mc="http://schemas.openxmlformats.org/markup-compatibility/2006">
    <mc:Choice Requires="x15">
      <x15ac:absPath xmlns:x15ac="http://schemas.microsoft.com/office/spreadsheetml/2010/11/ac" url="C:\Users\Recording-PC\Documents\microsoft-excel\01-beginner\"/>
    </mc:Choice>
  </mc:AlternateContent>
  <bookViews>
    <workbookView xWindow="0" yWindow="458" windowWidth="37080" windowHeight="23303" tabRatio="675" activeTab="1"/>
  </bookViews>
  <sheets>
    <sheet name="gradebook" sheetId="14" r:id="rId1"/>
    <sheet name="live" sheetId="15" r:id="rId2"/>
  </sheets>
  <calcPr calcId="162913"/>
  <fileRecoveryPr autoRecover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5" i="15" l="1"/>
  <c r="S5" i="15"/>
  <c r="T5" i="15"/>
  <c r="R6" i="15"/>
  <c r="S6" i="15"/>
  <c r="T6" i="15"/>
  <c r="R7" i="15"/>
  <c r="S7" i="15"/>
  <c r="T7" i="15"/>
  <c r="T4" i="15"/>
  <c r="S4" i="15"/>
  <c r="R4" i="15"/>
  <c r="Q7" i="14"/>
  <c r="Q6" i="14"/>
  <c r="Q5" i="14"/>
  <c r="Q4" i="14"/>
  <c r="Q4" i="15" l="1"/>
  <c r="Q7" i="15"/>
  <c r="Q6" i="15"/>
  <c r="Q5" i="15"/>
  <c r="P14" i="15" l="1"/>
  <c r="O8" i="15"/>
  <c r="N8" i="15"/>
  <c r="M8" i="15"/>
  <c r="L8" i="15"/>
  <c r="K8" i="15"/>
  <c r="J8" i="15"/>
  <c r="I8" i="15"/>
  <c r="H8" i="15"/>
  <c r="G8" i="15"/>
  <c r="F8" i="15"/>
  <c r="E8" i="15"/>
  <c r="D8" i="15"/>
  <c r="C8" i="15"/>
  <c r="B8" i="15"/>
  <c r="P7" i="15"/>
  <c r="P6" i="15"/>
  <c r="P5" i="15"/>
  <c r="P4" i="15"/>
  <c r="P14" i="14" l="1"/>
  <c r="O8" i="14"/>
  <c r="N8" i="14"/>
  <c r="M8" i="14"/>
  <c r="L8" i="14"/>
  <c r="K8" i="14"/>
  <c r="J8" i="14"/>
  <c r="I8" i="14"/>
  <c r="H8" i="14"/>
  <c r="G8" i="14"/>
  <c r="F8" i="14"/>
  <c r="E8" i="14"/>
  <c r="D8" i="14"/>
  <c r="C8" i="14"/>
  <c r="B8" i="14"/>
  <c r="P7" i="14"/>
  <c r="P6" i="14"/>
  <c r="P5" i="14"/>
  <c r="P4" i="14"/>
</calcChain>
</file>

<file path=xl/sharedStrings.xml><?xml version="1.0" encoding="utf-8"?>
<sst xmlns="http://schemas.openxmlformats.org/spreadsheetml/2006/main" count="39" uniqueCount="21">
  <si>
    <t>Homework 1</t>
  </si>
  <si>
    <t>Homework 2</t>
  </si>
  <si>
    <t>Homework 3</t>
  </si>
  <si>
    <t>Homework 4</t>
  </si>
  <si>
    <t>Homework 5</t>
  </si>
  <si>
    <t>Quiz 1</t>
  </si>
  <si>
    <t>Quiz 2</t>
  </si>
  <si>
    <t>Quiz 3</t>
  </si>
  <si>
    <t>Quiz 4</t>
  </si>
  <si>
    <t>Jimmy</t>
  </si>
  <si>
    <t>Mike</t>
  </si>
  <si>
    <t>Valeria</t>
  </si>
  <si>
    <t>Jocelyn</t>
  </si>
  <si>
    <t>Grade</t>
  </si>
  <si>
    <t>Class Average</t>
  </si>
  <si>
    <t>Points possible</t>
  </si>
  <si>
    <t xml:space="preserve"> </t>
  </si>
  <si>
    <t>Sum</t>
  </si>
  <si>
    <t>Average</t>
  </si>
  <si>
    <t>Max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</si>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</sst>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/dd/yy"/>
    <numFmt numFmtId="165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/>
      </bottom>
      <diagonal/>
    </border>
    <border>
      <left/>
      <right/>
      <top style="thin">
        <color theme="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2" borderId="1" xfId="0" applyFont="1" applyFill="1" applyBorder="1"/>
    <xf numFmtId="0" fontId="1" fillId="0" borderId="2" xfId="0" applyFont="1" applyBorder="1"/>
    <xf numFmtId="0" fontId="2" fillId="2" borderId="2" xfId="0" applyFont="1" applyFill="1" applyBorder="1"/>
    <xf numFmtId="164" fontId="1" fillId="0" borderId="2" xfId="0" applyNumberFormat="1" applyFont="1" applyBorder="1"/>
    <xf numFmtId="0" fontId="1" fillId="0" borderId="2" xfId="0" applyFont="1" applyBorder="1" applyAlignment="1">
      <alignment horizontal="right"/>
    </xf>
    <xf numFmtId="10" fontId="2" fillId="2" borderId="2" xfId="0" applyNumberFormat="1" applyFont="1" applyFill="1" applyBorder="1"/>
    <xf numFmtId="10" fontId="2" fillId="0" borderId="0" xfId="0" applyNumberFormat="1" applyFont="1"/>
    <xf numFmtId="10" fontId="2" fillId="2" borderId="0" xfId="0" applyNumberFormat="1" applyFont="1" applyFill="1"/>
    <xf numFmtId="10" fontId="2" fillId="2" borderId="1" xfId="0" applyNumberFormat="1" applyFont="1" applyFill="1" applyBorder="1"/>
    <xf numFmtId="0" fontId="0" fillId="0" borderId="0" xfId="0" applyAlignment="1">
      <alignment horizontal="right"/>
    </xf>
    <xf numFmtId="165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3:Q20"/>
  <sheetViews>
    <sheetView workbookViewId="0">
      <selection activeCell="Q10" sqref="Q10"/>
    </sheetView>
  </sheetViews>
  <sheetFormatPr defaultRowHeight="14.25" x14ac:dyDescent="0.45"/>
  <cols>
    <col min="1" max="1" width="15.06640625" customWidth="1"/>
    <col min="2" max="6" width="12.6640625" customWidth="1"/>
    <col min="7" max="11" width="8.796875" customWidth="1"/>
    <col min="12" max="14" width="9.06640625" customWidth="1"/>
    <col min="15" max="15" width="8.796875" customWidth="1"/>
    <col min="16" max="16" width="13.3984375" customWidth="1"/>
  </cols>
  <sheetData>
    <row r="3" spans="1:17" ht="67.150000000000006" customHeight="1" x14ac:dyDescent="0.45">
      <c r="A3" s="4"/>
      <c r="B3" s="4" t="s">
        <v>0</v>
      </c>
      <c r="C3" s="4" t="s">
        <v>1</v>
      </c>
      <c r="D3" s="4" t="s">
        <v>2</v>
      </c>
      <c r="E3" s="4" t="s">
        <v>3</v>
      </c>
      <c r="F3" s="4" t="s">
        <v>4</v>
      </c>
      <c r="G3" s="4" t="s">
        <v>5</v>
      </c>
      <c r="H3" s="4" t="s">
        <v>6</v>
      </c>
      <c r="I3" s="4" t="s">
        <v>7</v>
      </c>
      <c r="J3" s="4" t="s">
        <v>8</v>
      </c>
      <c r="K3" s="6">
        <v>42742</v>
      </c>
      <c r="L3" s="6">
        <v>42749</v>
      </c>
      <c r="M3" s="6">
        <v>42756</v>
      </c>
      <c r="N3" s="6">
        <v>42763</v>
      </c>
      <c r="O3" s="6">
        <v>42770</v>
      </c>
      <c r="P3" s="7" t="s">
        <v>13</v>
      </c>
      <c r="Q3" s="12" t="s">
        <v>17</v>
      </c>
    </row>
    <row r="4" spans="1:17" x14ac:dyDescent="0.45">
      <c r="A4" s="5" t="s">
        <v>9</v>
      </c>
      <c r="B4" s="5">
        <v>207.5</v>
      </c>
      <c r="C4" s="5">
        <v>210</v>
      </c>
      <c r="D4" s="5">
        <v>180</v>
      </c>
      <c r="E4" s="5">
        <v>152.5</v>
      </c>
      <c r="F4" s="5">
        <v>195</v>
      </c>
      <c r="G4" s="5">
        <v>264</v>
      </c>
      <c r="H4" s="5">
        <v>282</v>
      </c>
      <c r="I4" s="5">
        <v>315</v>
      </c>
      <c r="J4" s="5">
        <v>630</v>
      </c>
      <c r="K4" s="5">
        <v>82</v>
      </c>
      <c r="L4" s="5">
        <v>64</v>
      </c>
      <c r="M4" s="5">
        <v>65</v>
      </c>
      <c r="N4" s="5">
        <v>73</v>
      </c>
      <c r="O4" s="5">
        <v>87</v>
      </c>
      <c r="P4" s="8">
        <f>(B4+C4+D4+E4+F4+G4+H4+I4+J4+K4+L4+M4+N4+O4)/$P$14</f>
        <v>0.75864864864864867</v>
      </c>
      <c r="Q4" s="12">
        <f>SUM(B4:O4)</f>
        <v>2807</v>
      </c>
    </row>
    <row r="5" spans="1:17" x14ac:dyDescent="0.45">
      <c r="A5" s="2" t="s">
        <v>10</v>
      </c>
      <c r="B5" s="2">
        <v>195</v>
      </c>
      <c r="C5" s="2">
        <v>205</v>
      </c>
      <c r="D5" s="2">
        <v>175</v>
      </c>
      <c r="E5" s="2">
        <v>172.5</v>
      </c>
      <c r="F5" s="2">
        <v>205</v>
      </c>
      <c r="G5" s="2">
        <v>328</v>
      </c>
      <c r="H5" s="2">
        <v>216</v>
      </c>
      <c r="I5" s="2">
        <v>435</v>
      </c>
      <c r="J5" s="2">
        <v>525</v>
      </c>
      <c r="K5" s="2">
        <v>94</v>
      </c>
      <c r="L5" s="2">
        <v>79</v>
      </c>
      <c r="M5" s="2">
        <v>73</v>
      </c>
      <c r="N5" s="2">
        <v>72</v>
      </c>
      <c r="O5" s="2">
        <v>90</v>
      </c>
      <c r="P5" s="9">
        <f>(B5+C5+D5+E5+F5+G5+H5+I5+J5+K5+L5+M5+N5+O5)/$P$14</f>
        <v>0.77418918918918922</v>
      </c>
      <c r="Q5" s="12">
        <f>SUM(B5:O5)</f>
        <v>2864.5</v>
      </c>
    </row>
    <row r="6" spans="1:17" x14ac:dyDescent="0.45">
      <c r="A6" s="1" t="s">
        <v>11</v>
      </c>
      <c r="B6" s="1">
        <v>202.5</v>
      </c>
      <c r="C6" s="1">
        <v>217.5</v>
      </c>
      <c r="D6" s="1">
        <v>250</v>
      </c>
      <c r="E6" s="1">
        <v>195</v>
      </c>
      <c r="F6" s="1">
        <v>237.5</v>
      </c>
      <c r="G6" s="1">
        <v>340</v>
      </c>
      <c r="H6" s="1">
        <v>261</v>
      </c>
      <c r="I6" s="1">
        <v>315</v>
      </c>
      <c r="J6" s="1">
        <v>742.5</v>
      </c>
      <c r="K6" s="1">
        <v>78</v>
      </c>
      <c r="L6" s="1">
        <v>100</v>
      </c>
      <c r="M6" s="1">
        <v>96</v>
      </c>
      <c r="N6" s="1">
        <v>75</v>
      </c>
      <c r="O6" s="1">
        <v>95</v>
      </c>
      <c r="P6" s="10">
        <f>(B6+C6+D6+E6+F6+G6+H6+I6+J6+K6+L6+M6+N6+O6)/$P$14</f>
        <v>0.86621621621621625</v>
      </c>
      <c r="Q6" s="12">
        <f>SUM(B6:O6)</f>
        <v>3205</v>
      </c>
    </row>
    <row r="7" spans="1:17" x14ac:dyDescent="0.45">
      <c r="A7" s="2" t="s">
        <v>12</v>
      </c>
      <c r="B7" s="2">
        <v>237.5</v>
      </c>
      <c r="C7" s="2">
        <v>180</v>
      </c>
      <c r="D7" s="2">
        <v>237.5</v>
      </c>
      <c r="E7" s="2">
        <v>197.5</v>
      </c>
      <c r="F7" s="2">
        <v>242.5</v>
      </c>
      <c r="G7" s="2">
        <v>240</v>
      </c>
      <c r="H7" s="2">
        <v>279</v>
      </c>
      <c r="I7" s="2">
        <v>375</v>
      </c>
      <c r="J7" s="2">
        <v>585</v>
      </c>
      <c r="K7" s="2">
        <v>91</v>
      </c>
      <c r="L7" s="2">
        <v>70</v>
      </c>
      <c r="M7" s="2">
        <v>61</v>
      </c>
      <c r="N7" s="2">
        <v>87</v>
      </c>
      <c r="O7" s="2">
        <v>85</v>
      </c>
      <c r="P7" s="9">
        <f>(B7+C7+D7+E7+F7+G7+H7+I7+J7+K7+L7+M7+N7+O7)/$P$14</f>
        <v>0.80216216216216218</v>
      </c>
      <c r="Q7" s="12">
        <f>SUM(B7:O7)</f>
        <v>2968</v>
      </c>
    </row>
    <row r="8" spans="1:17" ht="18.850000000000001" customHeight="1" x14ac:dyDescent="0.45">
      <c r="A8" s="3" t="s">
        <v>14</v>
      </c>
      <c r="B8" s="11">
        <f t="shared" ref="B8:O8" si="0">((B4+B5+B6+B7)/4)/B14</f>
        <v>0.84250000000000003</v>
      </c>
      <c r="C8" s="11">
        <f t="shared" si="0"/>
        <v>0.8125</v>
      </c>
      <c r="D8" s="11">
        <f t="shared" si="0"/>
        <v>0.84250000000000003</v>
      </c>
      <c r="E8" s="11">
        <f t="shared" si="0"/>
        <v>0.71750000000000003</v>
      </c>
      <c r="F8" s="11">
        <f t="shared" si="0"/>
        <v>0.88</v>
      </c>
      <c r="G8" s="11">
        <f t="shared" si="0"/>
        <v>0.73250000000000004</v>
      </c>
      <c r="H8" s="11">
        <f t="shared" si="0"/>
        <v>0.86499999999999999</v>
      </c>
      <c r="I8" s="11">
        <f t="shared" si="0"/>
        <v>0.72</v>
      </c>
      <c r="J8" s="11">
        <f t="shared" si="0"/>
        <v>0.82750000000000001</v>
      </c>
      <c r="K8" s="11">
        <f t="shared" si="0"/>
        <v>0.86250000000000004</v>
      </c>
      <c r="L8" s="11">
        <f t="shared" si="0"/>
        <v>0.78249999999999997</v>
      </c>
      <c r="M8" s="11">
        <f t="shared" si="0"/>
        <v>0.73750000000000004</v>
      </c>
      <c r="N8" s="11">
        <f t="shared" si="0"/>
        <v>0.76749999999999996</v>
      </c>
      <c r="O8" s="11">
        <f t="shared" si="0"/>
        <v>0.89249999999999996</v>
      </c>
      <c r="P8" s="3"/>
    </row>
    <row r="14" spans="1:17" x14ac:dyDescent="0.45">
      <c r="A14" t="s">
        <v>15</v>
      </c>
      <c r="B14">
        <v>250</v>
      </c>
      <c r="C14">
        <v>250</v>
      </c>
      <c r="D14">
        <v>250</v>
      </c>
      <c r="E14">
        <v>250</v>
      </c>
      <c r="F14">
        <v>250</v>
      </c>
      <c r="G14">
        <v>400</v>
      </c>
      <c r="H14">
        <v>300</v>
      </c>
      <c r="I14">
        <v>500</v>
      </c>
      <c r="J14">
        <v>750</v>
      </c>
      <c r="K14">
        <v>100</v>
      </c>
      <c r="L14">
        <v>100</v>
      </c>
      <c r="M14">
        <v>100</v>
      </c>
      <c r="N14">
        <v>100</v>
      </c>
      <c r="O14">
        <v>100</v>
      </c>
      <c r="P14">
        <f>B14+C14+D14+E14+F14+G14+H14+I14+J14+K14+L14+M14+N14+O14</f>
        <v>3700</v>
      </c>
    </row>
    <row r="20" spans="1:1" x14ac:dyDescent="0.45">
      <c r="A20" t="s">
        <v>16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3:T20"/>
  <sheetViews>
    <sheetView tabSelected="1" workbookViewId="0">
      <selection activeCell="C30" sqref="C30"/>
    </sheetView>
  </sheetViews>
  <sheetFormatPr defaultRowHeight="14.25" x14ac:dyDescent="0.45"/>
  <cols>
    <col min="1" max="1" width="15.06640625" customWidth="1"/>
    <col min="2" max="6" width="12.6640625" customWidth="1"/>
    <col min="7" max="11" width="8.796875" customWidth="1"/>
    <col min="12" max="14" width="9.06640625" customWidth="1"/>
    <col min="15" max="15" width="8.796875" customWidth="1"/>
    <col min="16" max="16" width="13.3984375" customWidth="1"/>
    <col min="17" max="20" width="12.796875" style="12" customWidth="1"/>
  </cols>
  <sheetData>
    <row r="3" spans="1:20" ht="67.150000000000006" customHeight="1" x14ac:dyDescent="0.45">
      <c r="A3" s="4"/>
      <c r="B3" s="4" t="s">
        <v>0</v>
      </c>
      <c r="C3" s="4" t="s">
        <v>1</v>
      </c>
      <c r="D3" s="4" t="s">
        <v>2</v>
      </c>
      <c r="E3" s="4" t="s">
        <v>3</v>
      </c>
      <c r="F3" s="4" t="s">
        <v>4</v>
      </c>
      <c r="G3" s="4" t="s">
        <v>5</v>
      </c>
      <c r="H3" s="4" t="s">
        <v>6</v>
      </c>
      <c r="I3" s="4" t="s">
        <v>7</v>
      </c>
      <c r="J3" s="4" t="s">
        <v>8</v>
      </c>
      <c r="K3" s="6">
        <v>42742</v>
      </c>
      <c r="L3" s="6">
        <v>42749</v>
      </c>
      <c r="M3" s="6">
        <v>42756</v>
      </c>
      <c r="N3" s="6">
        <v>42763</v>
      </c>
      <c r="O3" s="6">
        <v>42770</v>
      </c>
      <c r="P3" s="7" t="s">
        <v>13</v>
      </c>
      <c r="Q3" s="12" t="s">
        <v>17</v>
      </c>
      <c r="R3" s="12" t="s">
        <v>18</v>
      </c>
      <c r="S3" s="12" t="s">
        <v>19</v>
      </c>
      <c r="T3" s="12" t="s">
        <v>20</v>
      </c>
    </row>
    <row r="4" spans="1:20" x14ac:dyDescent="0.45">
      <c r="A4" s="5" t="s">
        <v>9</v>
      </c>
      <c r="B4" s="5">
        <v>207.5</v>
      </c>
      <c r="C4" s="5">
        <v>210</v>
      </c>
      <c r="D4" s="5">
        <v>180</v>
      </c>
      <c r="E4" s="5">
        <v>152.5</v>
      </c>
      <c r="F4" s="5">
        <v>195</v>
      </c>
      <c r="G4" s="5">
        <v>264</v>
      </c>
      <c r="H4" s="5">
        <v>282</v>
      </c>
      <c r="I4" s="5">
        <v>315</v>
      </c>
      <c r="J4" s="5">
        <v>630</v>
      </c>
      <c r="K4" s="5">
        <v>82</v>
      </c>
      <c r="L4" s="5">
        <v>64</v>
      </c>
      <c r="M4" s="5">
        <v>65</v>
      </c>
      <c r="N4" s="5">
        <v>73</v>
      </c>
      <c r="O4" s="5">
        <v>87</v>
      </c>
      <c r="P4" s="8">
        <f>(B4+C4+D4+E4+F4+G4+H4+I4+J4+K4+L4+M4+N4+O4)/$P$14</f>
        <v>0.75864864864864867</v>
      </c>
      <c r="Q4" s="13">
        <f>SUM(B4:O4)</f>
        <v>2807</v>
      </c>
      <c r="R4" s="13">
        <f>AVERAGE(B4:O4)</f>
        <v>200.5</v>
      </c>
      <c r="S4" s="13">
        <f>MAX(B4:O4)</f>
        <v>630</v>
      </c>
      <c r="T4" s="13">
        <f>MIN(B4:O4)</f>
        <v>64</v>
      </c>
    </row>
    <row r="5" spans="1:20" x14ac:dyDescent="0.45">
      <c r="A5" s="2" t="s">
        <v>10</v>
      </c>
      <c r="B5" s="2">
        <v>195</v>
      </c>
      <c r="C5" s="2">
        <v>205</v>
      </c>
      <c r="D5" s="2">
        <v>175</v>
      </c>
      <c r="E5" s="2">
        <v>172.5</v>
      </c>
      <c r="F5" s="2">
        <v>205</v>
      </c>
      <c r="G5" s="2">
        <v>328</v>
      </c>
      <c r="H5" s="2">
        <v>216</v>
      </c>
      <c r="I5" s="2">
        <v>435</v>
      </c>
      <c r="J5" s="2">
        <v>525</v>
      </c>
      <c r="K5" s="2">
        <v>94</v>
      </c>
      <c r="L5" s="2">
        <v>79</v>
      </c>
      <c r="M5" s="2">
        <v>73</v>
      </c>
      <c r="N5" s="2">
        <v>72</v>
      </c>
      <c r="O5" s="2">
        <v>90</v>
      </c>
      <c r="P5" s="9">
        <f>(B5+C5+D5+E5+F5+G5+H5+I5+J5+K5+L5+M5+N5+O5)/$P$14</f>
        <v>0.77418918918918922</v>
      </c>
      <c r="Q5" s="13">
        <f>SUM(B5:O5)</f>
        <v>2864.5</v>
      </c>
      <c r="R5" s="13">
        <f t="shared" ref="R5:R7" si="0">AVERAGE(B5:O5)</f>
        <v>204.60714285714286</v>
      </c>
      <c r="S5" s="13">
        <f t="shared" ref="S5:S7" si="1">MAX(B5:O5)</f>
        <v>525</v>
      </c>
      <c r="T5" s="13">
        <f t="shared" ref="T5:T7" si="2">MIN(B5:O5)</f>
        <v>72</v>
      </c>
    </row>
    <row r="6" spans="1:20" x14ac:dyDescent="0.45">
      <c r="A6" s="1" t="s">
        <v>11</v>
      </c>
      <c r="B6" s="1">
        <v>202.5</v>
      </c>
      <c r="C6" s="1">
        <v>217.5</v>
      </c>
      <c r="D6" s="1">
        <v>250</v>
      </c>
      <c r="E6" s="1">
        <v>195</v>
      </c>
      <c r="F6" s="1">
        <v>237.5</v>
      </c>
      <c r="G6" s="1">
        <v>340</v>
      </c>
      <c r="H6" s="1">
        <v>261</v>
      </c>
      <c r="I6" s="1">
        <v>315</v>
      </c>
      <c r="J6" s="1">
        <v>742.5</v>
      </c>
      <c r="K6" s="1">
        <v>78</v>
      </c>
      <c r="L6" s="1">
        <v>100</v>
      </c>
      <c r="M6" s="1">
        <v>96</v>
      </c>
      <c r="N6" s="1">
        <v>75</v>
      </c>
      <c r="O6" s="1">
        <v>95</v>
      </c>
      <c r="P6" s="10">
        <f>(B6+C6+D6+E6+F6+G6+H6+I6+J6+K6+L6+M6+N6+O6)/$P$14</f>
        <v>0.86621621621621625</v>
      </c>
      <c r="Q6" s="13">
        <f>SUM(B6:O6)</f>
        <v>3205</v>
      </c>
      <c r="R6" s="13">
        <f t="shared" si="0"/>
        <v>228.92857142857142</v>
      </c>
      <c r="S6" s="13">
        <f t="shared" si="1"/>
        <v>742.5</v>
      </c>
      <c r="T6" s="13">
        <f t="shared" si="2"/>
        <v>75</v>
      </c>
    </row>
    <row r="7" spans="1:20" x14ac:dyDescent="0.45">
      <c r="A7" s="2" t="s">
        <v>12</v>
      </c>
      <c r="B7" s="2">
        <v>237.5</v>
      </c>
      <c r="C7" s="2">
        <v>180</v>
      </c>
      <c r="D7" s="2">
        <v>237.5</v>
      </c>
      <c r="E7" s="2">
        <v>197.5</v>
      </c>
      <c r="F7" s="2">
        <v>242.5</v>
      </c>
      <c r="G7" s="2">
        <v>240</v>
      </c>
      <c r="H7" s="2">
        <v>279</v>
      </c>
      <c r="I7" s="2">
        <v>375</v>
      </c>
      <c r="J7" s="2">
        <v>585</v>
      </c>
      <c r="K7" s="2">
        <v>91</v>
      </c>
      <c r="L7" s="2">
        <v>70</v>
      </c>
      <c r="M7" s="2">
        <v>61</v>
      </c>
      <c r="N7" s="2">
        <v>87</v>
      </c>
      <c r="O7" s="2">
        <v>85</v>
      </c>
      <c r="P7" s="9">
        <f>(B7+C7+D7+E7+F7+G7+H7+I7+J7+K7+L7+M7+N7+O7)/$P$14</f>
        <v>0.80216216216216218</v>
      </c>
      <c r="Q7" s="13">
        <f>SUM(B7:O7)</f>
        <v>2968</v>
      </c>
      <c r="R7" s="13">
        <f t="shared" si="0"/>
        <v>212</v>
      </c>
      <c r="S7" s="13">
        <f t="shared" si="1"/>
        <v>585</v>
      </c>
      <c r="T7" s="13">
        <f t="shared" si="2"/>
        <v>61</v>
      </c>
    </row>
    <row r="8" spans="1:20" ht="18.850000000000001" customHeight="1" x14ac:dyDescent="0.45">
      <c r="A8" s="3" t="s">
        <v>14</v>
      </c>
      <c r="B8" s="11">
        <f t="shared" ref="B8:O8" si="3">((B4+B5+B6+B7)/4)/B14</f>
        <v>0.84250000000000003</v>
      </c>
      <c r="C8" s="11">
        <f t="shared" si="3"/>
        <v>0.8125</v>
      </c>
      <c r="D8" s="11">
        <f t="shared" si="3"/>
        <v>0.84250000000000003</v>
      </c>
      <c r="E8" s="11">
        <f t="shared" si="3"/>
        <v>0.71750000000000003</v>
      </c>
      <c r="F8" s="11">
        <f t="shared" si="3"/>
        <v>0.88</v>
      </c>
      <c r="G8" s="11">
        <f t="shared" si="3"/>
        <v>0.73250000000000004</v>
      </c>
      <c r="H8" s="11">
        <f t="shared" si="3"/>
        <v>0.86499999999999999</v>
      </c>
      <c r="I8" s="11">
        <f t="shared" si="3"/>
        <v>0.72</v>
      </c>
      <c r="J8" s="11">
        <f t="shared" si="3"/>
        <v>0.82750000000000001</v>
      </c>
      <c r="K8" s="11">
        <f t="shared" si="3"/>
        <v>0.86250000000000004</v>
      </c>
      <c r="L8" s="11">
        <f t="shared" si="3"/>
        <v>0.78249999999999997</v>
      </c>
      <c r="M8" s="11">
        <f t="shared" si="3"/>
        <v>0.73750000000000004</v>
      </c>
      <c r="N8" s="11">
        <f t="shared" si="3"/>
        <v>0.76749999999999996</v>
      </c>
      <c r="O8" s="11">
        <f t="shared" si="3"/>
        <v>0.89249999999999996</v>
      </c>
      <c r="P8" s="3"/>
    </row>
    <row r="14" spans="1:20" x14ac:dyDescent="0.45">
      <c r="A14" t="s">
        <v>15</v>
      </c>
      <c r="B14">
        <v>250</v>
      </c>
      <c r="C14">
        <v>250</v>
      </c>
      <c r="D14">
        <v>250</v>
      </c>
      <c r="E14">
        <v>250</v>
      </c>
      <c r="F14">
        <v>250</v>
      </c>
      <c r="G14">
        <v>400</v>
      </c>
      <c r="H14">
        <v>300</v>
      </c>
      <c r="I14">
        <v>500</v>
      </c>
      <c r="J14">
        <v>750</v>
      </c>
      <c r="K14">
        <v>100</v>
      </c>
      <c r="L14">
        <v>100</v>
      </c>
      <c r="M14">
        <v>100</v>
      </c>
      <c r="N14">
        <v>100</v>
      </c>
      <c r="O14">
        <v>100</v>
      </c>
      <c r="P14">
        <f>B14+C14+D14+E14+F14+G14+H14+I14+J14+K14+L14+M14+N14+O14</f>
        <v>3700</v>
      </c>
    </row>
    <row r="20" spans="1:1" x14ac:dyDescent="0.45">
      <c r="A20" t="s">
        <v>16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gradebook</vt:lpstr>
      <vt:lpstr>live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Todd</dc:creator>
  <cp:lastModifiedBy>Recording-PC</cp:lastModifiedBy>
  <dcterms:created xsi:type="dcterms:W3CDTF">2013-04-22T00:21:25Z</dcterms:created>
  <dcterms:modified xsi:type="dcterms:W3CDTF">2017-09-14T16:17:34Z</dcterms:modified>
</cp:coreProperties>
</file>