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gradebook" sheetId="14" r:id="rId1"/>
    <sheet name="live" sheetId="15" r:id="rId2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5" l="1"/>
  <c r="X6" i="15"/>
  <c r="X7" i="15"/>
  <c r="X4" i="15"/>
  <c r="W7" i="14"/>
  <c r="V7" i="14"/>
  <c r="U7" i="14"/>
  <c r="T7" i="14"/>
  <c r="S7" i="14"/>
  <c r="R7" i="14"/>
  <c r="Q7" i="14"/>
  <c r="W6" i="14"/>
  <c r="V6" i="14"/>
  <c r="U6" i="14"/>
  <c r="T6" i="14"/>
  <c r="S6" i="14"/>
  <c r="R6" i="14"/>
  <c r="Q6" i="14"/>
  <c r="W5" i="14"/>
  <c r="V5" i="14"/>
  <c r="U5" i="14"/>
  <c r="T5" i="14"/>
  <c r="S5" i="14"/>
  <c r="R5" i="14"/>
  <c r="Q5" i="14"/>
  <c r="W4" i="14"/>
  <c r="V4" i="14"/>
  <c r="U4" i="14"/>
  <c r="T4" i="14"/>
  <c r="S4" i="14"/>
  <c r="R4" i="14"/>
  <c r="Q4" i="14"/>
  <c r="W5" i="15" l="1"/>
  <c r="W6" i="15"/>
  <c r="W7" i="15"/>
  <c r="W4" i="15"/>
  <c r="V5" i="15"/>
  <c r="V6" i="15"/>
  <c r="V7" i="15"/>
  <c r="V4" i="15"/>
  <c r="U6" i="15"/>
  <c r="U7" i="15"/>
  <c r="U5" i="15"/>
  <c r="U4" i="15"/>
  <c r="R5" i="15"/>
  <c r="S5" i="15"/>
  <c r="T5" i="15"/>
  <c r="R6" i="15"/>
  <c r="S6" i="15"/>
  <c r="T6" i="15"/>
  <c r="R7" i="15"/>
  <c r="S7" i="15"/>
  <c r="T7" i="15"/>
  <c r="T4" i="15"/>
  <c r="S4" i="15"/>
  <c r="R4" i="15"/>
  <c r="Q4" i="15" l="1"/>
  <c r="Q7" i="15"/>
  <c r="Q6" i="15"/>
  <c r="Q5" i="15"/>
  <c r="P14" i="15" l="1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P6" i="15"/>
  <c r="P5" i="15"/>
  <c r="P4" i="15"/>
  <c r="P14" i="14" l="1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P6" i="14"/>
  <c r="P5" i="14"/>
  <c r="P4" i="14"/>
</calcChain>
</file>

<file path=xl/sharedStrings.xml><?xml version="1.0" encoding="utf-8"?>
<sst xmlns="http://schemas.openxmlformats.org/spreadsheetml/2006/main" count="49" uniqueCount="25">
  <si>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</si>
  <si>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</si>
  <si>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</si>
  <si>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</si>
  <si>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</si>
  <si>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</si>
  <si>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</si>
  <si>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</si>
  <si>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</si>
  <si>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</si>
  <si>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</si>
  <si>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</si>
  <si>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</si>
  <si>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</si>
  <si>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</si>
  <si>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</si>
  <si>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 xml:space="preserve"> </t>
  </si>
  <si>
    <t>Sum</t>
  </si>
  <si>
    <t>Average</t>
  </si>
  <si>
    <t>Max</t>
  </si>
  <si>
    <t>Min</t>
  </si>
  <si>
    <t>Count</t>
  </si>
  <si>
    <t>Counta</t>
  </si>
  <si>
    <t>Countif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</si>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</sst>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0" fontId="2" fillId="2" borderId="2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1" xfId="0" applyNumberFormat="1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W20"/>
  <sheetViews>
    <sheetView workbookViewId="0">
      <selection activeCell="Q9" sqref="Q9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</cols>
  <sheetData>
    <row r="3" spans="1:23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</row>
    <row r="4" spans="1:23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3">
        <f>SUM(B4:O4)</f>
        <v>2807</v>
      </c>
      <c r="R4" s="13">
        <f>AVERAGE(B4:O4)</f>
        <v>200.5</v>
      </c>
      <c r="S4" s="13">
        <f>MAX(B4:O4)</f>
        <v>630</v>
      </c>
      <c r="T4" s="13">
        <f>MIN(B4:O4)</f>
        <v>64</v>
      </c>
      <c r="U4">
        <f>COUNT(B4:O4)</f>
        <v>14</v>
      </c>
      <c r="V4">
        <f>COUNTA(B4:O4)</f>
        <v>14</v>
      </c>
      <c r="W4">
        <f>COUNTIF(B4:O4,"&gt;200")</f>
        <v>6</v>
      </c>
    </row>
    <row r="5" spans="1:23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3">
        <f>SUM(B5:O5)</f>
        <v>2864.5</v>
      </c>
      <c r="R5" s="13">
        <f t="shared" ref="R5:R7" si="0">AVERAGE(B5:O5)</f>
        <v>204.60714285714286</v>
      </c>
      <c r="S5" s="13">
        <f t="shared" ref="S5:S7" si="1">MAX(B5:O5)</f>
        <v>525</v>
      </c>
      <c r="T5" s="13">
        <f t="shared" ref="T5:T7" si="2">MIN(B5:O5)</f>
        <v>72</v>
      </c>
      <c r="U5">
        <f t="shared" ref="U5" si="3">COUNT(B5:O5)</f>
        <v>14</v>
      </c>
      <c r="V5">
        <f t="shared" ref="V5:V7" si="4">COUNTA(B5:O5)</f>
        <v>14</v>
      </c>
      <c r="W5">
        <f t="shared" ref="W5:W7" si="5">COUNTIF(B5:O5,"&gt;200")</f>
        <v>6</v>
      </c>
    </row>
    <row r="6" spans="1:23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3">
        <f>SUM(B6:O6)</f>
        <v>3205</v>
      </c>
      <c r="R6" s="13">
        <f t="shared" si="0"/>
        <v>228.92857142857142</v>
      </c>
      <c r="S6" s="13">
        <f t="shared" si="1"/>
        <v>742.5</v>
      </c>
      <c r="T6" s="13">
        <f t="shared" si="2"/>
        <v>75</v>
      </c>
      <c r="U6">
        <f>COUNT(B6:O6)</f>
        <v>14</v>
      </c>
      <c r="V6">
        <f t="shared" si="4"/>
        <v>14</v>
      </c>
      <c r="W6">
        <f t="shared" si="5"/>
        <v>8</v>
      </c>
    </row>
    <row r="7" spans="1:23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3">
        <f>SUM(B7:O7)</f>
        <v>2968</v>
      </c>
      <c r="R7" s="13">
        <f t="shared" si="0"/>
        <v>212</v>
      </c>
      <c r="S7" s="13">
        <f t="shared" si="1"/>
        <v>585</v>
      </c>
      <c r="T7" s="13">
        <f t="shared" si="2"/>
        <v>61</v>
      </c>
      <c r="U7">
        <f>COUNT(B7:O7)</f>
        <v>14</v>
      </c>
      <c r="V7">
        <f t="shared" si="4"/>
        <v>14</v>
      </c>
      <c r="W7">
        <f t="shared" si="5"/>
        <v>7</v>
      </c>
    </row>
    <row r="8" spans="1:23" ht="18.850000000000001" customHeight="1" x14ac:dyDescent="0.45">
      <c r="A8" s="3" t="s">
        <v>14</v>
      </c>
      <c r="B8" s="11">
        <f t="shared" ref="B8:O8" si="6">((B4+B5+B6+B7)/4)/B14</f>
        <v>0.84250000000000003</v>
      </c>
      <c r="C8" s="11">
        <f t="shared" si="6"/>
        <v>0.8125</v>
      </c>
      <c r="D8" s="11">
        <f t="shared" si="6"/>
        <v>0.84250000000000003</v>
      </c>
      <c r="E8" s="11">
        <f t="shared" si="6"/>
        <v>0.71750000000000003</v>
      </c>
      <c r="F8" s="11">
        <f t="shared" si="6"/>
        <v>0.88</v>
      </c>
      <c r="G8" s="11">
        <f t="shared" si="6"/>
        <v>0.73250000000000004</v>
      </c>
      <c r="H8" s="11">
        <f t="shared" si="6"/>
        <v>0.86499999999999999</v>
      </c>
      <c r="I8" s="11">
        <f t="shared" si="6"/>
        <v>0.72</v>
      </c>
      <c r="J8" s="11">
        <f t="shared" si="6"/>
        <v>0.82750000000000001</v>
      </c>
      <c r="K8" s="11">
        <f t="shared" si="6"/>
        <v>0.86250000000000004</v>
      </c>
      <c r="L8" s="11">
        <f t="shared" si="6"/>
        <v>0.78249999999999997</v>
      </c>
      <c r="M8" s="11">
        <f t="shared" si="6"/>
        <v>0.73750000000000004</v>
      </c>
      <c r="N8" s="11">
        <f t="shared" si="6"/>
        <v>0.76749999999999996</v>
      </c>
      <c r="O8" s="11">
        <f t="shared" si="6"/>
        <v>0.89249999999999996</v>
      </c>
      <c r="P8" s="3"/>
    </row>
    <row r="14" spans="1:23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X20"/>
  <sheetViews>
    <sheetView tabSelected="1" workbookViewId="0">
      <selection activeCell="V12" sqref="V12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  <col min="17" max="20" width="8.59765625" style="12" customWidth="1"/>
    <col min="21" max="23" width="8.59765625" customWidth="1"/>
    <col min="24" max="24" width="9.06640625" style="12"/>
  </cols>
  <sheetData>
    <row r="3" spans="1:24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</row>
    <row r="4" spans="1:24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3">
        <f>SUM(B4:O4)</f>
        <v>2807</v>
      </c>
      <c r="R4" s="13">
        <f>AVERAGE(B4:O4)</f>
        <v>200.5</v>
      </c>
      <c r="S4" s="13">
        <f>MAX(B4:O4)</f>
        <v>630</v>
      </c>
      <c r="T4" s="13">
        <f>MIN(B4:O4)</f>
        <v>64</v>
      </c>
      <c r="U4">
        <f>COUNT(B4:O4)</f>
        <v>14</v>
      </c>
      <c r="V4">
        <f>COUNTA(B4:O4)</f>
        <v>14</v>
      </c>
      <c r="W4">
        <f>COUNTIF(B4:O4,"&gt;200")</f>
        <v>6</v>
      </c>
      <c r="X4" s="12" t="str">
        <f>IF(J4&lt;600,"TALK TO","")</f>
        <v/>
      </c>
    </row>
    <row r="5" spans="1:24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3">
        <f>SUM(B5:O5)</f>
        <v>2864.5</v>
      </c>
      <c r="R5" s="13">
        <f t="shared" ref="R5:R7" si="0">AVERAGE(B5:O5)</f>
        <v>204.60714285714286</v>
      </c>
      <c r="S5" s="13">
        <f t="shared" ref="S5:S7" si="1">MAX(B5:O5)</f>
        <v>525</v>
      </c>
      <c r="T5" s="13">
        <f t="shared" ref="T5:T7" si="2">MIN(B5:O5)</f>
        <v>72</v>
      </c>
      <c r="U5">
        <f t="shared" ref="U5" si="3">COUNT(B5:O5)</f>
        <v>14</v>
      </c>
      <c r="V5">
        <f t="shared" ref="V5:V7" si="4">COUNTA(B5:O5)</f>
        <v>14</v>
      </c>
      <c r="W5">
        <f t="shared" ref="W5:W7" si="5">COUNTIF(B5:O5,"&gt;200")</f>
        <v>6</v>
      </c>
      <c r="X5" s="12" t="str">
        <f t="shared" ref="X5:X7" si="6">IF(J5&lt;600,"TALK TO","")</f>
        <v>TALK TO</v>
      </c>
    </row>
    <row r="6" spans="1:24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3">
        <f>SUM(B6:O6)</f>
        <v>3205</v>
      </c>
      <c r="R6" s="13">
        <f t="shared" si="0"/>
        <v>228.92857142857142</v>
      </c>
      <c r="S6" s="13">
        <f t="shared" si="1"/>
        <v>742.5</v>
      </c>
      <c r="T6" s="13">
        <f t="shared" si="2"/>
        <v>75</v>
      </c>
      <c r="U6">
        <f>COUNT(B6:O6)</f>
        <v>14</v>
      </c>
      <c r="V6">
        <f t="shared" si="4"/>
        <v>14</v>
      </c>
      <c r="W6">
        <f t="shared" si="5"/>
        <v>8</v>
      </c>
      <c r="X6" s="12" t="str">
        <f t="shared" si="6"/>
        <v/>
      </c>
    </row>
    <row r="7" spans="1:24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3">
        <f>SUM(B7:O7)</f>
        <v>2968</v>
      </c>
      <c r="R7" s="13">
        <f t="shared" si="0"/>
        <v>212</v>
      </c>
      <c r="S7" s="13">
        <f t="shared" si="1"/>
        <v>585</v>
      </c>
      <c r="T7" s="13">
        <f t="shared" si="2"/>
        <v>61</v>
      </c>
      <c r="U7">
        <f>COUNT(B7:O7)</f>
        <v>14</v>
      </c>
      <c r="V7">
        <f t="shared" si="4"/>
        <v>14</v>
      </c>
      <c r="W7">
        <f t="shared" si="5"/>
        <v>7</v>
      </c>
      <c r="X7" s="12" t="str">
        <f t="shared" si="6"/>
        <v>TALK TO</v>
      </c>
    </row>
    <row r="8" spans="1:24" ht="18.850000000000001" customHeight="1" x14ac:dyDescent="0.45">
      <c r="A8" s="3" t="s">
        <v>14</v>
      </c>
      <c r="B8" s="11">
        <f t="shared" ref="B8:O8" si="7">((B4+B5+B6+B7)/4)/B14</f>
        <v>0.84250000000000003</v>
      </c>
      <c r="C8" s="11">
        <f t="shared" si="7"/>
        <v>0.8125</v>
      </c>
      <c r="D8" s="11">
        <f t="shared" si="7"/>
        <v>0.84250000000000003</v>
      </c>
      <c r="E8" s="11">
        <f t="shared" si="7"/>
        <v>0.71750000000000003</v>
      </c>
      <c r="F8" s="11">
        <f t="shared" si="7"/>
        <v>0.88</v>
      </c>
      <c r="G8" s="11">
        <f t="shared" si="7"/>
        <v>0.73250000000000004</v>
      </c>
      <c r="H8" s="11">
        <f t="shared" si="7"/>
        <v>0.86499999999999999</v>
      </c>
      <c r="I8" s="11">
        <f t="shared" si="7"/>
        <v>0.72</v>
      </c>
      <c r="J8" s="11">
        <f t="shared" si="7"/>
        <v>0.82750000000000001</v>
      </c>
      <c r="K8" s="11">
        <f t="shared" si="7"/>
        <v>0.86250000000000004</v>
      </c>
      <c r="L8" s="11">
        <f t="shared" si="7"/>
        <v>0.78249999999999997</v>
      </c>
      <c r="M8" s="11">
        <f t="shared" si="7"/>
        <v>0.73750000000000004</v>
      </c>
      <c r="N8" s="11">
        <f t="shared" si="7"/>
        <v>0.76749999999999996</v>
      </c>
      <c r="O8" s="11">
        <f t="shared" si="7"/>
        <v>0.89249999999999996</v>
      </c>
      <c r="P8" s="3"/>
    </row>
    <row r="14" spans="1:24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2017-09-14T18:09:33Z</dcterms:modified>
</cp:coreProperties>
</file>