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341" documentId="11_412410E29FA9995E88863C494F0F7FA0782933C0" xr6:coauthVersionLast="47" xr6:coauthVersionMax="47" xr10:uidLastSave="{2BE64128-1047-4484-9695-E8CE260B58E7}"/>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 i="4" l="1"/>
  <c r="K11" i="3"/>
</calcChain>
</file>

<file path=xl/sharedStrings.xml><?xml version="1.0" encoding="utf-8"?>
<sst xmlns="http://schemas.openxmlformats.org/spreadsheetml/2006/main" count="250" uniqueCount="98">
  <si>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</si>
  <si>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</si>
  <si>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</si>
  <si>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</si>
  <si>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</si>
  <si>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</si>
  <si>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</si>
  <si>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</si>
  <si>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</si>
  <si>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</si>
  <si>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</si>
  <si>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</si>
  <si>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</si>
  <si>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</si>
  <si>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</si>
  <si>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</si>
  <si>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</si>
  <si>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</si>
  <si>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</si>
  <si>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</si>
  <si>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</si>
  <si>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National child project under the GEF Africa Minigrids Program</t>
  </si>
  <si>
    <t>PIMS+</t>
  </si>
  <si>
    <t>Electricity Access</t>
  </si>
  <si>
    <t>Number of direct beneficiaries benefitting from energy access via minigrids, disaggregated by gender and by customer segment (residential, social, commercial/productive use) as co-benefit of GEF investment</t>
  </si>
  <si>
    <t>The indicator of the project is clearly stated in terms of Number of direct beneficiaries benefitting from energy access via minigrids, disaggregated by gender and by customer segment (residential, social, commercial/productive use) as co-benefit of GEF investment. And  the target is precisely 12 152 people (of which 50% women; 12,000 people (residential); 32 people (social); 120 people (commercial/PUE))</t>
  </si>
  <si>
    <t>VF</t>
  </si>
  <si>
    <t>Close the gap on energy access</t>
  </si>
  <si>
    <t>Solar</t>
  </si>
  <si>
    <t>Benin Biomass Electricity Generation</t>
  </si>
  <si>
    <t>Energy (MW added)</t>
  </si>
  <si>
    <t>Number of MW of 
biomass power plants 
 built by the end of the 
project</t>
  </si>
  <si>
    <t>At least 4 MW of 
biomass power plants built by the end of the 
project. 24,498 MWh 
of electricity produced 
annually by the end of the 
of the project benefitting to 500 perons in terms of jobs creation (see below)</t>
  </si>
  <si>
    <t>Accelerating just energy transition</t>
  </si>
  <si>
    <t>Bioenergy</t>
  </si>
  <si>
    <t>Capacity Building Training</t>
  </si>
  <si>
    <t>Number of members of the government staff trained 
at the end of the project.</t>
  </si>
  <si>
    <t>30 members of the 
government staff trained with respect to the production of electricity through biomass gaseificating
at the end of the project.</t>
  </si>
  <si>
    <t>Other</t>
  </si>
  <si>
    <t xml:space="preserve">Number of jobs created 
in the gasifier/refrigerator sub-sector </t>
  </si>
  <si>
    <t xml:space="preserve">500 jobs are created 
in the gasifiers/refrigerator sub-sector (for minimum 500 persons) 
</t>
  </si>
  <si>
    <t>Benin NAPA LDCF 2</t>
  </si>
  <si>
    <t>Number of senior energy managers trained</t>
  </si>
  <si>
    <t>500 senior energy managers trained</t>
  </si>
  <si>
    <t>Number of operators trained on improved stoves</t>
  </si>
  <si>
    <t>500 operators (with 50% women) trained on improved stoves</t>
  </si>
  <si>
    <t>Clean Cooking</t>
  </si>
  <si>
    <t>Number of improved ovens built</t>
  </si>
  <si>
    <t>At least 100 improved ovens built benefiting to at least 100 persons (with 50% of women)</t>
  </si>
  <si>
    <t>Number of pressure cookers distributed</t>
  </si>
  <si>
    <t>1 000 pressure cookers distributed and benefiting to a least 1 000 persons (with 50% of women)</t>
  </si>
  <si>
    <t>Number of improved stoves distributed</t>
  </si>
  <si>
    <t xml:space="preserve">With 10 000 improved stoves distributed, it is at least 10 000 persons benefiting (with 50% women) of the clean cooking technology </t>
  </si>
  <si>
    <t>4979-2</t>
  </si>
  <si>
    <t>Benin NAPA LDCF 2 TRAC 2</t>
  </si>
  <si>
    <t>TRAC 2: Access of vulnerable and neglected communities to sustainable and affordable energy through the promotion of Smart sustainable Energy Hubs</t>
  </si>
  <si>
    <t>Number of people with direct access to cean, reliable and affordable energy and its co-benefits</t>
  </si>
  <si>
    <t>Direct access of 50,000 people (including 26,000 women) to clean, reliable and affordable energy and its co-benefits.</t>
  </si>
  <si>
    <t>Category</t>
  </si>
  <si>
    <t>AMP</t>
  </si>
  <si>
    <t>Renewable Energy</t>
  </si>
  <si>
    <t>Capacity Training</t>
  </si>
  <si>
    <t>Number of people, disaggregated by sex, who gain access to clean electricity (direct access to electricity, lighting, cooling, etc.) </t>
  </si>
  <si>
    <t>Number of MW installed capacity</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</si>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</sst>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sz val="11"/>
      <color theme="1"/>
      <name val="Calibri"/>
      <family val="2"/>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s>
  <cellStyleXfs count="1">
    <xf numFmtId="0" fontId="0" fillId="0" borderId="0"/>
  </cellStyleXfs>
  <cellXfs count="72">
    <xf numFmtId="0" fontId="0" fillId="0" borderId="0" xfId="0"/>
    <xf numFmtId="0" fontId="2" fillId="0" borderId="1" xfId="0" applyFont="1" applyBorder="1" applyAlignment="1">
      <alignment horizontal="center" vertical="top"/>
    </xf>
    <xf numFmtId="0" fontId="0" fillId="2" borderId="0" xfId="0" applyFill="1"/>
    <xf numFmtId="0" fontId="0" fillId="2" borderId="0" xfId="0" applyFill="1" applyAlignment="1">
      <alignment wrapText="1"/>
    </xf>
    <xf numFmtId="0" fontId="3" fillId="3" borderId="0" xfId="0" applyFont="1" applyFill="1" applyAlignment="1">
      <alignment vertical="top" wrapText="1"/>
    </xf>
    <xf numFmtId="0" fontId="3" fillId="3" borderId="0" xfId="0" applyFont="1" applyFill="1" applyAlignment="1">
      <alignment wrapText="1"/>
    </xf>
    <xf numFmtId="0" fontId="0" fillId="2" borderId="0" xfId="0" applyFill="1" applyAlignment="1">
      <alignment vertical="top"/>
    </xf>
    <xf numFmtId="0" fontId="0" fillId="2" borderId="0" xfId="0" applyFill="1" applyAlignment="1">
      <alignment vertical="top" wrapText="1"/>
    </xf>
    <xf numFmtId="0" fontId="0" fillId="0" borderId="0" xfId="0" applyAlignment="1">
      <alignment vertical="top"/>
    </xf>
    <xf numFmtId="0" fontId="0" fillId="0" borderId="0" xfId="0" applyAlignment="1">
      <alignment horizontal="left" vertical="top" wrapText="1"/>
    </xf>
    <xf numFmtId="0" fontId="0" fillId="3" borderId="0" xfId="0" applyFill="1" applyAlignment="1">
      <alignment vertical="top"/>
    </xf>
    <xf numFmtId="0" fontId="0" fillId="3" borderId="0" xfId="0" applyFill="1" applyAlignment="1">
      <alignment vertical="top" wrapText="1"/>
    </xf>
    <xf numFmtId="0" fontId="2" fillId="0" borderId="2" xfId="0" applyFont="1" applyBorder="1"/>
    <xf numFmtId="0" fontId="2" fillId="0" borderId="3" xfId="0" applyFont="1" applyBorder="1" applyAlignment="1">
      <alignment horizontal="center" vertical="top"/>
    </xf>
    <xf numFmtId="0" fontId="0" fillId="0" borderId="3" xfId="0" applyBorder="1"/>
    <xf numFmtId="0" fontId="0" fillId="2" borderId="3" xfId="0" applyFill="1" applyBorder="1" applyAlignment="1">
      <alignment vertical="top"/>
    </xf>
    <xf numFmtId="0" fontId="3" fillId="3" borderId="3" xfId="0" applyFont="1" applyFill="1" applyBorder="1" applyAlignment="1">
      <alignment wrapText="1"/>
    </xf>
    <xf numFmtId="0" fontId="0" fillId="0" borderId="3" xfId="0" applyBorder="1" applyAlignment="1">
      <alignment horizontal="center" vertical="center"/>
    </xf>
    <xf numFmtId="0" fontId="3" fillId="3" borderId="3" xfId="0" applyFont="1" applyFill="1" applyBorder="1" applyAlignment="1">
      <alignment vertical="top" wrapText="1"/>
    </xf>
    <xf numFmtId="0" fontId="0" fillId="2" borderId="3" xfId="0" applyFill="1" applyBorder="1" applyAlignment="1">
      <alignment wrapText="1"/>
    </xf>
    <xf numFmtId="0" fontId="0" fillId="2" borderId="3" xfId="0" applyFill="1" applyBorder="1" applyAlignment="1">
      <alignment vertical="top" wrapText="1"/>
    </xf>
    <xf numFmtId="0" fontId="0" fillId="0" borderId="3" xfId="0" applyBorder="1" applyAlignment="1">
      <alignment vertical="top"/>
    </xf>
    <xf numFmtId="0" fontId="0" fillId="3" borderId="3" xfId="0" applyFill="1" applyBorder="1" applyAlignment="1">
      <alignment vertical="top"/>
    </xf>
    <xf numFmtId="0" fontId="0" fillId="3" borderId="3" xfId="0" applyFill="1" applyBorder="1" applyAlignment="1">
      <alignment vertical="top" wrapText="1"/>
    </xf>
    <xf numFmtId="0" fontId="2" fillId="0" borderId="3" xfId="0" applyFont="1" applyBorder="1"/>
    <xf numFmtId="0" fontId="2" fillId="0" borderId="4" xfId="0" applyFont="1" applyBorder="1"/>
    <xf numFmtId="0" fontId="0" fillId="0" borderId="3" xfId="0" applyBorder="1" applyAlignment="1">
      <alignment vertical="center"/>
    </xf>
    <xf numFmtId="0" fontId="0" fillId="0" borderId="7" xfId="0" applyBorder="1" applyAlignment="1">
      <alignment vertical="center"/>
    </xf>
    <xf numFmtId="0" fontId="0" fillId="0" borderId="5" xfId="0" applyBorder="1" applyAlignment="1">
      <alignment vertical="center"/>
    </xf>
    <xf numFmtId="0" fontId="0" fillId="2" borderId="6" xfId="0" applyFill="1" applyBorder="1" applyAlignment="1">
      <alignment horizontal="center" vertical="top"/>
    </xf>
    <xf numFmtId="0" fontId="0" fillId="2" borderId="6" xfId="0" applyFill="1" applyBorder="1" applyAlignment="1">
      <alignment horizontal="center" vertical="top" wrapText="1"/>
    </xf>
    <xf numFmtId="0" fontId="0" fillId="2" borderId="6" xfId="0" applyFill="1" applyBorder="1" applyAlignment="1">
      <alignment horizontal="center" wrapText="1"/>
    </xf>
    <xf numFmtId="0" fontId="0" fillId="0" borderId="8" xfId="0" applyBorder="1"/>
    <xf numFmtId="0" fontId="0" fillId="0" borderId="4" xfId="0" applyBorder="1" applyAlignment="1">
      <alignment vertical="center"/>
    </xf>
    <xf numFmtId="0" fontId="0" fillId="0" borderId="9" xfId="0" applyBorder="1" applyAlignment="1">
      <alignment horizontal="left" vertical="top" wrapText="1"/>
    </xf>
    <xf numFmtId="9" fontId="0" fillId="0" borderId="5" xfId="0" applyNumberFormat="1" applyBorder="1"/>
    <xf numFmtId="9" fontId="0" fillId="0" borderId="3" xfId="0" applyNumberFormat="1" applyBorder="1"/>
    <xf numFmtId="0" fontId="0" fillId="0" borderId="6" xfId="0" applyBorder="1" applyAlignment="1">
      <alignment vertical="center"/>
    </xf>
    <xf numFmtId="0" fontId="0" fillId="0" borderId="0" xfId="0" applyAlignment="1">
      <alignment vertical="center"/>
    </xf>
    <xf numFmtId="0" fontId="0" fillId="2" borderId="9" xfId="0" applyFill="1" applyBorder="1" applyAlignment="1">
      <alignment vertical="top"/>
    </xf>
    <xf numFmtId="0" fontId="0" fillId="2" borderId="10" xfId="0" applyFill="1" applyBorder="1" applyAlignment="1">
      <alignment horizontal="center" vertical="top"/>
    </xf>
    <xf numFmtId="0" fontId="0" fillId="0" borderId="8" xfId="0" applyBorder="1" applyAlignment="1">
      <alignment vertical="center"/>
    </xf>
    <xf numFmtId="0" fontId="0" fillId="0" borderId="11" xfId="0" applyBorder="1" applyAlignment="1">
      <alignment horizontal="left" vertical="top" wrapText="1"/>
    </xf>
    <xf numFmtId="0" fontId="0" fillId="0" borderId="5" xfId="0" applyBorder="1" applyAlignment="1">
      <alignment vertical="top"/>
    </xf>
    <xf numFmtId="0" fontId="0" fillId="0" borderId="12" xfId="0" applyBorder="1" applyAlignment="1">
      <alignment vertical="center"/>
    </xf>
    <xf numFmtId="0" fontId="0" fillId="0" borderId="13" xfId="0" applyBorder="1" applyAlignment="1">
      <alignment vertical="center"/>
    </xf>
    <xf numFmtId="0" fontId="0" fillId="0" borderId="10" xfId="0" applyBorder="1" applyAlignment="1">
      <alignment vertical="center"/>
    </xf>
    <xf numFmtId="0" fontId="0" fillId="0" borderId="14" xfId="0" applyBorder="1" applyAlignment="1">
      <alignment vertical="center"/>
    </xf>
    <xf numFmtId="0" fontId="0" fillId="0" borderId="15" xfId="0" applyBorder="1" applyAlignment="1">
      <alignment vertical="center"/>
    </xf>
    <xf numFmtId="0" fontId="0" fillId="0" borderId="2" xfId="0" applyBorder="1" applyAlignment="1">
      <alignment vertical="center"/>
    </xf>
    <xf numFmtId="0" fontId="0" fillId="0" borderId="11" xfId="0" applyBorder="1" applyAlignment="1">
      <alignment vertical="center"/>
    </xf>
    <xf numFmtId="0" fontId="0" fillId="0" borderId="6" xfId="0" applyBorder="1" applyAlignment="1">
      <alignment vertical="center" wrapText="1"/>
    </xf>
    <xf numFmtId="0" fontId="0" fillId="0" borderId="13" xfId="0" applyBorder="1" applyAlignment="1">
      <alignment vertical="center" wrapText="1"/>
    </xf>
    <xf numFmtId="0" fontId="0" fillId="0" borderId="2" xfId="0" applyBorder="1" applyAlignment="1">
      <alignment vertical="center" wrapText="1"/>
    </xf>
    <xf numFmtId="0" fontId="2" fillId="0" borderId="3" xfId="0" applyFont="1" applyBorder="1" applyAlignment="1">
      <alignment horizontal="center"/>
    </xf>
    <xf numFmtId="0" fontId="0" fillId="0" borderId="3" xfId="0" applyBorder="1" applyAlignment="1">
      <alignment horizontal="center" vertical="center" wrapText="1"/>
    </xf>
    <xf numFmtId="0" fontId="4" fillId="0" borderId="3" xfId="0" applyFont="1" applyBorder="1" applyAlignment="1">
      <alignment horizontal="center" vertical="top" wrapText="1"/>
    </xf>
    <xf numFmtId="0" fontId="5" fillId="0" borderId="3" xfId="0" applyFont="1" applyBorder="1" applyAlignment="1">
      <alignment wrapText="1"/>
    </xf>
    <xf numFmtId="0" fontId="2" fillId="0" borderId="6" xfId="0" applyFont="1" applyBorder="1" applyAlignment="1">
      <alignment horizontal="center"/>
    </xf>
    <xf numFmtId="0" fontId="2" fillId="0" borderId="12" xfId="0" applyFont="1" applyBorder="1" applyAlignment="1">
      <alignment horizontal="center"/>
    </xf>
    <xf numFmtId="0" fontId="2" fillId="0" borderId="6" xfId="0" applyFont="1" applyBorder="1"/>
    <xf numFmtId="0" fontId="0" fillId="0" borderId="4" xfId="0" applyBorder="1" applyAlignment="1">
      <alignment horizontal="center" vertical="center"/>
    </xf>
    <xf numFmtId="0" fontId="0" fillId="0" borderId="9"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wrapText="1"/>
    </xf>
    <xf numFmtId="0" fontId="1" fillId="0" borderId="3"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757D-7601-4334-87E7-1D22985336BC}">
  <dimension ref="A1:U11"/>
  <sheetViews>
    <sheetView tabSelected="1" topLeftCell="I1" workbookViewId="0">
      <selection activeCell="J1" sqref="J1:J2"/>
    </sheetView>
  </sheetViews>
  <sheetFormatPr defaultRowHeight="15"/>
  <cols>
    <col min="2" max="2" width="46" customWidth="1"/>
    <col min="3" max="3" width="20.7109375" customWidth="1"/>
    <col min="5" max="5" width="33.85546875" customWidth="1"/>
    <col min="6" max="6" width="20.7109375" customWidth="1"/>
    <col min="7" max="8" width="12.7109375" customWidth="1"/>
    <col min="9" max="9" width="32.7109375" customWidth="1"/>
    <col min="11" max="11" width="18" bestFit="1" customWidth="1"/>
    <col min="12" max="12" width="12.85546875" bestFit="1" customWidth="1"/>
    <col min="14" max="14" width="18.42578125" customWidth="1"/>
    <col min="15" max="16" width="20.28515625" customWidth="1"/>
    <col min="17" max="17" width="16.5703125" bestFit="1" customWidth="1"/>
    <col min="18" max="18" width="17.85546875" customWidth="1"/>
    <col min="19" max="19" width="11.28515625" bestFit="1" customWidth="1"/>
    <col min="20" max="20" width="30.28515625" bestFit="1" customWidth="1"/>
    <col min="21" max="21" width="16.7109375" bestFit="1" customWidth="1"/>
  </cols>
  <sheetData>
    <row r="1" spans="1:21">
      <c r="A1" s="13" t="s">
        <v>0</v>
      </c>
      <c r="B1" s="13" t="s">
        <v>1</v>
      </c>
      <c r="C1" s="13" t="s">
        <v>2</v>
      </c>
      <c r="D1" s="13" t="s">
        <v>3</v>
      </c>
      <c r="E1" s="13" t="s">
        <v>4</v>
      </c>
      <c r="F1" s="13" t="s">
        <v>5</v>
      </c>
      <c r="G1" s="13" t="s">
        <v>6</v>
      </c>
      <c r="H1" s="13" t="s">
        <v>7</v>
      </c>
      <c r="I1" s="13" t="s">
        <v>8</v>
      </c>
      <c r="J1" s="25" t="s">
        <v>9</v>
      </c>
      <c r="K1" s="24" t="s">
        <v>10</v>
      </c>
      <c r="L1" s="54" t="s">
        <v>11</v>
      </c>
      <c r="M1" s="58" t="s">
        <v>12</v>
      </c>
      <c r="N1" s="54" t="s">
        <v>13</v>
      </c>
      <c r="O1" s="54" t="s">
        <v>14</v>
      </c>
      <c r="P1" s="58" t="s">
        <v>15</v>
      </c>
      <c r="Q1" s="58" t="s">
        <v>16</v>
      </c>
      <c r="R1" s="59" t="s">
        <v>17</v>
      </c>
      <c r="S1" s="60" t="s">
        <v>18</v>
      </c>
      <c r="T1" s="59" t="s">
        <v>19</v>
      </c>
      <c r="U1" s="60" t="s">
        <v>20</v>
      </c>
    </row>
    <row r="2" spans="1:21" ht="198">
      <c r="A2" s="17">
        <v>6658</v>
      </c>
      <c r="B2" s="55" t="s">
        <v>21</v>
      </c>
      <c r="C2" s="17" t="s">
        <v>22</v>
      </c>
      <c r="D2" s="17">
        <v>1326147</v>
      </c>
      <c r="E2" s="15" t="s">
        <v>23</v>
      </c>
      <c r="F2" s="16" t="s">
        <v>24</v>
      </c>
      <c r="G2" s="15">
        <v>0</v>
      </c>
      <c r="H2" s="15">
        <v>12152</v>
      </c>
      <c r="I2" s="16" t="s">
        <v>25</v>
      </c>
      <c r="J2" s="14"/>
      <c r="K2" s="35">
        <v>0.5</v>
      </c>
      <c r="L2" s="61" t="s">
        <v>26</v>
      </c>
      <c r="M2" s="17"/>
      <c r="N2" s="62" t="s">
        <v>27</v>
      </c>
      <c r="O2" s="17"/>
      <c r="P2" s="17"/>
      <c r="Q2" s="17"/>
      <c r="R2" s="17"/>
      <c r="S2" s="26" t="s">
        <v>28</v>
      </c>
      <c r="T2" s="17"/>
      <c r="U2" s="26"/>
    </row>
    <row r="3" spans="1:21" ht="144" customHeight="1">
      <c r="A3" s="37">
        <v>5115</v>
      </c>
      <c r="B3" s="51" t="s">
        <v>29</v>
      </c>
      <c r="C3" s="37" t="s">
        <v>22</v>
      </c>
      <c r="D3" s="37">
        <v>3872602</v>
      </c>
      <c r="E3" s="15" t="s">
        <v>30</v>
      </c>
      <c r="F3" s="18" t="s">
        <v>31</v>
      </c>
      <c r="G3" s="15">
        <v>0</v>
      </c>
      <c r="H3" s="15">
        <v>4</v>
      </c>
      <c r="I3" s="18" t="s">
        <v>32</v>
      </c>
      <c r="J3" s="14"/>
      <c r="K3" s="14"/>
      <c r="L3" s="61" t="s">
        <v>26</v>
      </c>
      <c r="M3" s="17"/>
      <c r="N3" s="62" t="s">
        <v>33</v>
      </c>
      <c r="O3" s="17"/>
      <c r="P3" s="17"/>
      <c r="Q3" s="17"/>
      <c r="R3" s="17"/>
      <c r="S3" s="26" t="s">
        <v>34</v>
      </c>
      <c r="T3" s="17"/>
      <c r="U3" s="26"/>
    </row>
    <row r="4" spans="1:21" ht="96.75" customHeight="1">
      <c r="A4" s="44"/>
      <c r="B4" s="52"/>
      <c r="C4" s="45"/>
      <c r="D4" s="46"/>
      <c r="E4" s="39" t="s">
        <v>35</v>
      </c>
      <c r="F4" s="18" t="s">
        <v>36</v>
      </c>
      <c r="G4" s="15">
        <v>0</v>
      </c>
      <c r="H4" s="15">
        <v>30</v>
      </c>
      <c r="I4" s="18" t="s">
        <v>37</v>
      </c>
      <c r="J4" s="14"/>
      <c r="K4" s="14"/>
      <c r="L4" s="61" t="s">
        <v>26</v>
      </c>
      <c r="M4" s="17"/>
      <c r="N4" s="62" t="s">
        <v>33</v>
      </c>
      <c r="O4" s="17"/>
      <c r="P4" s="17"/>
      <c r="Q4" s="17"/>
      <c r="R4" s="17"/>
      <c r="S4" s="26"/>
      <c r="T4" s="17"/>
      <c r="U4" s="26"/>
    </row>
    <row r="5" spans="1:21" ht="72" customHeight="1">
      <c r="A5" s="41"/>
      <c r="B5" s="53"/>
      <c r="C5" s="49"/>
      <c r="D5" s="50"/>
      <c r="E5" s="39" t="s">
        <v>38</v>
      </c>
      <c r="F5" s="19" t="s">
        <v>39</v>
      </c>
      <c r="G5" s="15">
        <v>0</v>
      </c>
      <c r="H5" s="15">
        <v>500</v>
      </c>
      <c r="I5" s="19" t="s">
        <v>40</v>
      </c>
      <c r="J5" s="14"/>
      <c r="K5" s="14"/>
      <c r="L5" s="61" t="s">
        <v>26</v>
      </c>
      <c r="M5" s="17"/>
      <c r="N5" s="62" t="s">
        <v>33</v>
      </c>
      <c r="O5" s="17"/>
      <c r="P5" s="17"/>
      <c r="Q5" s="17"/>
      <c r="R5" s="17"/>
      <c r="S5" s="26"/>
      <c r="T5" s="17"/>
      <c r="U5" s="26"/>
    </row>
    <row r="6" spans="1:21" ht="57.75" customHeight="1">
      <c r="A6" s="27">
        <v>4979</v>
      </c>
      <c r="B6" s="27" t="s">
        <v>41</v>
      </c>
      <c r="C6" s="27" t="s">
        <v>22</v>
      </c>
      <c r="D6" s="27">
        <v>8000000</v>
      </c>
      <c r="E6" s="39" t="s">
        <v>35</v>
      </c>
      <c r="F6" s="20" t="s">
        <v>42</v>
      </c>
      <c r="G6" s="15">
        <v>0</v>
      </c>
      <c r="H6" s="15">
        <v>500</v>
      </c>
      <c r="I6" s="20" t="s">
        <v>43</v>
      </c>
      <c r="J6" s="14"/>
      <c r="K6" s="14"/>
      <c r="L6" s="61" t="s">
        <v>26</v>
      </c>
      <c r="M6" s="17"/>
      <c r="N6" s="62" t="s">
        <v>33</v>
      </c>
      <c r="O6" s="17"/>
      <c r="P6" s="17"/>
      <c r="Q6" s="17"/>
      <c r="R6" s="17"/>
      <c r="S6" s="26"/>
      <c r="T6" s="17"/>
      <c r="U6" s="26"/>
    </row>
    <row r="7" spans="1:21" ht="48.75" customHeight="1">
      <c r="A7" s="44"/>
      <c r="B7" s="45"/>
      <c r="C7" s="45"/>
      <c r="D7" s="46"/>
      <c r="E7" s="39" t="s">
        <v>35</v>
      </c>
      <c r="F7" s="19" t="s">
        <v>44</v>
      </c>
      <c r="G7" s="15">
        <v>0</v>
      </c>
      <c r="H7" s="15">
        <v>500</v>
      </c>
      <c r="I7" s="20" t="s">
        <v>45</v>
      </c>
      <c r="J7" s="14"/>
      <c r="K7" s="36">
        <v>0.5</v>
      </c>
      <c r="L7" s="61" t="s">
        <v>26</v>
      </c>
      <c r="M7" s="17"/>
      <c r="N7" s="62" t="s">
        <v>33</v>
      </c>
      <c r="O7" s="17"/>
      <c r="P7" s="17"/>
      <c r="Q7" s="17"/>
      <c r="R7" s="17"/>
      <c r="S7" s="26"/>
      <c r="T7" s="17"/>
      <c r="U7" s="26"/>
    </row>
    <row r="8" spans="1:21" ht="51" customHeight="1">
      <c r="A8" s="47"/>
      <c r="B8" s="38"/>
      <c r="C8" s="38"/>
      <c r="D8" s="48"/>
      <c r="E8" s="39" t="s">
        <v>46</v>
      </c>
      <c r="F8" s="20" t="s">
        <v>47</v>
      </c>
      <c r="G8" s="15">
        <v>0</v>
      </c>
      <c r="H8" s="15">
        <v>100</v>
      </c>
      <c r="I8" s="20" t="s">
        <v>48</v>
      </c>
      <c r="J8" s="14"/>
      <c r="K8" s="36">
        <v>0.5</v>
      </c>
      <c r="L8" s="61" t="s">
        <v>26</v>
      </c>
      <c r="M8" s="17"/>
      <c r="N8" s="62" t="s">
        <v>33</v>
      </c>
      <c r="O8" s="17"/>
      <c r="P8" s="17"/>
      <c r="Q8" s="17"/>
      <c r="R8" s="17"/>
      <c r="S8" s="26"/>
      <c r="T8" s="17"/>
      <c r="U8" s="26"/>
    </row>
    <row r="9" spans="1:21" ht="50.25" customHeight="1">
      <c r="A9" s="47"/>
      <c r="B9" s="38"/>
      <c r="C9" s="38"/>
      <c r="D9" s="48"/>
      <c r="E9" s="39" t="s">
        <v>46</v>
      </c>
      <c r="F9" s="20" t="s">
        <v>49</v>
      </c>
      <c r="G9" s="15">
        <v>0</v>
      </c>
      <c r="H9" s="15">
        <v>1000</v>
      </c>
      <c r="I9" s="19" t="s">
        <v>50</v>
      </c>
      <c r="J9" s="14"/>
      <c r="K9" s="36">
        <v>0.5</v>
      </c>
      <c r="L9" s="61" t="s">
        <v>26</v>
      </c>
      <c r="M9" s="17"/>
      <c r="N9" s="62" t="s">
        <v>33</v>
      </c>
      <c r="O9" s="17"/>
      <c r="P9" s="17"/>
      <c r="Q9" s="17"/>
      <c r="R9" s="17"/>
      <c r="S9" s="26"/>
      <c r="T9" s="17"/>
      <c r="U9" s="26"/>
    </row>
    <row r="10" spans="1:21" ht="80.25" customHeight="1">
      <c r="A10" s="41"/>
      <c r="B10" s="49"/>
      <c r="C10" s="49"/>
      <c r="D10" s="50"/>
      <c r="E10" s="40" t="s">
        <v>46</v>
      </c>
      <c r="F10" s="30" t="s">
        <v>51</v>
      </c>
      <c r="G10" s="29">
        <v>0</v>
      </c>
      <c r="H10" s="29">
        <v>10000</v>
      </c>
      <c r="I10" s="31" t="s">
        <v>52</v>
      </c>
      <c r="J10" s="14"/>
      <c r="K10" s="36">
        <v>0.5</v>
      </c>
      <c r="L10" s="61" t="s">
        <v>26</v>
      </c>
      <c r="M10" s="17"/>
      <c r="N10" s="62" t="s">
        <v>33</v>
      </c>
      <c r="O10" s="17"/>
      <c r="P10" s="17"/>
      <c r="Q10" s="17"/>
      <c r="R10" s="17"/>
      <c r="S10" s="26"/>
      <c r="T10" s="17"/>
      <c r="U10" s="26"/>
    </row>
    <row r="11" spans="1:21" ht="125.25" customHeight="1">
      <c r="A11" s="41" t="s">
        <v>53</v>
      </c>
      <c r="B11" s="28" t="s">
        <v>54</v>
      </c>
      <c r="C11" s="42" t="s">
        <v>55</v>
      </c>
      <c r="D11" s="43">
        <v>1400000</v>
      </c>
      <c r="E11" s="22" t="s">
        <v>23</v>
      </c>
      <c r="F11" s="23" t="s">
        <v>56</v>
      </c>
      <c r="G11" s="22">
        <v>0</v>
      </c>
      <c r="H11" s="22">
        <v>50000</v>
      </c>
      <c r="I11" s="23" t="s">
        <v>57</v>
      </c>
      <c r="J11" s="14"/>
      <c r="K11" s="14">
        <f>26000/50000</f>
        <v>0.52</v>
      </c>
      <c r="L11" s="61" t="s">
        <v>26</v>
      </c>
      <c r="M11" s="17"/>
      <c r="N11" s="62" t="s">
        <v>27</v>
      </c>
      <c r="O11" s="17"/>
      <c r="P11" s="17"/>
      <c r="Q11" s="17"/>
      <c r="R11" s="17"/>
      <c r="S11" s="26" t="s">
        <v>38</v>
      </c>
      <c r="T11" s="17"/>
      <c r="U11" s="26"/>
    </row>
  </sheetData>
  <dataValidations count="9">
    <dataValidation type="list" allowBlank="1" showInputMessage="1" showErrorMessage="1" sqref="Q2:Q11" xr:uid="{D209F5FC-AF38-4354-B70C-1FD06A241959}">
      <formula1>"NDC Support, National Strategy, Legal Framework,Incentives and Support, Government Capacity-Building, Carbon Pricing and Monitoring, Financing Model, Business Model"</formula1>
    </dataValidation>
    <dataValidation type="list" allowBlank="1" showInputMessage="1" showErrorMessage="1" sqref="O2:O11" xr:uid="{55A5942B-E5CC-445E-908A-1C5B19C0C4B2}">
      <formula1>"Electricity Access, Energy Efficiency, Clean Cooking, Renewable Energy, Overall"</formula1>
    </dataValidation>
    <dataValidation type="list" allowBlank="1" showInputMessage="1" showErrorMessage="1" sqref="P2:P11" xr:uid="{070A93F9-368A-49C4-8307-28455EF6EB11}">
      <formula1>"AMP, PUDC, Solar4Health, Action Opportunities, Italy UNDP Energy Partnership"</formula1>
    </dataValidation>
    <dataValidation type="list" allowBlank="1" showInputMessage="1" showErrorMessage="1" sqref="L2:L11" xr:uid="{448F3931-493F-4709-8033-86499E1AE5C8}">
      <formula1>"Non-VF, VF"</formula1>
    </dataValidation>
    <dataValidation type="list" allowBlank="1" showInputMessage="1" showErrorMessage="1" sqref="M2:M11" xr:uid="{FFEB1751-B710-44AC-8D7D-26F7FA27A862}">
      <formula1>"Finance, Gender, Efficiency, Just, Health"</formula1>
    </dataValidation>
    <dataValidation type="list" allowBlank="1" showInputMessage="1" showErrorMessage="1" sqref="T2:T11" xr:uid="{01924587-B55C-4E3B-8098-5D9D424208D4}">
      <formula1>"National, Regional, City, Community"</formula1>
    </dataValidation>
    <dataValidation type="list" allowBlank="1" showInputMessage="1" showErrorMessage="1" sqref="S2:S11" xr:uid="{890F5561-1C99-4AFE-AD9E-17CEB05CBF26}">
      <formula1>"Solar, Wind, Bioenergy, Hydro, Geothermal, Waste, Other, Unknown"</formula1>
    </dataValidation>
    <dataValidation type="list" allowBlank="1" showInputMessage="1" showErrorMessage="1" sqref="N2:N12" xr:uid="{A51099B3-A760-4F46-857B-D71C2AEAD9C8}">
      <formula1>"Accelerating just energy transition, Close the gap on energy access, Scale up energy finance"</formula1>
    </dataValidation>
    <dataValidation type="list" allowBlank="1" showInputMessage="1" showErrorMessage="1" sqref="R2:R11" xr:uid="{A75BAAA4-B46E-4D28-987E-63A9E25A6343}">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158C9CD-956E-43AD-A513-1EB93AB71DEB}">
          <x14:formula1>
            <xm:f>'Beneficiary Categories'!$A$2:$A$22</xm:f>
          </x14:formula1>
          <xm:sqref>E2:E11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AB637-4110-4F5A-ADB8-6647A2040AA2}">
  <dimension ref="A1:R16"/>
  <sheetViews>
    <sheetView topLeftCell="B5" workbookViewId="0">
      <selection activeCell="K10" sqref="K2:K10"/>
    </sheetView>
  </sheetViews>
  <sheetFormatPr defaultRowHeight="15"/>
  <cols>
    <col min="2" max="2" width="46" customWidth="1"/>
    <col min="3" max="3" width="20.7109375" customWidth="1"/>
    <col min="5" max="6" width="20.7109375" customWidth="1"/>
    <col min="7" max="8" width="12.7109375" customWidth="1"/>
    <col min="9" max="9" width="32.7109375" customWidth="1"/>
    <col min="14" max="14" width="18.42578125" customWidth="1"/>
    <col min="15" max="15" width="20.28515625" customWidth="1"/>
    <col min="17" max="17" width="17.85546875" customWidth="1"/>
    <col min="18" max="18" width="24.7109375" customWidth="1"/>
  </cols>
  <sheetData>
    <row r="1" spans="1:18">
      <c r="A1" s="13" t="s">
        <v>0</v>
      </c>
      <c r="B1" s="13" t="s">
        <v>1</v>
      </c>
      <c r="C1" s="13" t="s">
        <v>2</v>
      </c>
      <c r="D1" s="13" t="s">
        <v>3</v>
      </c>
      <c r="E1" s="13" t="s">
        <v>4</v>
      </c>
      <c r="F1" s="13" t="s">
        <v>5</v>
      </c>
      <c r="G1" s="13" t="s">
        <v>6</v>
      </c>
      <c r="H1" s="13" t="s">
        <v>7</v>
      </c>
      <c r="I1" s="13" t="s">
        <v>8</v>
      </c>
      <c r="J1" s="25" t="s">
        <v>9</v>
      </c>
      <c r="K1" s="24" t="s">
        <v>10</v>
      </c>
      <c r="L1" s="25" t="s">
        <v>58</v>
      </c>
      <c r="M1" s="24" t="s">
        <v>12</v>
      </c>
      <c r="N1" s="24" t="s">
        <v>13</v>
      </c>
      <c r="O1" s="24" t="s">
        <v>14</v>
      </c>
      <c r="P1" s="24" t="s">
        <v>15</v>
      </c>
      <c r="Q1" s="24" t="s">
        <v>16</v>
      </c>
      <c r="R1" s="24" t="s">
        <v>17</v>
      </c>
    </row>
    <row r="2" spans="1:18" ht="198">
      <c r="A2" s="17">
        <v>6658</v>
      </c>
      <c r="B2" s="17" t="s">
        <v>21</v>
      </c>
      <c r="C2" s="17" t="s">
        <v>22</v>
      </c>
      <c r="D2" s="17">
        <v>1326147</v>
      </c>
      <c r="E2" s="15" t="s">
        <v>23</v>
      </c>
      <c r="F2" s="16" t="s">
        <v>24</v>
      </c>
      <c r="G2" s="15">
        <v>0</v>
      </c>
      <c r="H2" s="15">
        <v>12152</v>
      </c>
      <c r="I2" s="16" t="s">
        <v>25</v>
      </c>
      <c r="J2" s="14"/>
      <c r="K2" s="35"/>
      <c r="L2" s="32" t="s">
        <v>26</v>
      </c>
      <c r="M2" s="14"/>
      <c r="N2" s="14" t="s">
        <v>33</v>
      </c>
      <c r="O2" s="14" t="s">
        <v>23</v>
      </c>
      <c r="P2" s="14" t="s">
        <v>59</v>
      </c>
      <c r="Q2" s="14"/>
      <c r="R2" s="14"/>
    </row>
    <row r="3" spans="1:18" ht="144" customHeight="1">
      <c r="A3" s="63">
        <v>5115</v>
      </c>
      <c r="B3" s="64" t="s">
        <v>29</v>
      </c>
      <c r="C3" s="63" t="s">
        <v>22</v>
      </c>
      <c r="D3" s="63">
        <v>3872602</v>
      </c>
      <c r="E3" s="15" t="s">
        <v>30</v>
      </c>
      <c r="F3" s="18" t="s">
        <v>31</v>
      </c>
      <c r="G3" s="15">
        <v>0</v>
      </c>
      <c r="H3" s="15">
        <v>4</v>
      </c>
      <c r="I3" s="18" t="s">
        <v>32</v>
      </c>
      <c r="J3" s="14"/>
      <c r="K3" s="14"/>
      <c r="L3" s="32" t="s">
        <v>26</v>
      </c>
      <c r="M3" s="14"/>
      <c r="N3" s="14" t="s">
        <v>27</v>
      </c>
      <c r="O3" s="14" t="s">
        <v>60</v>
      </c>
      <c r="P3" s="14"/>
      <c r="Q3" s="14"/>
      <c r="R3" s="14"/>
    </row>
    <row r="4" spans="1:18" ht="96.75" customHeight="1">
      <c r="A4" s="63"/>
      <c r="B4" s="64"/>
      <c r="C4" s="63"/>
      <c r="D4" s="63"/>
      <c r="E4" s="15" t="s">
        <v>61</v>
      </c>
      <c r="F4" s="18" t="s">
        <v>36</v>
      </c>
      <c r="G4" s="15">
        <v>0</v>
      </c>
      <c r="H4" s="15">
        <v>30</v>
      </c>
      <c r="I4" s="18" t="s">
        <v>37</v>
      </c>
      <c r="J4" s="14"/>
      <c r="K4" s="14"/>
      <c r="L4" s="32" t="s">
        <v>26</v>
      </c>
      <c r="M4" s="14"/>
      <c r="N4" s="14"/>
      <c r="O4" s="14"/>
      <c r="P4" s="14"/>
      <c r="Q4" s="14"/>
      <c r="R4" s="14"/>
    </row>
    <row r="5" spans="1:18" ht="72" customHeight="1">
      <c r="A5" s="63"/>
      <c r="B5" s="64"/>
      <c r="C5" s="63"/>
      <c r="D5" s="63"/>
      <c r="E5" s="15" t="s">
        <v>38</v>
      </c>
      <c r="F5" s="19" t="s">
        <v>39</v>
      </c>
      <c r="G5" s="15">
        <v>0</v>
      </c>
      <c r="H5" s="15">
        <v>500</v>
      </c>
      <c r="I5" s="19" t="s">
        <v>40</v>
      </c>
      <c r="J5" s="14"/>
      <c r="K5" s="14"/>
      <c r="L5" s="32" t="s">
        <v>26</v>
      </c>
      <c r="M5" s="14"/>
      <c r="N5" s="14"/>
      <c r="O5" s="14"/>
      <c r="P5" s="14"/>
      <c r="Q5" s="14"/>
      <c r="R5" s="14"/>
    </row>
    <row r="6" spans="1:18" ht="57.75" customHeight="1">
      <c r="A6" s="65">
        <v>4979</v>
      </c>
      <c r="B6" s="65" t="s">
        <v>41</v>
      </c>
      <c r="C6" s="63" t="s">
        <v>22</v>
      </c>
      <c r="D6" s="63">
        <v>8000000</v>
      </c>
      <c r="E6" s="15" t="s">
        <v>61</v>
      </c>
      <c r="F6" s="20" t="s">
        <v>42</v>
      </c>
      <c r="G6" s="15">
        <v>0</v>
      </c>
      <c r="H6" s="15">
        <v>500</v>
      </c>
      <c r="I6" s="20" t="s">
        <v>43</v>
      </c>
      <c r="J6" s="14"/>
      <c r="K6" s="14"/>
      <c r="L6" s="32" t="s">
        <v>26</v>
      </c>
      <c r="M6" s="14"/>
      <c r="N6" s="14" t="s">
        <v>33</v>
      </c>
      <c r="O6" s="14" t="s">
        <v>46</v>
      </c>
      <c r="P6" s="14"/>
      <c r="Q6" s="14"/>
      <c r="R6" s="14"/>
    </row>
    <row r="7" spans="1:18" ht="48.75" customHeight="1">
      <c r="A7" s="66"/>
      <c r="B7" s="66"/>
      <c r="C7" s="63"/>
      <c r="D7" s="63"/>
      <c r="E7" s="15" t="s">
        <v>61</v>
      </c>
      <c r="F7" s="19" t="s">
        <v>44</v>
      </c>
      <c r="G7" s="15">
        <v>0</v>
      </c>
      <c r="H7" s="15">
        <v>500</v>
      </c>
      <c r="I7" s="20" t="s">
        <v>45</v>
      </c>
      <c r="J7" s="14"/>
      <c r="K7" s="36"/>
      <c r="L7" s="32" t="s">
        <v>26</v>
      </c>
      <c r="M7" s="14"/>
      <c r="N7" s="14"/>
      <c r="O7" s="14"/>
      <c r="P7" s="14"/>
      <c r="Q7" s="14"/>
      <c r="R7" s="14"/>
    </row>
    <row r="8" spans="1:18" ht="51" customHeight="1">
      <c r="A8" s="66"/>
      <c r="B8" s="66"/>
      <c r="C8" s="63"/>
      <c r="D8" s="63"/>
      <c r="E8" s="15" t="s">
        <v>46</v>
      </c>
      <c r="F8" s="20" t="s">
        <v>47</v>
      </c>
      <c r="G8" s="15">
        <v>0</v>
      </c>
      <c r="H8" s="15">
        <v>100</v>
      </c>
      <c r="I8" s="20" t="s">
        <v>48</v>
      </c>
      <c r="J8" s="14"/>
      <c r="K8" s="36"/>
      <c r="L8" s="32" t="s">
        <v>26</v>
      </c>
      <c r="M8" s="14"/>
      <c r="N8" s="14"/>
      <c r="O8" s="14"/>
      <c r="P8" s="14"/>
      <c r="Q8" s="14"/>
      <c r="R8" s="14"/>
    </row>
    <row r="9" spans="1:18" ht="50.25" customHeight="1">
      <c r="A9" s="66"/>
      <c r="B9" s="66"/>
      <c r="C9" s="63"/>
      <c r="D9" s="63"/>
      <c r="E9" s="15" t="s">
        <v>46</v>
      </c>
      <c r="F9" s="20" t="s">
        <v>49</v>
      </c>
      <c r="G9" s="15">
        <v>0</v>
      </c>
      <c r="H9" s="15">
        <v>1000</v>
      </c>
      <c r="I9" s="19" t="s">
        <v>50</v>
      </c>
      <c r="J9" s="14"/>
      <c r="K9" s="36"/>
      <c r="L9" s="32" t="s">
        <v>26</v>
      </c>
      <c r="M9" s="14"/>
      <c r="N9" s="14"/>
      <c r="O9" s="14"/>
      <c r="P9" s="14"/>
      <c r="Q9" s="14"/>
      <c r="R9" s="14"/>
    </row>
    <row r="10" spans="1:18" ht="80.25" customHeight="1">
      <c r="A10" s="66"/>
      <c r="B10" s="66"/>
      <c r="C10" s="63"/>
      <c r="D10" s="63"/>
      <c r="E10" s="29" t="s">
        <v>46</v>
      </c>
      <c r="F10" s="30" t="s">
        <v>51</v>
      </c>
      <c r="G10" s="29">
        <v>0</v>
      </c>
      <c r="H10" s="29">
        <v>10000</v>
      </c>
      <c r="I10" s="31" t="s">
        <v>52</v>
      </c>
      <c r="J10" s="14"/>
      <c r="K10" s="36"/>
      <c r="L10" s="32" t="s">
        <v>26</v>
      </c>
      <c r="M10" s="14"/>
      <c r="N10" s="14"/>
      <c r="O10" s="14"/>
      <c r="P10" s="14"/>
      <c r="Q10" s="14"/>
      <c r="R10" s="14"/>
    </row>
    <row r="11" spans="1:18" ht="125.25" customHeight="1">
      <c r="A11" s="33" t="s">
        <v>53</v>
      </c>
      <c r="B11" s="26" t="s">
        <v>54</v>
      </c>
      <c r="C11" s="34" t="s">
        <v>55</v>
      </c>
      <c r="D11" s="21">
        <v>1400000</v>
      </c>
      <c r="E11" s="22" t="s">
        <v>23</v>
      </c>
      <c r="F11" s="23" t="s">
        <v>56</v>
      </c>
      <c r="G11" s="22">
        <v>0</v>
      </c>
      <c r="H11" s="22">
        <v>50000</v>
      </c>
      <c r="I11" s="23" t="s">
        <v>57</v>
      </c>
      <c r="J11" s="14"/>
      <c r="K11" s="14">
        <f>26000/50000</f>
        <v>0.52</v>
      </c>
      <c r="L11" s="32" t="s">
        <v>26</v>
      </c>
      <c r="M11" s="14"/>
      <c r="N11" s="14" t="s">
        <v>27</v>
      </c>
      <c r="O11" s="14" t="s">
        <v>23</v>
      </c>
      <c r="P11" s="14"/>
      <c r="Q11" s="14"/>
      <c r="R11" s="14"/>
    </row>
    <row r="12" spans="1:18">
      <c r="B12" s="27"/>
    </row>
    <row r="13" spans="1:18">
      <c r="B13" s="27"/>
    </row>
    <row r="14" spans="1:18">
      <c r="B14" s="27"/>
    </row>
    <row r="15" spans="1:18">
      <c r="B15" s="27"/>
    </row>
    <row r="16" spans="1:18">
      <c r="B16" s="28"/>
    </row>
  </sheetData>
  <mergeCells count="8">
    <mergeCell ref="A3:A5"/>
    <mergeCell ref="B3:B5"/>
    <mergeCell ref="C3:C5"/>
    <mergeCell ref="D3:D5"/>
    <mergeCell ref="C6:C10"/>
    <mergeCell ref="D6:D10"/>
    <mergeCell ref="B6:B10"/>
    <mergeCell ref="A6:A10"/>
  </mergeCells>
  <dataValidations count="5">
    <dataValidation type="list" allowBlank="1" showInputMessage="1" showErrorMessage="1" sqref="Q2" xr:uid="{2F0E8AEA-4367-4740-A52D-3DBDF959C6F2}">
      <formula1>"NDC Support, National Strategy, Legal Framework,Incentives and Support, Government Capacity-Building, Carbon Pricing and Monitoring, Financing Model, Business Model"</formula1>
    </dataValidation>
    <dataValidation type="list" allowBlank="1" showInputMessage="1" showErrorMessage="1" sqref="R2" xr:uid="{433379C9-3857-4101-AA33-2F4F7F8176DB}">
      <formula1>"Electricity Access, Energy Efficiency, Renewable EnergyEnergy Infrastructure,   Transport, Digital &amp; Data, Clean Cooking, Decarbonization, Hydrogen, Off-Grid, On-Grid"</formula1>
    </dataValidation>
    <dataValidation type="list" allowBlank="1" showInputMessage="1" showErrorMessage="1" sqref="N2:N17" xr:uid="{BC9BDD66-013D-472C-89C2-D8FB20B29207}">
      <formula1>"Accelerating just energy transition, Close the gap on energy access, Scale up energy finance"</formula1>
    </dataValidation>
    <dataValidation type="list" allowBlank="1" showInputMessage="1" showErrorMessage="1" sqref="O2:O14" xr:uid="{86D716BF-C025-4CC6-A389-CEA587338B63}">
      <formula1>"Electricity Access, Energy Efficiency, Clean Cooking, Renewable Energy"</formula1>
    </dataValidation>
    <dataValidation type="list" allowBlank="1" showInputMessage="1" showErrorMessage="1" sqref="P2:P15" xr:uid="{697C1AD6-D218-4177-A966-B21CCE8AC041}">
      <formula1>"AMP, PUDC, Solar4Health, Action Opportunities, Italy UNDP Energy Partnership"</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4C5E18-1F7A-443C-97B4-D10139445A89}">
          <x14:formula1>
            <xm:f>'Beneficiary Categories'!$A$2:$A$16</xm:f>
          </x14:formula1>
          <xm:sqref>E2:E16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K1" sqref="K1:M1"/>
    </sheetView>
  </sheetViews>
  <sheetFormatPr defaultRowHeight="15"/>
  <cols>
    <col min="2" max="3" width="20.7109375" customWidth="1"/>
    <col min="5" max="6" width="20.7109375" customWidth="1"/>
    <col min="7" max="8" width="12.7109375" customWidth="1"/>
    <col min="9" max="9" width="32.7109375" customWidth="1"/>
  </cols>
  <sheetData>
    <row r="1" spans="1:12">
      <c r="A1" s="1" t="s">
        <v>0</v>
      </c>
      <c r="B1" s="1" t="s">
        <v>1</v>
      </c>
      <c r="C1" s="1" t="s">
        <v>2</v>
      </c>
      <c r="D1" s="1" t="s">
        <v>3</v>
      </c>
      <c r="E1" s="1" t="s">
        <v>4</v>
      </c>
      <c r="F1" s="1" t="s">
        <v>5</v>
      </c>
      <c r="G1" s="1" t="s">
        <v>6</v>
      </c>
      <c r="H1" s="1" t="s">
        <v>7</v>
      </c>
      <c r="I1" s="1" t="s">
        <v>8</v>
      </c>
      <c r="J1" s="12" t="s">
        <v>9</v>
      </c>
      <c r="K1" s="12"/>
      <c r="L1" s="12"/>
    </row>
    <row r="2" spans="1:12" ht="198">
      <c r="A2">
        <v>6658</v>
      </c>
      <c r="B2" t="s">
        <v>21</v>
      </c>
      <c r="C2" t="s">
        <v>22</v>
      </c>
      <c r="D2">
        <v>1326147</v>
      </c>
      <c r="E2" s="6" t="s">
        <v>23</v>
      </c>
      <c r="F2" s="5" t="s">
        <v>24</v>
      </c>
      <c r="G2" s="6">
        <v>0</v>
      </c>
      <c r="H2" s="6">
        <v>12152</v>
      </c>
      <c r="I2" s="5" t="s">
        <v>25</v>
      </c>
    </row>
    <row r="3" spans="1:12" ht="144" customHeight="1">
      <c r="A3" s="68">
        <v>5115</v>
      </c>
      <c r="B3" s="67" t="s">
        <v>29</v>
      </c>
      <c r="C3" s="68" t="s">
        <v>22</v>
      </c>
      <c r="D3" s="68">
        <v>3872602</v>
      </c>
      <c r="E3" s="6" t="s">
        <v>30</v>
      </c>
      <c r="F3" s="4" t="s">
        <v>31</v>
      </c>
      <c r="G3" s="6">
        <v>0</v>
      </c>
      <c r="H3" s="6">
        <v>4</v>
      </c>
      <c r="I3" s="4" t="s">
        <v>32</v>
      </c>
    </row>
    <row r="4" spans="1:12" ht="96.75" customHeight="1">
      <c r="A4" s="68"/>
      <c r="B4" s="67"/>
      <c r="C4" s="68"/>
      <c r="D4" s="68"/>
      <c r="E4" s="6" t="s">
        <v>61</v>
      </c>
      <c r="F4" s="4" t="s">
        <v>36</v>
      </c>
      <c r="G4" s="6">
        <v>0</v>
      </c>
      <c r="H4" s="6">
        <v>30</v>
      </c>
      <c r="I4" s="4" t="s">
        <v>37</v>
      </c>
    </row>
    <row r="5" spans="1:12" ht="72" customHeight="1">
      <c r="A5" s="68"/>
      <c r="B5" s="67"/>
      <c r="C5" s="68"/>
      <c r="D5" s="68"/>
      <c r="E5" s="6" t="s">
        <v>38</v>
      </c>
      <c r="F5" s="3" t="s">
        <v>39</v>
      </c>
      <c r="G5" s="6">
        <v>0</v>
      </c>
      <c r="H5" s="6">
        <v>500</v>
      </c>
      <c r="I5" s="3" t="s">
        <v>40</v>
      </c>
    </row>
    <row r="6" spans="1:12" ht="57.75" customHeight="1">
      <c r="A6" s="68">
        <v>4979</v>
      </c>
      <c r="B6" s="68" t="s">
        <v>41</v>
      </c>
      <c r="C6" s="68" t="s">
        <v>22</v>
      </c>
      <c r="D6" s="68">
        <v>8000000</v>
      </c>
      <c r="E6" s="6" t="s">
        <v>61</v>
      </c>
      <c r="F6" s="7" t="s">
        <v>42</v>
      </c>
      <c r="G6" s="6">
        <v>0</v>
      </c>
      <c r="H6" s="6">
        <v>500</v>
      </c>
      <c r="I6" s="7" t="s">
        <v>43</v>
      </c>
    </row>
    <row r="7" spans="1:12" ht="48.75" customHeight="1">
      <c r="A7" s="68"/>
      <c r="B7" s="68"/>
      <c r="C7" s="68"/>
      <c r="D7" s="68"/>
      <c r="E7" s="6" t="s">
        <v>61</v>
      </c>
      <c r="F7" s="3" t="s">
        <v>44</v>
      </c>
      <c r="G7" s="6">
        <v>0</v>
      </c>
      <c r="H7" s="6">
        <v>500</v>
      </c>
      <c r="I7" s="7" t="s">
        <v>45</v>
      </c>
    </row>
    <row r="8" spans="1:12" ht="51" customHeight="1">
      <c r="A8" s="68"/>
      <c r="B8" s="68"/>
      <c r="C8" s="68"/>
      <c r="D8" s="68"/>
      <c r="E8" s="6" t="s">
        <v>46</v>
      </c>
      <c r="F8" s="7" t="s">
        <v>47</v>
      </c>
      <c r="G8" s="6">
        <v>0</v>
      </c>
      <c r="H8" s="6">
        <v>100</v>
      </c>
      <c r="I8" s="7" t="s">
        <v>48</v>
      </c>
    </row>
    <row r="9" spans="1:12" ht="50.25" customHeight="1">
      <c r="A9" s="68"/>
      <c r="B9" s="68"/>
      <c r="C9" s="68"/>
      <c r="D9" s="68"/>
      <c r="E9" s="6" t="s">
        <v>46</v>
      </c>
      <c r="F9" s="7" t="s">
        <v>49</v>
      </c>
      <c r="G9" s="6">
        <v>0</v>
      </c>
      <c r="H9" s="6">
        <v>1000</v>
      </c>
      <c r="I9" s="3" t="s">
        <v>50</v>
      </c>
    </row>
    <row r="10" spans="1:12" ht="80.25" customHeight="1">
      <c r="A10" s="68"/>
      <c r="B10" s="68"/>
      <c r="C10" s="68"/>
      <c r="D10" s="68"/>
      <c r="E10" s="6" t="s">
        <v>46</v>
      </c>
      <c r="F10" s="7" t="s">
        <v>51</v>
      </c>
      <c r="G10" s="6">
        <v>0</v>
      </c>
      <c r="H10" s="6">
        <v>10000</v>
      </c>
      <c r="I10" s="3" t="s">
        <v>52</v>
      </c>
    </row>
    <row r="11" spans="1:12">
      <c r="A11" s="68"/>
      <c r="B11" s="68"/>
      <c r="C11" s="68"/>
      <c r="D11" s="68"/>
      <c r="E11" s="6"/>
      <c r="F11" s="2"/>
      <c r="G11" s="2"/>
      <c r="H11" s="2"/>
      <c r="I11" s="2"/>
    </row>
    <row r="12" spans="1:12" ht="125.25" customHeight="1">
      <c r="A12" s="68"/>
      <c r="B12" s="68"/>
      <c r="C12" s="9" t="s">
        <v>55</v>
      </c>
      <c r="D12" s="8">
        <v>1400000</v>
      </c>
      <c r="E12" s="10" t="s">
        <v>23</v>
      </c>
      <c r="F12" s="11" t="s">
        <v>56</v>
      </c>
      <c r="G12" s="10">
        <v>0</v>
      </c>
      <c r="H12" s="10">
        <v>50000</v>
      </c>
      <c r="I12" s="11" t="s">
        <v>57</v>
      </c>
    </row>
  </sheetData>
  <mergeCells count="8">
    <mergeCell ref="B3:B5"/>
    <mergeCell ref="C3:C5"/>
    <mergeCell ref="A3:A5"/>
    <mergeCell ref="D3:D5"/>
    <mergeCell ref="C6:C11"/>
    <mergeCell ref="D6:D11"/>
    <mergeCell ref="A6:A12"/>
    <mergeCell ref="B6:B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8" sqref="B8"/>
    </sheetView>
  </sheetViews>
  <sheetFormatPr defaultRowHeight="15"/>
  <cols>
    <col min="1" max="2" width="52.7109375" customWidth="1"/>
  </cols>
  <sheetData>
    <row r="1" spans="1:2">
      <c r="A1" s="56" t="s">
        <v>4</v>
      </c>
      <c r="B1" s="56" t="s">
        <v>5</v>
      </c>
    </row>
    <row r="2" spans="1:2" ht="45.75">
      <c r="A2" s="69" t="s">
        <v>23</v>
      </c>
      <c r="B2" s="57" t="s">
        <v>62</v>
      </c>
    </row>
    <row r="3" spans="1:2">
      <c r="A3" s="69" t="s">
        <v>30</v>
      </c>
      <c r="B3" s="57" t="s">
        <v>63</v>
      </c>
    </row>
    <row r="4" spans="1:2" ht="30.75">
      <c r="A4" s="69" t="s">
        <v>46</v>
      </c>
      <c r="B4" s="57" t="s">
        <v>64</v>
      </c>
    </row>
    <row r="5" spans="1:2" ht="30.75">
      <c r="A5" s="69" t="s">
        <v>65</v>
      </c>
      <c r="B5" s="57" t="s">
        <v>66</v>
      </c>
    </row>
    <row r="6" spans="1:2" ht="91.5">
      <c r="A6" s="69" t="s">
        <v>67</v>
      </c>
      <c r="B6" s="57" t="s">
        <v>68</v>
      </c>
    </row>
    <row r="7" spans="1:2" ht="45.75">
      <c r="A7" s="69" t="s">
        <v>69</v>
      </c>
      <c r="B7" s="57" t="s">
        <v>70</v>
      </c>
    </row>
    <row r="8" spans="1:2" ht="45.75">
      <c r="A8" s="69" t="s">
        <v>71</v>
      </c>
      <c r="B8" s="57" t="s">
        <v>72</v>
      </c>
    </row>
    <row r="9" spans="1:2" ht="45.75">
      <c r="A9" s="69" t="s">
        <v>73</v>
      </c>
      <c r="B9" s="57" t="s">
        <v>74</v>
      </c>
    </row>
    <row r="10" spans="1:2" ht="30.75">
      <c r="A10" s="69" t="s">
        <v>75</v>
      </c>
      <c r="B10" s="70" t="s">
        <v>76</v>
      </c>
    </row>
    <row r="11" spans="1:2" ht="30.75">
      <c r="A11" s="69" t="s">
        <v>77</v>
      </c>
      <c r="B11" s="70" t="s">
        <v>78</v>
      </c>
    </row>
    <row r="12" spans="1:2" ht="45.75">
      <c r="A12" s="69" t="s">
        <v>79</v>
      </c>
      <c r="B12" s="57" t="s">
        <v>80</v>
      </c>
    </row>
    <row r="13" spans="1:2" ht="30.75">
      <c r="A13" s="69" t="s">
        <v>81</v>
      </c>
      <c r="B13" s="70" t="s">
        <v>82</v>
      </c>
    </row>
    <row r="14" spans="1:2">
      <c r="A14" s="69" t="s">
        <v>83</v>
      </c>
      <c r="B14" s="70" t="s">
        <v>84</v>
      </c>
    </row>
    <row r="15" spans="1:2" ht="30.75">
      <c r="A15" s="69" t="s">
        <v>85</v>
      </c>
      <c r="B15" s="70" t="s">
        <v>86</v>
      </c>
    </row>
    <row r="16" spans="1:2" ht="30.75">
      <c r="A16" s="69" t="s">
        <v>87</v>
      </c>
      <c r="B16" s="70" t="s">
        <v>88</v>
      </c>
    </row>
    <row r="17" spans="1:2" ht="30.75">
      <c r="A17" s="69" t="s">
        <v>35</v>
      </c>
      <c r="B17" s="57" t="s">
        <v>89</v>
      </c>
    </row>
    <row r="18" spans="1:2" ht="30.75">
      <c r="A18" s="69" t="s">
        <v>90</v>
      </c>
      <c r="B18" s="70" t="s">
        <v>91</v>
      </c>
    </row>
    <row r="19" spans="1:2" ht="76.5">
      <c r="A19" s="69" t="s">
        <v>92</v>
      </c>
      <c r="B19" s="70" t="s">
        <v>93</v>
      </c>
    </row>
    <row r="20" spans="1:2" ht="30.75">
      <c r="A20" s="69" t="s">
        <v>94</v>
      </c>
      <c r="B20" s="70" t="s">
        <v>95</v>
      </c>
    </row>
    <row r="21" spans="1:2" ht="45.75">
      <c r="A21" s="69" t="s">
        <v>19</v>
      </c>
      <c r="B21" s="71" t="s">
        <v>96</v>
      </c>
    </row>
    <row r="22" spans="1:2" ht="30.75">
      <c r="A22" s="69" t="s">
        <v>38</v>
      </c>
      <c r="B22" s="70" t="s">
        <v>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Props1.xml><?xml version="1.0" encoding="utf-8"?>
<ds:datastoreItem xmlns:ds="http://schemas.openxmlformats.org/officeDocument/2006/customXml" ds:itemID="{907C3544-F5C2-41B4-8B83-BE99D5B8E4F2}"/>
</file>

<file path=customXml/itemProps2.xml><?xml version="1.0" encoding="utf-8"?>
<ds:datastoreItem xmlns:ds="http://schemas.openxmlformats.org/officeDocument/2006/customXml" ds:itemID="{5510E30D-9B98-4CA3-85C2-2BB24B4358BC}"/>
</file>

<file path=customXml/itemProps3.xml><?xml version="1.0" encoding="utf-8"?>
<ds:datastoreItem xmlns:ds="http://schemas.openxmlformats.org/officeDocument/2006/customXml" ds:itemID="{8D94C4FB-A79D-4D61-842D-C1C39DFB6AC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2023-12-26T18:37:50Z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