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07"/>
  <workbookPr defaultThemeVersion="124226"/>
  <xr:revisionPtr revIDLastSave="70" documentId="11_E4915B200A3D8AC1630066D2561B87CDFC892057" xr6:coauthVersionLast="47" xr6:coauthVersionMax="47" xr10:uidLastSave="{E3672D25-E2F0-45EE-85A0-21C6B560DA67}"/>
  <bookViews>
    <workbookView xWindow="240" yWindow="15" windowWidth="16095" windowHeight="9660" xr2:uid="{00000000-000D-0000-FFFF-FFFF00000000}"/>
  </bookViews>
  <sheets>
    <sheet name="Projects" sheetId="1" r:id="rId1"/>
    <sheet name="Beneficiary Categori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G2" i="1"/>
  <c r="H2" i="1"/>
</calcChain>
</file>

<file path=xl/sharedStrings.xml><?xml version="1.0" encoding="utf-8"?>
<sst xmlns="http://schemas.openxmlformats.org/spreadsheetml/2006/main" count="99" uniqueCount="85">
  <si>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</si>
  <si>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</si>
  <si>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</si>
  <si>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</si>
  <si>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</si>
  <si>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</si>
  <si>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</si>
  <si>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</si>
  <si>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</si>
  <si>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</si>
  <si>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</si>
  <si>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</si>
  <si>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</si>
  <si>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</si>
  <si>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</si>
  <si>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</si>
  <si>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</si>
  <si>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</si>
  <si>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</si>
  <si>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</si>
  <si>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</si>
  <si>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SIDA UNDP Strategic Collaboration on Env and CC</t>
  </si>
  <si>
    <t>http://open.undp.org/projects/00124739</t>
  </si>
  <si>
    <t>Electricity Access</t>
  </si>
  <si>
    <t xml:space="preserve">Number and
proportion of
households
benefitting from
clean, affordable
and sustainable
energy access
Women-headed
and In rural
areas. </t>
  </si>
  <si>
    <t>Solutions adopted to
achieve universal access
to clean, affordable and
sustainable energy
a) women headed 3,625,109;
78%
b) in rural areas 2,030,081;
28%</t>
  </si>
  <si>
    <t>SIDA</t>
  </si>
  <si>
    <t>Non-VF</t>
  </si>
  <si>
    <t>Close the gap on energy access</t>
  </si>
  <si>
    <t>Solar</t>
  </si>
  <si>
    <t>Programme Initiation plan energy hub</t>
  </si>
  <si>
    <t>http://open.undp.org/projects/00139866</t>
  </si>
  <si>
    <t>Capacity Building Training</t>
  </si>
  <si>
    <t xml:space="preserve">Number of trained persons
(disaggregated by gender and departments).
</t>
  </si>
  <si>
    <t>Accelerating just energy transition</t>
  </si>
  <si>
    <t xml:space="preserve">Legal authority for transfer of titles to ITMOs defined in all countries. </t>
  </si>
  <si>
    <t>Overall</t>
  </si>
  <si>
    <t>Legal Framework</t>
  </si>
  <si>
    <t>Decarbonization</t>
  </si>
  <si>
    <t>National</t>
  </si>
  <si>
    <t>Countries willing to implement the legal recommendations to ensure ability to transfer titles to ITMOs in their own name.</t>
  </si>
  <si>
    <t>Linking the Kigali Amendment with EE in the RAC Sector</t>
  </si>
  <si>
    <t>http://open.undp.org/projects/00111467</t>
  </si>
  <si>
    <t>Ratification of the Kigali amendment and energy effciency interventions policies</t>
  </si>
  <si>
    <t>Energy Efficiency</t>
  </si>
  <si>
    <t>Countries willing to implement the legal recommendations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</si>
  <si>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</si>
  <si>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</si>
  <si>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</si>
  <si>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</si>
  <si>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</si>
  <si>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</si>
  <si>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</si>
  <si>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</si>
  <si>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</si>
  <si>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</si>
  <si>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</si>
  <si>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</si>
  <si>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</si>
  <si>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</si>
  <si>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</si>
  <si>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</si>
  <si>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</si>
  <si>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</si>
  <si>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</si>
  <si>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Infrastructire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</si>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</sst>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19">
    <xf numFmtId="0" fontId="0" fillId="0" borderId="0" xfId="0"/>
    <xf numFmtId="0" fontId="2" fillId="0" borderId="1" xfId="0" applyFont="1" applyBorder="1"/>
    <xf numFmtId="0" fontId="0" fillId="0" borderId="1" xfId="0" applyBorder="1" applyAlignment="1">
      <alignment vertical="top"/>
    </xf>
    <xf numFmtId="0" fontId="0" fillId="0" borderId="1" xfId="0" applyBorder="1" applyAlignment="1">
      <alignment vertical="center"/>
    </xf>
    <xf numFmtId="0" fontId="4" fillId="0" borderId="1" xfId="0" applyFont="1" applyBorder="1" applyAlignment="1">
      <alignment horizontal="center" vertical="top" wrapText="1"/>
    </xf>
    <xf numFmtId="0" fontId="5" fillId="0" borderId="1" xfId="0" applyFont="1" applyBorder="1" applyAlignment="1">
      <alignment wrapText="1"/>
    </xf>
    <xf numFmtId="0" fontId="2" fillId="0" borderId="1" xfId="0" applyFont="1" applyBorder="1" applyAlignment="1">
      <alignment horizontal="center"/>
    </xf>
    <xf numFmtId="0" fontId="0" fillId="0" borderId="1" xfId="0" applyBorder="1" applyAlignment="1">
      <alignment horizontal="center" vertical="center"/>
    </xf>
    <xf numFmtId="9" fontId="0" fillId="0" borderId="1" xfId="0" applyNumberFormat="1" applyBorder="1" applyAlignment="1">
      <alignment vertical="top"/>
    </xf>
    <xf numFmtId="9" fontId="0" fillId="0" borderId="1" xfId="0" applyNumberFormat="1" applyBorder="1" applyAlignment="1">
      <alignment vertical="center"/>
    </xf>
    <xf numFmtId="0" fontId="2" fillId="0" borderId="1" xfId="0" applyFont="1" applyBorder="1" applyAlignment="1">
      <alignment horizontal="center" vertical="top"/>
    </xf>
    <xf numFmtId="0" fontId="0" fillId="0" borderId="1" xfId="0" applyBorder="1"/>
    <xf numFmtId="0" fontId="3" fillId="0" borderId="1" xfId="1" applyBorder="1" applyAlignment="1" applyProtection="1"/>
    <xf numFmtId="0" fontId="0" fillId="2" borderId="1" xfId="0" applyFill="1" applyBorder="1"/>
    <xf numFmtId="0" fontId="0" fillId="2" borderId="1" xfId="0" applyFill="1" applyBorder="1" applyAlignment="1">
      <alignment wrapText="1"/>
    </xf>
    <xf numFmtId="0" fontId="0" fillId="0" borderId="1" xfId="0"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11467" TargetMode="External"/><Relationship Id="rId2" Type="http://schemas.openxmlformats.org/officeDocument/2006/relationships/hyperlink" Target="http://open.undp.org/projects/00139866" TargetMode="External"/><Relationship Id="rId1" Type="http://schemas.openxmlformats.org/officeDocument/2006/relationships/hyperlink" Target="http://open.undp.org/projects/001247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
  <sheetViews>
    <sheetView tabSelected="1" topLeftCell="J1" workbookViewId="0">
      <selection sqref="A1:U5"/>
    </sheetView>
  </sheetViews>
  <sheetFormatPr defaultRowHeight="15"/>
  <cols>
    <col min="2" max="2" width="62.85546875" customWidth="1"/>
    <col min="3" max="3" width="20.7109375" customWidth="1"/>
    <col min="5" max="6" width="20.7109375" customWidth="1"/>
    <col min="7" max="8" width="12.7109375" customWidth="1"/>
    <col min="9" max="9" width="32.7109375" customWidth="1"/>
    <col min="12" max="12" width="12.85546875" bestFit="1" customWidth="1"/>
    <col min="14" max="14" width="14.42578125" bestFit="1" customWidth="1"/>
    <col min="15" max="15" width="14.85546875" bestFit="1" customWidth="1"/>
    <col min="17" max="17" width="16.5703125" bestFit="1" customWidth="1"/>
    <col min="18" max="18" width="18.140625" bestFit="1" customWidth="1"/>
    <col min="19" max="19" width="11.28515625" bestFit="1" customWidth="1"/>
    <col min="21" max="21" width="16.7109375" bestFit="1" customWidth="1"/>
  </cols>
  <sheetData>
    <row r="1" spans="1:21">
      <c r="A1" s="10" t="s">
        <v>0</v>
      </c>
      <c r="B1" s="10" t="s">
        <v>1</v>
      </c>
      <c r="C1" s="10" t="s">
        <v>2</v>
      </c>
      <c r="D1" s="10" t="s">
        <v>3</v>
      </c>
      <c r="E1" s="10" t="s">
        <v>4</v>
      </c>
      <c r="F1" s="10" t="s">
        <v>5</v>
      </c>
      <c r="G1" s="10" t="s">
        <v>6</v>
      </c>
      <c r="H1" s="10" t="s">
        <v>7</v>
      </c>
      <c r="I1" s="10" t="s">
        <v>8</v>
      </c>
      <c r="J1" s="1" t="s">
        <v>9</v>
      </c>
      <c r="K1" s="1" t="s">
        <v>10</v>
      </c>
      <c r="L1" s="6" t="s">
        <v>11</v>
      </c>
      <c r="M1" s="6" t="s">
        <v>12</v>
      </c>
      <c r="N1" s="6" t="s">
        <v>13</v>
      </c>
      <c r="O1" s="6" t="s">
        <v>14</v>
      </c>
      <c r="P1" s="6" t="s">
        <v>15</v>
      </c>
      <c r="Q1" s="6" t="s">
        <v>16</v>
      </c>
      <c r="R1" s="6" t="s">
        <v>17</v>
      </c>
      <c r="S1" s="1" t="s">
        <v>18</v>
      </c>
      <c r="T1" s="6" t="s">
        <v>19</v>
      </c>
      <c r="U1" s="1" t="s">
        <v>20</v>
      </c>
    </row>
    <row r="2" spans="1:21" ht="152.25">
      <c r="A2" s="11">
        <v>124739</v>
      </c>
      <c r="B2" s="11" t="s">
        <v>21</v>
      </c>
      <c r="C2" s="12" t="s">
        <v>22</v>
      </c>
      <c r="D2" s="11">
        <v>36443657</v>
      </c>
      <c r="E2" s="13" t="s">
        <v>23</v>
      </c>
      <c r="F2" s="14" t="s">
        <v>24</v>
      </c>
      <c r="G2" s="13">
        <f>14055+1175227</f>
        <v>1189282</v>
      </c>
      <c r="H2" s="13">
        <f>3625109+2030081</f>
        <v>5655190</v>
      </c>
      <c r="I2" s="14" t="s">
        <v>25</v>
      </c>
      <c r="J2" s="11" t="s">
        <v>26</v>
      </c>
      <c r="K2" s="8">
        <v>0.78</v>
      </c>
      <c r="L2" s="7" t="s">
        <v>27</v>
      </c>
      <c r="M2" s="7"/>
      <c r="N2" s="15" t="s">
        <v>28</v>
      </c>
      <c r="O2" s="7"/>
      <c r="P2" s="7"/>
      <c r="Q2" s="7"/>
      <c r="R2" s="7"/>
      <c r="S2" s="3" t="s">
        <v>29</v>
      </c>
      <c r="T2" s="7"/>
      <c r="U2" s="3"/>
    </row>
    <row r="3" spans="1:21" ht="91.5">
      <c r="A3" s="11">
        <v>139866</v>
      </c>
      <c r="B3" s="11" t="s">
        <v>30</v>
      </c>
      <c r="C3" s="12" t="s">
        <v>31</v>
      </c>
      <c r="D3" s="11">
        <v>1174548</v>
      </c>
      <c r="E3" s="13" t="s">
        <v>32</v>
      </c>
      <c r="F3" s="14" t="s">
        <v>33</v>
      </c>
      <c r="G3" s="13"/>
      <c r="H3" s="13">
        <v>50</v>
      </c>
      <c r="I3" s="13"/>
      <c r="J3" s="11"/>
      <c r="K3" s="9">
        <f>1/3</f>
        <v>0.33333333333333331</v>
      </c>
      <c r="L3" s="7" t="s">
        <v>27</v>
      </c>
      <c r="M3" s="7"/>
      <c r="N3" s="15" t="s">
        <v>34</v>
      </c>
      <c r="O3" s="7"/>
      <c r="P3" s="7"/>
      <c r="Q3" s="7"/>
      <c r="R3" s="7"/>
      <c r="S3" s="3"/>
      <c r="T3" s="7"/>
      <c r="U3" s="3"/>
    </row>
    <row r="4" spans="1:21" ht="60.75">
      <c r="A4" s="11"/>
      <c r="B4" s="11"/>
      <c r="C4" s="12"/>
      <c r="D4" s="11"/>
      <c r="E4" s="13" t="s">
        <v>19</v>
      </c>
      <c r="F4" s="14" t="s">
        <v>35</v>
      </c>
      <c r="G4" s="13"/>
      <c r="H4" s="13"/>
      <c r="I4" s="14"/>
      <c r="J4" s="11"/>
      <c r="K4" s="9"/>
      <c r="L4" s="7"/>
      <c r="M4" s="7"/>
      <c r="N4" s="15" t="s">
        <v>34</v>
      </c>
      <c r="O4" s="7" t="s">
        <v>36</v>
      </c>
      <c r="P4" s="7"/>
      <c r="Q4" s="7" t="s">
        <v>37</v>
      </c>
      <c r="R4" s="7" t="s">
        <v>38</v>
      </c>
      <c r="S4" s="3"/>
      <c r="T4" s="7" t="s">
        <v>39</v>
      </c>
      <c r="U4" s="3" t="s">
        <v>40</v>
      </c>
    </row>
    <row r="5" spans="1:21" ht="45.75">
      <c r="A5" s="11">
        <v>111467</v>
      </c>
      <c r="B5" s="11" t="s">
        <v>41</v>
      </c>
      <c r="C5" s="12" t="s">
        <v>42</v>
      </c>
      <c r="D5" s="11">
        <v>11205031</v>
      </c>
      <c r="E5" s="13" t="s">
        <v>19</v>
      </c>
      <c r="F5" s="13" t="s">
        <v>43</v>
      </c>
      <c r="G5" s="13"/>
      <c r="H5" s="13"/>
      <c r="I5" s="13"/>
      <c r="J5" s="11"/>
      <c r="K5" s="2"/>
      <c r="L5" s="7" t="s">
        <v>27</v>
      </c>
      <c r="M5" s="7"/>
      <c r="N5" s="15" t="s">
        <v>34</v>
      </c>
      <c r="O5" s="7" t="s">
        <v>44</v>
      </c>
      <c r="P5" s="7"/>
      <c r="Q5" s="7" t="s">
        <v>37</v>
      </c>
      <c r="R5" s="7" t="s">
        <v>44</v>
      </c>
      <c r="S5" s="3"/>
      <c r="T5" s="7" t="s">
        <v>39</v>
      </c>
      <c r="U5" s="3" t="s">
        <v>45</v>
      </c>
    </row>
  </sheetData>
  <dataValidations count="9">
    <dataValidation type="list" allowBlank="1" showInputMessage="1" showErrorMessage="1" sqref="N2:N5" xr:uid="{8E31FE00-5D8B-4C8B-BDDE-0D07C1D1FEC6}">
      <formula1>"Accelerating just energy transition, Close the gap on energy access, Scale up energy finance"</formula1>
    </dataValidation>
    <dataValidation type="list" allowBlank="1" showInputMessage="1" showErrorMessage="1" sqref="P2:P5" xr:uid="{D024E7E3-D026-46EF-B209-EFA92B3BD183}">
      <formula1>"AMP, PUDC, Solar4Health, Action Opportunities, Italy UNDP Energy Partnership"</formula1>
    </dataValidation>
    <dataValidation type="list" allowBlank="1" showInputMessage="1" showErrorMessage="1" sqref="Q2:Q5" xr:uid="{66E7557A-38DF-4F12-BA4B-17DF639F5C3C}">
      <formula1>"NDC Support, National Strategy, Legal Framework,Incentives and Support, Government Capacity-Building, Carbon Pricing and Monitoring, Financing Model, Business Model"</formula1>
    </dataValidation>
    <dataValidation type="list" allowBlank="1" showInputMessage="1" showErrorMessage="1" sqref="R2:R5" xr:uid="{25E234B4-87DF-4179-AB10-25B8B067FBAD}">
      <formula1>"Electricity Access, Energy Efficiency, Renewable EnergyEnergy Infrastructure,   Transport, Digital &amp; Data, Clean Cooking, Decarbonization, Hydrogen, Off-Grid, On-Grid"</formula1>
    </dataValidation>
    <dataValidation type="list" allowBlank="1" showInputMessage="1" showErrorMessage="1" sqref="O2:O5" xr:uid="{380E3141-97CB-4871-A11C-459A34465727}">
      <formula1>"Electricity Access, Energy Efficiency, Clean Cooking, Renewable Energy, Overall"</formula1>
    </dataValidation>
    <dataValidation type="list" allowBlank="1" showInputMessage="1" showErrorMessage="1" sqref="L2:L5" xr:uid="{2AA181FC-31E4-480D-8F4F-4864E7ACD543}">
      <formula1>"Non-VF, VF"</formula1>
    </dataValidation>
    <dataValidation type="list" allowBlank="1" showInputMessage="1" showErrorMessage="1" sqref="M2:M5" xr:uid="{96C14A5D-C0D7-438A-90C2-6C1780E059AE}">
      <formula1>"Finance, Gender, Efficiency, Just, Health"</formula1>
    </dataValidation>
    <dataValidation type="list" allowBlank="1" showInputMessage="1" showErrorMessage="1" sqref="T2:T5" xr:uid="{8B9EE9A2-8CEB-4F57-873B-2B504CE8A30D}">
      <formula1>"National, Regional, City, Community"</formula1>
    </dataValidation>
    <dataValidation type="list" allowBlank="1" showInputMessage="1" showErrorMessage="1" sqref="S2:S5" xr:uid="{F218B972-5D3F-4452-A390-1821E93F6C56}">
      <formula1>"Solar, Wind, Bioenergy, Hydro, Geothermal, Waste, Other, Unknown"</formula1>
    </dataValidation>
  </dataValidations>
  <hyperlinks>
    <hyperlink ref="C2" r:id="rId1" xr:uid="{00000000-0004-0000-0000-000000000000}"/>
    <hyperlink ref="C3" r:id="rId2" xr:uid="{00000000-0004-0000-0000-000001000000}"/>
    <hyperlink ref="C5" r:id="rId3" xr:uid="{00000000-0004-0000-0000-000002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30CCD27-6B22-489F-BC25-B7904C49BC4D}">
          <x14:formula1>
            <xm:f>'Beneficiary Categories'!$A$2:$A$22</xm:f>
          </x14:formula1>
          <xm:sqref>E2:E5</xm:sqref>
        </x14:dataValidation>
        <x14:dataValidation type="list" allowBlank="1" showInputMessage="1" showErrorMessage="1" xr:uid="{00000000-0002-0000-0000-000000000000}">
          <x14:formula1>
            <xm:f>'Beneficiary Categories'!$A$2:$A$16</xm:f>
          </x14:formula1>
          <xm:sqref>E6:E10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heetViews>
  <sheetFormatPr defaultRowHeight="15"/>
  <cols>
    <col min="1" max="2" width="52.7109375" customWidth="1"/>
  </cols>
  <sheetData>
    <row r="1" spans="1:2">
      <c r="A1" s="4" t="s">
        <v>4</v>
      </c>
      <c r="B1" s="4" t="s">
        <v>5</v>
      </c>
    </row>
    <row r="2" spans="1:2" ht="45.75">
      <c r="A2" s="16" t="s">
        <v>23</v>
      </c>
      <c r="B2" s="5" t="s">
        <v>46</v>
      </c>
    </row>
    <row r="3" spans="1:2">
      <c r="A3" s="16" t="s">
        <v>47</v>
      </c>
      <c r="B3" s="5" t="s">
        <v>48</v>
      </c>
    </row>
    <row r="4" spans="1:2" ht="30.75">
      <c r="A4" s="16" t="s">
        <v>49</v>
      </c>
      <c r="B4" s="5" t="s">
        <v>50</v>
      </c>
    </row>
    <row r="5" spans="1:2" ht="30.75">
      <c r="A5" s="16" t="s">
        <v>51</v>
      </c>
      <c r="B5" s="5" t="s">
        <v>52</v>
      </c>
    </row>
    <row r="6" spans="1:2" ht="91.5">
      <c r="A6" s="16" t="s">
        <v>53</v>
      </c>
      <c r="B6" s="5" t="s">
        <v>54</v>
      </c>
    </row>
    <row r="7" spans="1:2" ht="45.75">
      <c r="A7" s="16" t="s">
        <v>55</v>
      </c>
      <c r="B7" s="5" t="s">
        <v>56</v>
      </c>
    </row>
    <row r="8" spans="1:2" ht="45.75">
      <c r="A8" s="16" t="s">
        <v>57</v>
      </c>
      <c r="B8" s="5" t="s">
        <v>58</v>
      </c>
    </row>
    <row r="9" spans="1:2" ht="45.75">
      <c r="A9" s="16" t="s">
        <v>59</v>
      </c>
      <c r="B9" s="5" t="s">
        <v>60</v>
      </c>
    </row>
    <row r="10" spans="1:2" ht="30.75">
      <c r="A10" s="16" t="s">
        <v>61</v>
      </c>
      <c r="B10" s="17" t="s">
        <v>62</v>
      </c>
    </row>
    <row r="11" spans="1:2" ht="30.75">
      <c r="A11" s="16" t="s">
        <v>63</v>
      </c>
      <c r="B11" s="17" t="s">
        <v>64</v>
      </c>
    </row>
    <row r="12" spans="1:2" ht="45.75">
      <c r="A12" s="16" t="s">
        <v>65</v>
      </c>
      <c r="B12" s="5" t="s">
        <v>66</v>
      </c>
    </row>
    <row r="13" spans="1:2" ht="30.75">
      <c r="A13" s="16" t="s">
        <v>67</v>
      </c>
      <c r="B13" s="17" t="s">
        <v>68</v>
      </c>
    </row>
    <row r="14" spans="1:2">
      <c r="A14" s="16" t="s">
        <v>69</v>
      </c>
      <c r="B14" s="17" t="s">
        <v>70</v>
      </c>
    </row>
    <row r="15" spans="1:2" ht="30.75">
      <c r="A15" s="16" t="s">
        <v>71</v>
      </c>
      <c r="B15" s="17" t="s">
        <v>72</v>
      </c>
    </row>
    <row r="16" spans="1:2" ht="30.75">
      <c r="A16" s="16" t="s">
        <v>73</v>
      </c>
      <c r="B16" s="17" t="s">
        <v>74</v>
      </c>
    </row>
    <row r="17" spans="1:2" ht="30.75">
      <c r="A17" s="16" t="s">
        <v>32</v>
      </c>
      <c r="B17" s="5" t="s">
        <v>75</v>
      </c>
    </row>
    <row r="18" spans="1:2" ht="30.75">
      <c r="A18" s="16" t="s">
        <v>76</v>
      </c>
      <c r="B18" s="17" t="s">
        <v>77</v>
      </c>
    </row>
    <row r="19" spans="1:2" ht="76.5">
      <c r="A19" s="16" t="s">
        <v>78</v>
      </c>
      <c r="B19" s="17" t="s">
        <v>79</v>
      </c>
    </row>
    <row r="20" spans="1:2" ht="30.75">
      <c r="A20" s="16" t="s">
        <v>80</v>
      </c>
      <c r="B20" s="17" t="s">
        <v>81</v>
      </c>
    </row>
    <row r="21" spans="1:2" ht="45.75">
      <c r="A21" s="16" t="s">
        <v>19</v>
      </c>
      <c r="B21" s="18" t="s">
        <v>82</v>
      </c>
    </row>
    <row r="22" spans="1:2" ht="30.75">
      <c r="A22" s="16" t="s">
        <v>83</v>
      </c>
      <c r="B22" s="17" t="s">
        <v>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8B03CCDB-4C6D-418B-811F-3568307494AE}"/>
</file>

<file path=customXml/itemProps2.xml><?xml version="1.0" encoding="utf-8"?>
<ds:datastoreItem xmlns:ds="http://schemas.openxmlformats.org/officeDocument/2006/customXml" ds:itemID="{28AE8E58-866C-4AD4-B2C6-2756EDCDD5EF}"/>
</file>

<file path=customXml/itemProps3.xml><?xml version="1.0" encoding="utf-8"?>
<ds:datastoreItem xmlns:ds="http://schemas.openxmlformats.org/officeDocument/2006/customXml" ds:itemID="{7E1155F6-2D30-4DC0-86EF-60B423F3F3A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2024-01-16T00:02:33Z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