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Users/ben/Documents/UNDP/Energy/CO Validation/"/>
    </mc:Choice>
  </mc:AlternateContent>
  <xr:revisionPtr revIDLastSave="847" documentId="13_ncr:1_{F7DA749C-5740-5D4C-B662-A29A9599CDA2}" xr6:coauthVersionLast="47" xr6:coauthVersionMax="47" xr10:uidLastSave="{0BEA07B9-7A79-4AF0-8E77-45D7F3F10EB2}"/>
  <bookViews>
    <workbookView xWindow="240" yWindow="740" windowWidth="16100"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4" l="1"/>
</calcChain>
</file>

<file path=xl/sharedStrings.xml><?xml version="1.0" encoding="utf-8"?>
<sst xmlns="http://schemas.openxmlformats.org/spreadsheetml/2006/main" count="396" uniqueCount="160">
  <si>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</si>
  <si>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</si>
  <si>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</si>
  <si>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</si>
  <si>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</si>
  <si>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</si>
  <si>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</si>
  <si>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</si>
  <si>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</si>
  <si>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</si>
  <si>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</si>
  <si>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</si>
  <si>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</si>
  <si>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</si>
  <si>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</si>
  <si>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</si>
  <si>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</si>
  <si>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</si>
  <si>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</si>
  <si>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</si>
  <si>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</si>
  <si>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5492 / 00101330</t>
  </si>
  <si>
    <t>Moldova Green Cities</t>
  </si>
  <si>
    <t>https://www.undp.org/moldova/projects/moldova-sustainable-green-cities</t>
  </si>
  <si>
    <t>Electricity Access</t>
  </si>
  <si>
    <t xml:space="preserve">1. Photovoltaic panels for electricity production to cover the costs for interior lightening and lift use for residents of 421 apartments from a multi-storey building;  
2. Photovoltaic panels to cover at least 80% of the annual electricity needs of the Placement Center for Adults and Older People from Sculeni village, Ungheni district 
3. Photovoltaic panels to cover at least 30% of the annual electricity needs of the district Hospital from Singerei </t>
  </si>
  <si>
    <t>421 HH</t>
  </si>
  <si>
    <t xml:space="preserve">Photovoltaic panels were conected to generate energy for  interior lightening and lift use for residents of 421 apartments from a multi-storey building, as well as for the Placement Center for Adults and Older People from Sculeni village, Ungheni district and for the district Hospital from Singerei. 
The direct beneficiaries of project initiatives are: Residential building, 1500 people (421 families), District Hospital (a permanent medical staff of 306 people and approx. 6200 patients), Sculeni centre for elderly people placement (45 elderly people and 20 people as permanent staff). 
In less than one year, the photovoltaic systems installed with the Green City Project support generated more than 83.19 MWh which led to savings of around US $15 thousand taking into consideration the energy tariffs applied in the Republic of Moldova now. </t>
  </si>
  <si>
    <t>GEF, UNDP</t>
  </si>
  <si>
    <t>Most of the direct and indirect beneficiaries are women. As for example, 72% of people staying or working at the Placement Centre from Sculeni, Ungheni are women, and 38% - men. As for the Singerei Hospital, 64% of workers and patients are women and 36% are men. In the Chisinau multi-story building beneficiary of a photovoltaic system, 65% of the residents are women and 35% are men.</t>
  </si>
  <si>
    <t>Non-VF</t>
  </si>
  <si>
    <t>Accelerating just energy transition</t>
  </si>
  <si>
    <t>Solar</t>
  </si>
  <si>
    <t>VF</t>
  </si>
  <si>
    <t>Renewable Energy</t>
  </si>
  <si>
    <t>301 apartments from Chisinau and Balti municipalities</t>
  </si>
  <si>
    <t>301 HH</t>
  </si>
  <si>
    <t xml:space="preserve">6 multi-storey residential buildings from Chișinău and Bălți municipality (301 apartments) were switched to horizontal system of distribution the thermal energy, that can generate savings up to 30%, and were connected to Domestic Hot Water system 
After the first heating season, 178 apartments had savings of 90,64 Gcal or about 17% from expected consumption with the vertical system (forecast). The energy saving for preparation of hot water were 23,62%. The total savings in Chisinau based on unused energy are more than US $18 thousand. In Balti, the saving of this year compared to saving from previous years varies from 33.64% to 53.79%. The three multi-story buildings from Balti consumed in 2022-2023 season 270 Gcal less compared with 2021-2022 consumption of these buildings, and with 388 Gcal less compared with 2020-2021 consumption. </t>
  </si>
  <si>
    <t>Energy (MW added)</t>
  </si>
  <si>
    <t>2 solar trees generating green energy to
charge for free electronic gadgets installed in
Riscani and Ciocana districts</t>
  </si>
  <si>
    <t>About 5 MWh produced untill now</t>
  </si>
  <si>
    <t>1. Feasibility study "Development of the electric
vehicles charging infrastructure"
2. Pre-feasibility and feasibility study for
transforming biomass waste into energy
developed
3. Roadmap for Sustainable energy and climate
action plan for Chisinau Municipality</t>
  </si>
  <si>
    <t>NDC Support</t>
  </si>
  <si>
    <t>Transport</t>
  </si>
  <si>
    <t>City</t>
  </si>
  <si>
    <t>Tier 2</t>
  </si>
  <si>
    <t>Transportation and E-mobility Services</t>
  </si>
  <si>
    <t>66 electric vehicles charging stations installed</t>
  </si>
  <si>
    <t>2000 HH</t>
  </si>
  <si>
    <t xml:space="preserve">In the Repubic of Moldova are registred about 2000 electric vehicles. </t>
  </si>
  <si>
    <t>GEF, UNDP, Government of Moldova</t>
  </si>
  <si>
    <t>Campaign Participant</t>
  </si>
  <si>
    <t>4 editions of the electric cars’ marathon</t>
  </si>
  <si>
    <t>Other Energy Services</t>
  </si>
  <si>
    <t>An Energy Management Information System
(EMIS) and smart meters were installed in 17 public buildings from
Chisinau</t>
  </si>
  <si>
    <t>By 30 June 2023, EMIS system are monitoring the consumption data of 4.5 thousand public buildings from Moldova. The system have consumption data from the last three years. The main energy and water suppliers (Premier Energy, Apa-Canal, Termoelectrica, Cet-Nord, Red-Nord, Apa Canal Floresti) automatically transfer data on energy consumption and other resources to EMIS.</t>
  </si>
  <si>
    <t>Addressing the impacts of the energy crisis in the Republic of Moldova: Initiating solutions toward energy security and energy poverty</t>
  </si>
  <si>
    <t>https://www.undp.org/moldova/projects/addressing-impacts-energy-crisis-republic-moldova</t>
  </si>
  <si>
    <t xml:space="preserve">Component 1: Improving policies and regulatory frameworks to enable energy security, as well as energy efficient and clean energy transition of Moldova in an inclusive way:
1. Number of energy legisaltive ( primary and secondary) acts  developed, ammended and /or approved 
2. Number of gender sensitive energy policy documents  finalised and/or approved
The indicator will measure the following:  drafting or ammending a series of primary or secondary legal acts, in line with Moldova's commitments ( e.g. AA Moldova -EU, Energy Community, etc.) and with the view to enhance preparedeness and response to potential energy crises ( e.g. Law on compulsory oil/gas stocks;  update of Action Plans and Regulations on emergencies in the natural gas and electricity sectors, etc.); 
The indicator will measure the following: finalization of the National Energy and Climate Action Plan, updating the National Energy Strategy 2030 in a gender sensitive manner and gender sensitive budgeting 
</t>
  </si>
  <si>
    <t xml:space="preserve">1. 2 drafts/amendments for the energy policy documents are developed ,consulted and presented to relevant authorities for further approval; 
2. at least 10 draft regulatory documents developed, consulted and presented for relevant authorities for approval  </t>
  </si>
  <si>
    <t xml:space="preserve">Assisted different Government ministries, agencies and departments in improving their policies and regulatory frameworks. </t>
  </si>
  <si>
    <t>European Union $13.5M</t>
  </si>
  <si>
    <t>Overall</t>
  </si>
  <si>
    <t>Legal Framework</t>
  </si>
  <si>
    <t>National</t>
  </si>
  <si>
    <t>Close the gap on energy access</t>
  </si>
  <si>
    <t>Tier 1</t>
  </si>
  <si>
    <t>Capacity Building Training</t>
  </si>
  <si>
    <t xml:space="preserve">Component 2: Enhancing institutional capacities and coordination mechanisms to address and avert risks entailed in recent and potential future energy crisis
1. Energy coordination mechanim is established and functional
2. Number of institutions in the energy and renewables sectors benefiting from individual, institutional, and technological capacity building 
3. % of staff in the targeted institutions that benefit from trainings in the energy related sector, disaggregated by gender
4. Number of procurement rules and regulations                                         
</t>
  </si>
  <si>
    <t xml:space="preserve">1. The energy coordination mechamism is in place
2. 12 stakeholders institutions benefit from capacity building actions in the framework of other initiatives (Ministry of Energy, Ministry of Economy, EEA, ISSPNPC, TUM, INS, INM, CMAC, Moldac,  LPAs, Transport and Distribution Operator Systems, Energy auditors)
3. 50% staff in the targeted institutions and legal entities that benefit from trainings in the energy related areas (average value)/disadggregated
4. Procurement procedures in the energy field in place </t>
  </si>
  <si>
    <t>Component 3: Awareness raising, information and communication to foster public support for energy transition, increase energy efficiency and to address disinformation in a gender sensitive manner
1. Number of consumers reached through EU-funded awareness raising campaigns on the impact of consumption, disaggregated by sex, sector               
 2. Number of inclusive energy efficiency and energy security  knowledge products and tools developed with support of the EU-funded intervention
3. Increase in inquiries on energy related information 
4. Center of Information under AEE reactivated and operational.</t>
  </si>
  <si>
    <t>1. 50% increase 
2. tbd
3. 50% increase
4. The Center of energy information is operational (the legal documents for Information Centre functioning are avalable - Operational manual, Regulation on InfoCentre functioning, Awareness and Communication plan)</t>
  </si>
  <si>
    <t>Energy Efficiency Services</t>
  </si>
  <si>
    <t>Component 4: Demonstrate/pilots of energy efficiency and renewable measures to increase energy affordability and development of sustainable finance mechanisms with primary focus on vulnerable households and public sector
1. Number of Gender responsive National Programs on energy saving practices and  technologies, disaggregated by type of documents
2. Number of households benefitting from implemented energy efficiency and saving measures, disaggregated by types (rural/urban, women/men lead HHs, etc.) 
3. Energy consumption as a result of implemented energy efficiency and saving measures per target group (HHs, public buildings).</t>
  </si>
  <si>
    <t>700000 HH</t>
  </si>
  <si>
    <t>National Programms on Green home and Vouchers on replacing non efficient home appliances  have been drafted and being piloted during 2023-2024</t>
  </si>
  <si>
    <t>Energy Efficiency</t>
  </si>
  <si>
    <t xml:space="preserve">Energy Vulnerability Reduction Fund </t>
  </si>
  <si>
    <t>Addressing the impacts of the energy crisis in the Republic of Moldova | United Nations Development Programme (undp.org)</t>
  </si>
  <si>
    <t>Support with defining “energy vulnerable consumer” ​
Support with drafting of the Law on the Fund for Reduction of Energy Vulnerability (Law 241/2022) in Moldova
Support with establishment of the Energy Vulnerability Fund;​
Support in setting up a differentiated, fair and final consumer-oriented on-bill compensation mechanism for households based on their level of energy vulnerability (5 categories of energy vulnerability based on income level, household size, assets owned, and energy expenses);​
Support with SIA (gov platform), registration of approximately 750,000 households on the governmental platform, representing over half of Moldova's households​
81% of households with very high energy vulnerability benefited from compensations​
Mobilization of additional funds from development partners and aid through the Energy Vulnerability Fund;​</t>
  </si>
  <si>
    <t xml:space="preserve">The law on Energy Vulnerability Fund was drafted;
The concept and implementation mechanism of the Energy Vulnerability Fund was developed;
The Energy Vulnerability Information System was developed;
An information campaign to support registration of beneficiaries on the online platform of the Energy Vulnerability Fund conducted;
2023:
Sweden: 9,826,008 USD
Switzerland: 6,666,666 USD </t>
  </si>
  <si>
    <t>Incentives and Support</t>
  </si>
  <si>
    <t>Multidimensional response to emerging human security challenges - "Biomass revitalization"</t>
  </si>
  <si>
    <t>https://www.undp.org/moldova/projects/multidimensional-response-emerging-human-security-challenges-moldova</t>
  </si>
  <si>
    <t># of beneficiaries</t>
  </si>
  <si>
    <t xml:space="preserve">To enhance people’s energy security through access to affordable energy that supports livelihoods and energy-efficient production
</t>
  </si>
  <si>
    <t xml:space="preserve">Expected results:
- 20,000 people will benefit of reinforced biomass heating activities;
- 10 MSMEs from non-agricultural sectors supported to reduce the environmental impact and improve their efficiency;
- 20 households with economic activities implementing energy-efficient technologies;
</t>
  </si>
  <si>
    <t xml:space="preserve">Japan $ 2,2  (2023)
</t>
  </si>
  <si>
    <t>Bioenergy</t>
  </si>
  <si>
    <t xml:space="preserve">Emergency support for agri-producers /energy technologies </t>
  </si>
  <si>
    <t>https://www.undp.org/moldova/projects/emergency-support-agri-producers-context-socio-economic-climate-and-energy-crisis</t>
  </si>
  <si>
    <t>Medium Enterprises</t>
  </si>
  <si>
    <t>SMEs, vulnerable small farmers (particularly women-led farms and young people) in rural areas</t>
  </si>
  <si>
    <t xml:space="preserve">30
</t>
  </si>
  <si>
    <t>20 micro agri-producers and 10 small and medium agri-producers benefit from the implementation of renewable energy and energy-efficient technologies (biomass boilers in greenhouses, photovoltaic, among others).
US$1,983,621 ($689,308 managed by UNDP)</t>
  </si>
  <si>
    <t>Austria (ADA) $670,123 (2024)</t>
  </si>
  <si>
    <t>Category</t>
  </si>
  <si>
    <t>Comments</t>
  </si>
  <si>
    <t>2021-2023</t>
  </si>
  <si>
    <t>to the CO: Please estimate number of MW or total benefiricaries</t>
  </si>
  <si>
    <t>2022-2023</t>
  </si>
  <si>
    <t>to the CO: Please estimate number of MW.</t>
  </si>
  <si>
    <t>Transport Services</t>
  </si>
  <si>
    <t>2019-2022</t>
  </si>
  <si>
    <t>to the CO: Please estimate number of beneficiaries.</t>
  </si>
  <si>
    <t>2018-2021</t>
  </si>
  <si>
    <t>2020-2023</t>
  </si>
  <si>
    <t>to the CO: Please estimate number of beneficiaries / participants in the campaign</t>
  </si>
  <si>
    <t xml:space="preserve">2023:
Sweden: 9,826,008 USD
Switzerland: 6,666,666 USD </t>
  </si>
  <si>
    <t>The law on Energy Vulnerability Fund was drafted;
The concept and implementation mechanism of the Energy Vulnerability Fund was developed;
The Energy Vulnerability Information System was developed;
An information campaign to support registration of beneficiaries on the online platform of the Energy Vulnerability Fund conducted;</t>
  </si>
  <si>
    <t>US$1,983,621 ($689,308 managed by UNDP)</t>
  </si>
  <si>
    <t>20 micro agri-producers and 10 small and medium agri-producers benefit from the implementation of renewable energy and energy-efficient technologies (biomass boilers in greenhouses, photovoltaic, among others).</t>
  </si>
  <si>
    <t xml:space="preserve">1 multi-storey building and 2 social institutions </t>
  </si>
  <si>
    <t xml:space="preserve">Photovoltaic panels were conected to generate energy for  interior lightening and lift use for residents of 421 apartments from a multi-storey building, as well as for the Placement Center for Adults and Older People from Sculeni village, Ungheni district and for the district Hospital from Singerei. </t>
  </si>
  <si>
    <t xml:space="preserve">6 multi-storey residential building from 2 cities </t>
  </si>
  <si>
    <t xml:space="preserve">6 multi-storey residential buildings from Chișinău and Bălți municipality (301 apartments) were switched to horizontal system of distribution the thermal energy, that can generate savings up to 30%, and were connected to Domestic Hot Water system </t>
  </si>
  <si>
    <t>2 solar trees instaled in Chisinau</t>
  </si>
  <si>
    <t xml:space="preserve">At least one strategic document developed for Chisinau municipality </t>
  </si>
  <si>
    <t xml:space="preserve">A national network of charges for electric vehicles </t>
  </si>
  <si>
    <t xml:space="preserve">At least 2 big events to promote electric vehicles </t>
  </si>
  <si>
    <t xml:space="preserve">An established MRV system (including EMIS) with open data access </t>
  </si>
  <si>
    <t>Capacity Training</t>
  </si>
  <si>
    <t>Other</t>
  </si>
  <si>
    <t>For this component it is hard to estimate the exact number of beneficiaries especially in the case of legislative support or capacity development that aims to positively impact Moldovan citizens.</t>
  </si>
  <si>
    <t xml:space="preserve">1. 0 national programs for households  on energy efficiency and energy security 
2. n/a (to be calculated at the inception stage)
3.% energy consumption for 2021 (based on the report will be developed).
</t>
  </si>
  <si>
    <r>
      <rPr>
        <sz val="11"/>
        <color rgb="FF000000"/>
        <rFont val="Calibri"/>
        <scheme val="minor"/>
      </rPr>
      <t xml:space="preserve">National Programms on Green home and Vouchers on replacing non efficient home appliances  have been drafted and being piloted during 2023-2024
</t>
    </r>
    <r>
      <rPr>
        <b/>
        <sz val="11"/>
        <color rgb="FF000000"/>
        <rFont val="Calibri"/>
        <scheme val="minor"/>
      </rPr>
      <t>Estimation of beneficiaries: Counted around 1800 beneficiaries + 50 000 EcoVoucher Program.</t>
    </r>
  </si>
  <si>
    <t>Protect human security and enhance the resilience of the Republic of Moldova, in order to address the multifaceted and interconnected challenges of the current socioeconomic, food and energy shocks.</t>
  </si>
  <si>
    <t>Agricultural Services</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</si>
  <si>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</si>
  <si>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</si>
  <si>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</si>
  <si>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</si>
  <si>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</si>
  <si>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</si>
  <si>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</si>
  <si>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</si>
  <si>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</si>
  <si>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</si>
  <si>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</si>
  <si>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</si>
  <si>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</si>
  <si>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</si>
  <si>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 xml:space="preserve">Number of MJ saved from transport and e-mobility interventions (e.g., electric vehicles, charging stations, etc.)  </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</si>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</sst>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_-;\-* #,##0.00_-;_-* &quot;-&quot;??_-;_-@_-"/>
    <numFmt numFmtId="165" formatCode="_-* #,##0_-;\-* #,##0_-;_-* &quot;-&quot;??_-;_-@_-"/>
  </numFmts>
  <fonts count="11">
    <font>
      <sz val="11"/>
      <color theme="1"/>
      <name val="Calibri"/>
      <family val="2"/>
      <scheme val="minor"/>
    </font>
    <font>
      <sz val="11"/>
      <color theme="1"/>
      <name val="Calibri"/>
      <scheme val="minor"/>
    </font>
    <font>
      <b/>
      <sz val="11"/>
      <color theme="1"/>
      <name val="Calibri"/>
      <family val="2"/>
      <scheme val="minor"/>
    </font>
    <font>
      <u/>
      <sz val="11"/>
      <color theme="10"/>
      <name val="Calibri"/>
      <family val="2"/>
      <scheme val="minor"/>
    </font>
    <font>
      <sz val="11"/>
      <color theme="1"/>
      <name val="Calibri"/>
      <family val="2"/>
      <scheme val="minor"/>
    </font>
    <font>
      <sz val="11"/>
      <color rgb="FFED7D31"/>
      <name val="Calibri"/>
      <family val="2"/>
    </font>
    <font>
      <b/>
      <sz val="10"/>
      <color rgb="FFFF0000"/>
      <name val="Helvetica Neue"/>
      <charset val="1"/>
    </font>
    <font>
      <sz val="11"/>
      <color rgb="FF000000"/>
      <name val="Calibri"/>
      <scheme val="minor"/>
    </font>
    <font>
      <b/>
      <sz val="11"/>
      <color rgb="FF000000"/>
      <name val="Calibri"/>
      <scheme val="minor"/>
    </font>
    <font>
      <sz val="11"/>
      <color rgb="FFFF0000"/>
      <name val="Calibri"/>
      <family val="2"/>
      <scheme val="minor"/>
    </font>
    <font>
      <b/>
      <sz val="11"/>
      <color theme="1"/>
      <name val="Calibri"/>
      <scheme val="minor"/>
    </font>
  </fonts>
  <fills count="5">
    <fill>
      <patternFill patternType="none"/>
    </fill>
    <fill>
      <patternFill patternType="gray125"/>
    </fill>
    <fill>
      <patternFill patternType="solid">
        <fgColor rgb="FFFFE497"/>
        <bgColor indexed="64"/>
      </patternFill>
    </fill>
    <fill>
      <patternFill patternType="solid">
        <fgColor rgb="FFFFE699"/>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s>
  <cellStyleXfs count="3">
    <xf numFmtId="0" fontId="0" fillId="0" borderId="0"/>
    <xf numFmtId="0" fontId="3" fillId="0" borderId="0" applyNumberFormat="0" applyFill="0" applyBorder="0" applyAlignment="0" applyProtection="0"/>
    <xf numFmtId="43" fontId="4" fillId="0" borderId="0" applyFont="0" applyFill="0" applyBorder="0" applyAlignment="0" applyProtection="0"/>
  </cellStyleXfs>
  <cellXfs count="89">
    <xf numFmtId="0" fontId="0" fillId="0" borderId="0" xfId="0"/>
    <xf numFmtId="0" fontId="2" fillId="0" borderId="1" xfId="0" applyFont="1" applyBorder="1" applyAlignment="1">
      <alignment horizontal="center" vertical="top"/>
    </xf>
    <xf numFmtId="0" fontId="0" fillId="2" borderId="0" xfId="0" applyFill="1" applyAlignment="1">
      <alignment vertical="top" wrapText="1"/>
    </xf>
    <xf numFmtId="0" fontId="0" fillId="2" borderId="0" xfId="0" applyFill="1" applyAlignment="1">
      <alignment vertical="top"/>
    </xf>
    <xf numFmtId="0" fontId="0" fillId="0" borderId="0" xfId="0" applyAlignment="1">
      <alignment vertical="top" wrapText="1"/>
    </xf>
    <xf numFmtId="0" fontId="0" fillId="0" borderId="0" xfId="0" applyAlignment="1">
      <alignment vertical="top"/>
    </xf>
    <xf numFmtId="164" fontId="0" fillId="0" borderId="0" xfId="2" applyNumberFormat="1" applyFont="1" applyAlignment="1">
      <alignment vertical="top"/>
    </xf>
    <xf numFmtId="0" fontId="3" fillId="0" borderId="0" xfId="1" applyAlignment="1">
      <alignment vertical="top" wrapText="1"/>
    </xf>
    <xf numFmtId="0" fontId="0" fillId="2" borderId="0" xfId="0" applyFill="1" applyAlignment="1">
      <alignment horizontal="center" vertical="top"/>
    </xf>
    <xf numFmtId="0" fontId="0" fillId="3" borderId="0" xfId="0" applyFill="1" applyAlignment="1">
      <alignment vertical="top" wrapText="1"/>
    </xf>
    <xf numFmtId="0" fontId="5" fillId="0" borderId="0" xfId="0" applyFont="1"/>
    <xf numFmtId="0" fontId="2" fillId="0" borderId="0" xfId="0" applyFont="1"/>
    <xf numFmtId="165" fontId="0" fillId="0" borderId="0" xfId="2" applyNumberFormat="1" applyFont="1" applyAlignment="1">
      <alignment vertical="top"/>
    </xf>
    <xf numFmtId="165" fontId="0" fillId="0" borderId="0" xfId="2" applyNumberFormat="1" applyFont="1" applyAlignment="1">
      <alignment vertical="top" wrapText="1"/>
    </xf>
    <xf numFmtId="0" fontId="0" fillId="2" borderId="0" xfId="0" applyFill="1" applyAlignment="1">
      <alignment horizontal="center" vertical="top" wrapText="1"/>
    </xf>
    <xf numFmtId="165" fontId="0" fillId="0" borderId="0" xfId="2" applyNumberFormat="1" applyFont="1" applyBorder="1" applyAlignment="1">
      <alignment vertical="top"/>
    </xf>
    <xf numFmtId="0" fontId="0" fillId="2" borderId="0" xfId="0" applyFill="1" applyAlignment="1">
      <alignment horizontal="center" vertical="center" wrapText="1"/>
    </xf>
    <xf numFmtId="0" fontId="0" fillId="0" borderId="0" xfId="0" applyAlignment="1">
      <alignment vertical="center" wrapText="1"/>
    </xf>
    <xf numFmtId="0" fontId="0" fillId="2" borderId="0" xfId="0" applyFill="1" applyAlignment="1">
      <alignment horizontal="right" vertical="top" wrapText="1"/>
    </xf>
    <xf numFmtId="0" fontId="0" fillId="0" borderId="0" xfId="0" quotePrefix="1" applyAlignment="1">
      <alignment horizontal="center" wrapText="1"/>
    </xf>
    <xf numFmtId="164" fontId="0" fillId="0" borderId="0" xfId="2" applyNumberFormat="1" applyFont="1" applyAlignment="1">
      <alignment vertical="top" wrapText="1"/>
    </xf>
    <xf numFmtId="0" fontId="3" fillId="0" borderId="0" xfId="1" applyAlignment="1">
      <alignment horizontal="center" vertical="center" wrapText="1"/>
    </xf>
    <xf numFmtId="0" fontId="2" fillId="0" borderId="3" xfId="0" applyFont="1" applyBorder="1"/>
    <xf numFmtId="0" fontId="0" fillId="0" borderId="0" xfId="0" applyAlignment="1">
      <alignment vertical="center"/>
    </xf>
    <xf numFmtId="0" fontId="6" fillId="0" borderId="0" xfId="0" applyFont="1" applyAlignment="1">
      <alignment vertical="center"/>
    </xf>
    <xf numFmtId="0" fontId="0" fillId="0" borderId="0" xfId="0" applyAlignment="1">
      <alignment wrapText="1"/>
    </xf>
    <xf numFmtId="0" fontId="7" fillId="2" borderId="0" xfId="0" applyFont="1" applyFill="1" applyAlignment="1">
      <alignment vertical="top" wrapText="1"/>
    </xf>
    <xf numFmtId="0" fontId="2" fillId="0" borderId="3" xfId="0" applyFont="1" applyBorder="1" applyAlignment="1">
      <alignment horizontal="center" vertical="top"/>
    </xf>
    <xf numFmtId="0" fontId="0" fillId="0" borderId="3" xfId="0" applyBorder="1" applyAlignment="1">
      <alignment vertical="top" wrapText="1"/>
    </xf>
    <xf numFmtId="0" fontId="0" fillId="0" borderId="3" xfId="0" applyBorder="1" applyAlignment="1">
      <alignment vertical="top"/>
    </xf>
    <xf numFmtId="0" fontId="3" fillId="0" borderId="3" xfId="1" applyBorder="1" applyAlignment="1">
      <alignment vertical="top" wrapText="1"/>
    </xf>
    <xf numFmtId="164" fontId="0" fillId="0" borderId="3" xfId="2" applyNumberFormat="1" applyFont="1" applyBorder="1" applyAlignment="1">
      <alignment vertical="top"/>
    </xf>
    <xf numFmtId="0" fontId="0" fillId="0" borderId="3" xfId="0" applyBorder="1" applyAlignment="1">
      <alignment horizontal="center" vertical="top"/>
    </xf>
    <xf numFmtId="0" fontId="0" fillId="0" borderId="3" xfId="0" applyBorder="1" applyAlignment="1">
      <alignment horizontal="center" vertical="center"/>
    </xf>
    <xf numFmtId="0" fontId="0" fillId="0" borderId="3" xfId="0" applyBorder="1"/>
    <xf numFmtId="164" fontId="0" fillId="4" borderId="3" xfId="2" applyNumberFormat="1" applyFont="1" applyFill="1" applyBorder="1" applyAlignment="1">
      <alignment vertical="top"/>
    </xf>
    <xf numFmtId="0" fontId="0" fillId="4" borderId="3" xfId="0" applyFill="1" applyBorder="1" applyAlignment="1">
      <alignment vertical="top"/>
    </xf>
    <xf numFmtId="0" fontId="0" fillId="4" borderId="3" xfId="0" applyFill="1" applyBorder="1" applyAlignment="1">
      <alignment vertical="top" wrapText="1"/>
    </xf>
    <xf numFmtId="0" fontId="0" fillId="4" borderId="3" xfId="0" applyFill="1" applyBorder="1" applyAlignment="1">
      <alignment horizontal="center" vertical="top"/>
    </xf>
    <xf numFmtId="0" fontId="0" fillId="0" borderId="3" xfId="0" applyBorder="1" applyAlignment="1">
      <alignment vertical="center"/>
    </xf>
    <xf numFmtId="0" fontId="0" fillId="0" borderId="3" xfId="0" applyBorder="1" applyAlignment="1">
      <alignment vertical="center" wrapText="1"/>
    </xf>
    <xf numFmtId="0" fontId="3" fillId="0" borderId="3" xfId="1" applyBorder="1" applyAlignment="1" applyProtection="1">
      <alignment vertical="center" wrapText="1"/>
    </xf>
    <xf numFmtId="165" fontId="0" fillId="0" borderId="3" xfId="2" applyNumberFormat="1" applyFont="1" applyBorder="1" applyAlignment="1">
      <alignment vertical="top" wrapText="1"/>
    </xf>
    <xf numFmtId="0" fontId="0" fillId="0" borderId="3" xfId="0" applyBorder="1" applyAlignment="1">
      <alignment horizontal="center" vertical="top" wrapText="1"/>
    </xf>
    <xf numFmtId="165" fontId="0" fillId="0" borderId="3" xfId="2" applyNumberFormat="1" applyFont="1" applyBorder="1" applyAlignment="1">
      <alignment vertical="top"/>
    </xf>
    <xf numFmtId="165" fontId="0" fillId="0" borderId="3" xfId="2" applyNumberFormat="1" applyFont="1" applyFill="1" applyBorder="1" applyAlignment="1">
      <alignment vertical="top"/>
    </xf>
    <xf numFmtId="165" fontId="0" fillId="4" borderId="3" xfId="2" applyNumberFormat="1" applyFont="1" applyFill="1" applyBorder="1" applyAlignment="1">
      <alignment vertical="top"/>
    </xf>
    <xf numFmtId="0" fontId="0" fillId="4" borderId="3" xfId="0" applyFill="1" applyBorder="1" applyAlignment="1">
      <alignment horizontal="center" vertical="top" wrapText="1"/>
    </xf>
    <xf numFmtId="0" fontId="3" fillId="0" borderId="3" xfId="1" applyBorder="1" applyAlignment="1">
      <alignment horizontal="center" vertical="center" wrapText="1"/>
    </xf>
    <xf numFmtId="164" fontId="0" fillId="0" borderId="3" xfId="2" applyNumberFormat="1" applyFont="1" applyBorder="1" applyAlignment="1">
      <alignment vertical="top" wrapText="1"/>
    </xf>
    <xf numFmtId="0" fontId="0" fillId="0" borderId="3" xfId="0" applyBorder="1" applyAlignment="1">
      <alignment horizontal="center" vertical="center" wrapText="1"/>
    </xf>
    <xf numFmtId="0" fontId="0" fillId="0" borderId="3" xfId="0" applyBorder="1" applyAlignment="1">
      <alignment horizontal="right" vertical="top" wrapText="1"/>
    </xf>
    <xf numFmtId="0" fontId="2" fillId="0" borderId="3" xfId="0" applyFont="1" applyBorder="1" applyAlignment="1">
      <alignment horizontal="center"/>
    </xf>
    <xf numFmtId="0" fontId="9" fillId="0" borderId="3" xfId="0" applyFont="1" applyBorder="1" applyAlignment="1">
      <alignment wrapText="1"/>
    </xf>
    <xf numFmtId="0" fontId="0" fillId="0" borderId="3" xfId="0" quotePrefix="1" applyBorder="1" applyAlignment="1">
      <alignment vertical="center"/>
    </xf>
    <xf numFmtId="0" fontId="10" fillId="0" borderId="3" xfId="0" applyFont="1" applyBorder="1" applyAlignment="1">
      <alignment horizontal="center" vertical="top" wrapText="1"/>
    </xf>
    <xf numFmtId="0" fontId="7" fillId="0" borderId="3" xfId="0" applyFont="1" applyBorder="1" applyAlignment="1">
      <alignment wrapText="1"/>
    </xf>
    <xf numFmtId="0" fontId="0" fillId="0" borderId="5" xfId="0" applyBorder="1" applyAlignment="1">
      <alignment vertical="top" wrapText="1"/>
    </xf>
    <xf numFmtId="0" fontId="0" fillId="0" borderId="6" xfId="0" applyBorder="1" applyAlignment="1">
      <alignment wrapText="1"/>
    </xf>
    <xf numFmtId="0" fontId="0" fillId="0" borderId="6" xfId="0" applyBorder="1"/>
    <xf numFmtId="0" fontId="2" fillId="0" borderId="7" xfId="0" applyFont="1" applyBorder="1"/>
    <xf numFmtId="0" fontId="0" fillId="0" borderId="7" xfId="0" quotePrefix="1" applyBorder="1"/>
    <xf numFmtId="0" fontId="0" fillId="0" borderId="9" xfId="0" quotePrefix="1" applyBorder="1"/>
    <xf numFmtId="0" fontId="0" fillId="0" borderId="8" xfId="0" quotePrefix="1" applyBorder="1"/>
    <xf numFmtId="0" fontId="0" fillId="0" borderId="9" xfId="0" quotePrefix="1" applyBorder="1" applyAlignment="1">
      <alignment horizontal="center" wrapText="1"/>
    </xf>
    <xf numFmtId="0" fontId="0" fillId="0" borderId="8" xfId="0" quotePrefix="1" applyBorder="1" applyAlignment="1">
      <alignment vertical="center"/>
    </xf>
    <xf numFmtId="0" fontId="0" fillId="0" borderId="7" xfId="0" applyBorder="1"/>
    <xf numFmtId="0" fontId="0" fillId="0" borderId="8" xfId="0" applyBorder="1"/>
    <xf numFmtId="0" fontId="2" fillId="0" borderId="7" xfId="0" applyFont="1" applyBorder="1" applyAlignment="1">
      <alignment horizontal="center"/>
    </xf>
    <xf numFmtId="0" fontId="2" fillId="0" borderId="10" xfId="0" applyFont="1"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wrapText="1"/>
    </xf>
    <xf numFmtId="0" fontId="0" fillId="0" borderId="3"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1" applyAlignment="1" applyProtection="1">
      <alignment horizontal="center" vertical="center" wrapText="1"/>
    </xf>
    <xf numFmtId="0" fontId="0" fillId="0" borderId="0" xfId="0" quotePrefix="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top" wrapText="1"/>
    </xf>
    <xf numFmtId="0" fontId="0" fillId="0" borderId="0" xfId="0" applyAlignment="1">
      <alignment horizontal="center" vertical="top" wrapText="1"/>
    </xf>
    <xf numFmtId="0" fontId="0" fillId="0" borderId="2" xfId="0" applyBorder="1" applyAlignment="1">
      <alignment horizontal="center" vertical="top"/>
    </xf>
    <xf numFmtId="0" fontId="0" fillId="0" borderId="0" xfId="0" applyAlignment="1">
      <alignment horizontal="center" vertical="top"/>
    </xf>
    <xf numFmtId="0" fontId="3" fillId="0" borderId="2" xfId="1" applyBorder="1" applyAlignment="1">
      <alignment horizontal="center" vertical="top" wrapText="1"/>
    </xf>
    <xf numFmtId="0" fontId="3" fillId="0" borderId="0" xfId="1" applyBorder="1" applyAlignment="1">
      <alignment horizontal="center" vertical="top" wrapText="1"/>
    </xf>
    <xf numFmtId="0" fontId="0" fillId="0" borderId="0" xfId="0" quotePrefix="1" applyAlignment="1">
      <alignment horizontal="center"/>
    </xf>
    <xf numFmtId="0" fontId="0" fillId="0" borderId="0" xfId="0" applyAlignment="1">
      <alignment horizontal="center"/>
    </xf>
    <xf numFmtId="0" fontId="1" fillId="0" borderId="3" xfId="0" applyFont="1" applyBorder="1" applyAlignment="1">
      <alignment horizontal="left" vertical="center" wrapText="1"/>
    </xf>
    <xf numFmtId="0" fontId="1" fillId="0" borderId="3" xfId="0" applyFont="1" applyBorder="1" applyAlignment="1">
      <alignment wrapText="1"/>
    </xf>
    <xf numFmtId="0" fontId="1" fillId="0" borderId="3" xfId="0" applyFont="1" applyBorder="1" applyAlignment="1">
      <alignment vertical="center" wrapText="1"/>
    </xf>
  </cellXfs>
  <cellStyles count="3">
    <cellStyle name="Comma" xfId="2" builtinId="3"/>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undp.org/moldova/projects/moldova-sustainable-green-cities" TargetMode="External"/><Relationship Id="rId2" Type="http://schemas.openxmlformats.org/officeDocument/2006/relationships/hyperlink" Target="https://www.undp.org/moldova/projects/emergency-support-agri-producers-context-socio-economic-climate-and-energy-crisis" TargetMode="External"/><Relationship Id="rId1" Type="http://schemas.openxmlformats.org/officeDocument/2006/relationships/hyperlink" Target="https://www.undp.org/moldova/projects/multidimensional-response-emerging-human-security-challenges-moldova" TargetMode="External"/><Relationship Id="rId5" Type="http://schemas.openxmlformats.org/officeDocument/2006/relationships/hyperlink" Target="https://www.undp.org/moldova/projects/addressing-impacts-energy-crisis-republic-moldova" TargetMode="External"/><Relationship Id="rId4" Type="http://schemas.openxmlformats.org/officeDocument/2006/relationships/hyperlink" Target="https://www.undp.org/moldova/projects/addressing-impacts-energy-crisis-republic-moldova"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undp.org/moldova/projects/moldova-sustainable-green-cities" TargetMode="External"/><Relationship Id="rId2" Type="http://schemas.openxmlformats.org/officeDocument/2006/relationships/hyperlink" Target="https://www.undp.org/moldova/projects/emergency-support-agri-producers-context-socio-economic-climate-and-energy-crisis" TargetMode="External"/><Relationship Id="rId1" Type="http://schemas.openxmlformats.org/officeDocument/2006/relationships/hyperlink" Target="https://www.undp.org/moldova/projects/multidimensional-response-emerging-human-security-challenges-moldova" TargetMode="External"/><Relationship Id="rId5" Type="http://schemas.openxmlformats.org/officeDocument/2006/relationships/hyperlink" Target="https://www.undp.org/moldova/projects/addressing-impacts-energy-crisis-republic-moldova" TargetMode="External"/><Relationship Id="rId4" Type="http://schemas.openxmlformats.org/officeDocument/2006/relationships/hyperlink" Target="https://www.undp.org/moldova/projects/addressing-impacts-energy-crisis-republic-moldova"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undp.org/moldova/projects/moldova-sustainable-green-cities" TargetMode="External"/><Relationship Id="rId2" Type="http://schemas.openxmlformats.org/officeDocument/2006/relationships/hyperlink" Target="https://www.undp.org/moldova/projects/emergency-support-agri-producers-context-socio-economic-climate-and-energy-crisis" TargetMode="External"/><Relationship Id="rId1" Type="http://schemas.openxmlformats.org/officeDocument/2006/relationships/hyperlink" Target="https://www.undp.org/moldova/projects/multidimensional-response-emerging-human-security-challenges-moldova" TargetMode="External"/><Relationship Id="rId5" Type="http://schemas.openxmlformats.org/officeDocument/2006/relationships/hyperlink" Target="https://www.undp.org/moldova/projects/addressing-impacts-energy-crisis-republic-moldova" TargetMode="External"/><Relationship Id="rId4" Type="http://schemas.openxmlformats.org/officeDocument/2006/relationships/hyperlink" Target="https://www.undp.org/moldova/projects/addressing-impacts-energy-crisis-republic-moldo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8D031-DB22-47ED-A6B4-22FC4BDA370C}">
  <dimension ref="A1:AE17"/>
  <sheetViews>
    <sheetView tabSelected="1" topLeftCell="F13" workbookViewId="0">
      <selection activeCell="S14" sqref="S14"/>
    </sheetView>
  </sheetViews>
  <sheetFormatPr defaultColWidth="8.85546875" defaultRowHeight="15"/>
  <cols>
    <col min="1" max="1" width="11" customWidth="1"/>
    <col min="2" max="2" width="38.7109375" customWidth="1"/>
    <col min="3" max="3" width="42.85546875" customWidth="1"/>
    <col min="4" max="4" width="39.5703125" customWidth="1"/>
    <col min="5" max="5" width="28.42578125" customWidth="1"/>
    <col min="6" max="6" width="65.140625" customWidth="1"/>
    <col min="7" max="7" width="46.85546875" customWidth="1"/>
    <col min="8" max="8" width="30.85546875" customWidth="1"/>
    <col min="9" max="9" width="56.140625" customWidth="1"/>
    <col min="10" max="10" width="28.28515625" customWidth="1"/>
    <col min="11" max="11" width="32" customWidth="1"/>
    <col min="12" max="12" width="12.85546875" bestFit="1" customWidth="1"/>
    <col min="13" max="13" width="4.28515625" bestFit="1" customWidth="1"/>
    <col min="14" max="14" width="14.42578125" bestFit="1" customWidth="1"/>
    <col min="15" max="15" width="17.5703125" bestFit="1" customWidth="1"/>
    <col min="17" max="17" width="28.28515625" bestFit="1" customWidth="1"/>
    <col min="18" max="18" width="18.140625" bestFit="1" customWidth="1"/>
    <col min="19" max="19" width="11.28515625" bestFit="1" customWidth="1"/>
    <col min="20" max="20" width="30.28515625" bestFit="1" customWidth="1"/>
    <col min="21" max="21" width="16.7109375" bestFit="1" customWidth="1"/>
  </cols>
  <sheetData>
    <row r="1" spans="1:31">
      <c r="A1" s="27" t="s">
        <v>0</v>
      </c>
      <c r="B1" s="27" t="s">
        <v>1</v>
      </c>
      <c r="C1" s="27" t="s">
        <v>2</v>
      </c>
      <c r="D1" s="27" t="s">
        <v>3</v>
      </c>
      <c r="E1" s="27" t="s">
        <v>4</v>
      </c>
      <c r="F1" s="27" t="s">
        <v>5</v>
      </c>
      <c r="G1" s="27" t="s">
        <v>6</v>
      </c>
      <c r="H1" s="27" t="s">
        <v>7</v>
      </c>
      <c r="I1" s="27" t="s">
        <v>8</v>
      </c>
      <c r="J1" s="60" t="s">
        <v>9</v>
      </c>
      <c r="K1" s="22" t="s">
        <v>10</v>
      </c>
      <c r="L1" s="52" t="s">
        <v>11</v>
      </c>
      <c r="M1" s="68" t="s">
        <v>12</v>
      </c>
      <c r="N1" s="52" t="s">
        <v>13</v>
      </c>
      <c r="O1" s="52" t="s">
        <v>14</v>
      </c>
      <c r="P1" s="68" t="s">
        <v>15</v>
      </c>
      <c r="Q1" s="68" t="s">
        <v>16</v>
      </c>
      <c r="R1" s="69" t="s">
        <v>17</v>
      </c>
      <c r="S1" s="60" t="s">
        <v>18</v>
      </c>
      <c r="T1" s="69" t="s">
        <v>19</v>
      </c>
      <c r="U1" s="60" t="s">
        <v>20</v>
      </c>
    </row>
    <row r="2" spans="1:31" ht="306" customHeight="1">
      <c r="A2" s="28" t="s">
        <v>21</v>
      </c>
      <c r="B2" s="29" t="s">
        <v>22</v>
      </c>
      <c r="C2" s="30" t="s">
        <v>23</v>
      </c>
      <c r="D2" s="31">
        <v>127500</v>
      </c>
      <c r="E2" s="29" t="s">
        <v>24</v>
      </c>
      <c r="F2" s="28" t="s">
        <v>25</v>
      </c>
      <c r="G2" s="32"/>
      <c r="H2" s="28" t="s">
        <v>26</v>
      </c>
      <c r="I2" s="57" t="s">
        <v>27</v>
      </c>
      <c r="J2" s="61" t="s">
        <v>28</v>
      </c>
      <c r="K2" s="58" t="s">
        <v>29</v>
      </c>
      <c r="L2" s="70" t="s">
        <v>30</v>
      </c>
      <c r="M2" s="33"/>
      <c r="N2" s="71" t="s">
        <v>31</v>
      </c>
      <c r="O2" s="33"/>
      <c r="P2" s="33"/>
      <c r="Q2" s="33"/>
      <c r="R2" s="33"/>
      <c r="S2" s="39" t="s">
        <v>32</v>
      </c>
      <c r="T2" s="33"/>
      <c r="U2" s="39"/>
      <c r="Y2" s="72" t="s">
        <v>33</v>
      </c>
      <c r="Z2" s="53"/>
      <c r="AA2" s="28" t="s">
        <v>30</v>
      </c>
      <c r="AB2" s="34"/>
      <c r="AC2" s="34" t="s">
        <v>31</v>
      </c>
      <c r="AD2" s="34" t="s">
        <v>34</v>
      </c>
      <c r="AE2" s="33"/>
    </row>
    <row r="3" spans="1:31" ht="252.75" customHeight="1">
      <c r="A3" s="28"/>
      <c r="B3" s="29"/>
      <c r="C3" s="30"/>
      <c r="D3" s="31">
        <v>186950</v>
      </c>
      <c r="E3" s="29" t="s">
        <v>24</v>
      </c>
      <c r="F3" s="28" t="s">
        <v>35</v>
      </c>
      <c r="G3" s="32"/>
      <c r="H3" s="28" t="s">
        <v>36</v>
      </c>
      <c r="I3" s="57" t="s">
        <v>37</v>
      </c>
      <c r="J3" s="62"/>
      <c r="K3" s="59"/>
      <c r="L3" s="70" t="s">
        <v>30</v>
      </c>
      <c r="M3" s="33"/>
      <c r="N3" s="71" t="s">
        <v>31</v>
      </c>
      <c r="O3" s="33"/>
      <c r="P3" s="33"/>
      <c r="Q3" s="33"/>
      <c r="R3" s="33"/>
      <c r="S3" s="39" t="s">
        <v>32</v>
      </c>
      <c r="T3" s="33"/>
      <c r="U3" s="39"/>
      <c r="Y3" s="72"/>
      <c r="Z3" s="53"/>
      <c r="AA3" s="28" t="s">
        <v>30</v>
      </c>
      <c r="AB3" s="34"/>
      <c r="AC3" s="34" t="s">
        <v>31</v>
      </c>
      <c r="AD3" s="34" t="s">
        <v>34</v>
      </c>
      <c r="AE3" s="33"/>
    </row>
    <row r="4" spans="1:31" ht="45" customHeight="1">
      <c r="A4" s="28"/>
      <c r="B4" s="29"/>
      <c r="C4" s="30"/>
      <c r="D4" s="31">
        <v>49000</v>
      </c>
      <c r="E4" s="29" t="s">
        <v>38</v>
      </c>
      <c r="F4" s="28" t="s">
        <v>39</v>
      </c>
      <c r="G4" s="32"/>
      <c r="H4" s="29">
        <v>5</v>
      </c>
      <c r="I4" s="57" t="s">
        <v>40</v>
      </c>
      <c r="J4" s="62"/>
      <c r="K4" s="59"/>
      <c r="L4" s="70" t="s">
        <v>30</v>
      </c>
      <c r="M4" s="33"/>
      <c r="N4" s="71" t="s">
        <v>31</v>
      </c>
      <c r="O4" s="33"/>
      <c r="P4" s="33"/>
      <c r="Q4" s="33"/>
      <c r="R4" s="33"/>
      <c r="S4" s="39" t="s">
        <v>32</v>
      </c>
      <c r="T4" s="33"/>
      <c r="U4" s="39"/>
      <c r="Y4" s="72"/>
      <c r="Z4" s="53"/>
      <c r="AA4" s="28" t="s">
        <v>30</v>
      </c>
      <c r="AB4" s="34"/>
      <c r="AC4" s="34" t="s">
        <v>31</v>
      </c>
      <c r="AD4" s="34" t="s">
        <v>34</v>
      </c>
      <c r="AE4" s="33"/>
    </row>
    <row r="5" spans="1:31" ht="106.5">
      <c r="A5" s="28"/>
      <c r="B5" s="29"/>
      <c r="C5" s="30"/>
      <c r="D5" s="31">
        <v>30000</v>
      </c>
      <c r="E5" s="29" t="s">
        <v>19</v>
      </c>
      <c r="F5" s="28" t="s">
        <v>41</v>
      </c>
      <c r="G5" s="32"/>
      <c r="H5" s="28"/>
      <c r="I5" s="57"/>
      <c r="J5" s="63"/>
      <c r="K5" s="59"/>
      <c r="L5" s="70" t="s">
        <v>30</v>
      </c>
      <c r="M5" s="33"/>
      <c r="N5" s="71" t="s">
        <v>31</v>
      </c>
      <c r="O5" s="33" t="s">
        <v>34</v>
      </c>
      <c r="P5" s="33"/>
      <c r="Q5" s="33" t="s">
        <v>42</v>
      </c>
      <c r="R5" s="33" t="s">
        <v>43</v>
      </c>
      <c r="S5" s="39"/>
      <c r="T5" s="33" t="s">
        <v>44</v>
      </c>
      <c r="U5" s="39">
        <v>487707</v>
      </c>
      <c r="Y5" s="72"/>
      <c r="Z5" s="53"/>
      <c r="AA5" s="28" t="s">
        <v>30</v>
      </c>
      <c r="AB5" s="34"/>
      <c r="AC5" s="34" t="s">
        <v>31</v>
      </c>
      <c r="AD5" s="34" t="s">
        <v>34</v>
      </c>
      <c r="AE5" s="33" t="s">
        <v>45</v>
      </c>
    </row>
    <row r="6" spans="1:31" ht="45" customHeight="1">
      <c r="A6" s="28"/>
      <c r="B6" s="29"/>
      <c r="C6" s="30"/>
      <c r="D6" s="31">
        <v>122000</v>
      </c>
      <c r="E6" s="29" t="s">
        <v>46</v>
      </c>
      <c r="F6" s="28" t="s">
        <v>47</v>
      </c>
      <c r="G6" s="32"/>
      <c r="H6" s="28" t="s">
        <v>48</v>
      </c>
      <c r="I6" s="28" t="s">
        <v>49</v>
      </c>
      <c r="J6" s="64" t="s">
        <v>50</v>
      </c>
      <c r="K6" s="34"/>
      <c r="L6" s="70" t="s">
        <v>30</v>
      </c>
      <c r="M6" s="33"/>
      <c r="N6" s="71" t="s">
        <v>31</v>
      </c>
      <c r="O6" s="33"/>
      <c r="P6" s="33"/>
      <c r="Q6" s="33"/>
      <c r="R6" s="33"/>
      <c r="S6" s="39"/>
      <c r="T6" s="33"/>
      <c r="U6" s="39"/>
      <c r="Y6" s="72"/>
      <c r="Z6" s="53"/>
      <c r="AA6" s="28" t="s">
        <v>30</v>
      </c>
      <c r="AB6" s="34"/>
      <c r="AC6" s="34" t="s">
        <v>31</v>
      </c>
      <c r="AD6" s="34" t="s">
        <v>24</v>
      </c>
      <c r="AE6" s="33"/>
    </row>
    <row r="7" spans="1:31" ht="45" customHeight="1">
      <c r="A7" s="28"/>
      <c r="B7" s="29"/>
      <c r="C7" s="30"/>
      <c r="D7" s="35">
        <v>20000</v>
      </c>
      <c r="E7" s="36" t="s">
        <v>51</v>
      </c>
      <c r="F7" s="37" t="s">
        <v>52</v>
      </c>
      <c r="G7" s="38"/>
      <c r="H7" s="37"/>
      <c r="I7" s="57"/>
      <c r="J7" s="66" t="s">
        <v>28</v>
      </c>
      <c r="K7" s="59"/>
      <c r="L7" s="70" t="s">
        <v>30</v>
      </c>
      <c r="M7" s="33"/>
      <c r="N7" s="71" t="s">
        <v>31</v>
      </c>
      <c r="O7" s="33"/>
      <c r="P7" s="33"/>
      <c r="Q7" s="33"/>
      <c r="R7" s="33"/>
      <c r="S7" s="39"/>
      <c r="T7" s="33"/>
      <c r="U7" s="39"/>
      <c r="Y7" s="72"/>
      <c r="Z7" s="53"/>
      <c r="AA7" s="28" t="s">
        <v>30</v>
      </c>
      <c r="AB7" s="34"/>
      <c r="AC7" s="34" t="s">
        <v>31</v>
      </c>
      <c r="AD7" s="34" t="s">
        <v>24</v>
      </c>
      <c r="AE7" s="33"/>
    </row>
    <row r="8" spans="1:31" ht="106.5" customHeight="1">
      <c r="A8" s="28"/>
      <c r="B8" s="29"/>
      <c r="C8" s="30"/>
      <c r="D8" s="35">
        <v>56000</v>
      </c>
      <c r="E8" s="36" t="s">
        <v>53</v>
      </c>
      <c r="F8" s="37" t="s">
        <v>54</v>
      </c>
      <c r="G8" s="38"/>
      <c r="H8" s="37"/>
      <c r="I8" s="57" t="s">
        <v>55</v>
      </c>
      <c r="J8" s="67"/>
      <c r="K8" s="59"/>
      <c r="L8" s="70" t="s">
        <v>30</v>
      </c>
      <c r="M8" s="33"/>
      <c r="N8" s="71" t="s">
        <v>31</v>
      </c>
      <c r="O8" s="33"/>
      <c r="P8" s="33"/>
      <c r="Q8" s="33"/>
      <c r="R8" s="33"/>
      <c r="S8" s="39"/>
      <c r="T8" s="33"/>
      <c r="U8" s="39"/>
      <c r="Y8" s="72"/>
      <c r="Z8" s="53"/>
      <c r="AA8" s="28" t="s">
        <v>30</v>
      </c>
      <c r="AB8" s="34"/>
      <c r="AC8" s="34" t="s">
        <v>31</v>
      </c>
      <c r="AD8" s="34" t="s">
        <v>24</v>
      </c>
      <c r="AE8" s="33"/>
    </row>
    <row r="9" spans="1:31" ht="303.75" customHeight="1">
      <c r="A9" s="39">
        <v>130906</v>
      </c>
      <c r="B9" s="40" t="s">
        <v>56</v>
      </c>
      <c r="C9" s="41" t="s">
        <v>57</v>
      </c>
      <c r="D9" s="42">
        <v>649000</v>
      </c>
      <c r="E9" s="29" t="s">
        <v>19</v>
      </c>
      <c r="F9" s="28" t="s">
        <v>58</v>
      </c>
      <c r="G9" s="43"/>
      <c r="H9" s="28" t="s">
        <v>59</v>
      </c>
      <c r="I9" s="28" t="s">
        <v>60</v>
      </c>
      <c r="J9" s="65" t="s">
        <v>61</v>
      </c>
      <c r="K9" s="34"/>
      <c r="L9" s="70" t="s">
        <v>30</v>
      </c>
      <c r="M9" s="33"/>
      <c r="N9" s="71" t="s">
        <v>31</v>
      </c>
      <c r="O9" s="33" t="s">
        <v>62</v>
      </c>
      <c r="P9" s="33"/>
      <c r="Q9" s="33" t="s">
        <v>63</v>
      </c>
      <c r="R9" s="33" t="s">
        <v>24</v>
      </c>
      <c r="S9" s="39"/>
      <c r="T9" s="33" t="s">
        <v>64</v>
      </c>
      <c r="U9" s="39"/>
      <c r="Y9" s="34"/>
      <c r="Z9" s="53"/>
      <c r="AA9" s="28" t="s">
        <v>30</v>
      </c>
      <c r="AB9" s="34"/>
      <c r="AC9" s="34" t="s">
        <v>65</v>
      </c>
      <c r="AD9" s="34" t="s">
        <v>24</v>
      </c>
      <c r="AE9" s="33" t="s">
        <v>66</v>
      </c>
    </row>
    <row r="10" spans="1:31" ht="214.5" customHeight="1">
      <c r="A10" s="39"/>
      <c r="B10" s="40"/>
      <c r="C10" s="41"/>
      <c r="D10" s="44">
        <v>730850</v>
      </c>
      <c r="E10" s="29" t="s">
        <v>67</v>
      </c>
      <c r="F10" s="28" t="s">
        <v>68</v>
      </c>
      <c r="G10" s="43"/>
      <c r="H10" s="28"/>
      <c r="I10" s="28" t="s">
        <v>69</v>
      </c>
      <c r="J10" s="54"/>
      <c r="K10" s="34"/>
      <c r="L10" s="70" t="s">
        <v>30</v>
      </c>
      <c r="M10" s="33"/>
      <c r="N10" s="71" t="s">
        <v>31</v>
      </c>
      <c r="O10" s="33"/>
      <c r="P10" s="33"/>
      <c r="Q10" s="33"/>
      <c r="R10" s="33"/>
      <c r="S10" s="39"/>
      <c r="T10" s="33"/>
      <c r="U10" s="39"/>
      <c r="Y10" s="34"/>
      <c r="Z10" s="53"/>
      <c r="AA10" s="28" t="s">
        <v>30</v>
      </c>
      <c r="AB10" s="34"/>
      <c r="AC10" s="34" t="s">
        <v>31</v>
      </c>
      <c r="AD10" s="34" t="s">
        <v>24</v>
      </c>
      <c r="AE10" s="33" t="s">
        <v>45</v>
      </c>
    </row>
    <row r="11" spans="1:31" ht="214.5" customHeight="1">
      <c r="A11" s="39"/>
      <c r="B11" s="40"/>
      <c r="C11" s="41"/>
      <c r="D11" s="45">
        <v>372900</v>
      </c>
      <c r="E11" s="29" t="s">
        <v>51</v>
      </c>
      <c r="F11" s="28" t="s">
        <v>70</v>
      </c>
      <c r="G11" s="43"/>
      <c r="H11" s="28">
        <v>200000</v>
      </c>
      <c r="I11" s="28" t="s">
        <v>71</v>
      </c>
      <c r="J11" s="54"/>
      <c r="K11" s="34"/>
      <c r="L11" s="70" t="s">
        <v>30</v>
      </c>
      <c r="M11" s="33"/>
      <c r="N11" s="71" t="s">
        <v>31</v>
      </c>
      <c r="O11" s="33"/>
      <c r="P11" s="33"/>
      <c r="Q11" s="33"/>
      <c r="R11" s="33"/>
      <c r="S11" s="39"/>
      <c r="T11" s="33"/>
      <c r="U11" s="39"/>
      <c r="Y11" s="34"/>
      <c r="Z11" s="53"/>
      <c r="AA11" s="28" t="s">
        <v>30</v>
      </c>
      <c r="AB11" s="34"/>
      <c r="AC11" s="34" t="s">
        <v>31</v>
      </c>
      <c r="AD11" s="34" t="s">
        <v>24</v>
      </c>
      <c r="AE11" s="33"/>
    </row>
    <row r="12" spans="1:31" ht="214.5" customHeight="1">
      <c r="A12" s="39"/>
      <c r="B12" s="40"/>
      <c r="C12" s="41"/>
      <c r="D12" s="46">
        <v>9039075</v>
      </c>
      <c r="E12" s="36" t="s">
        <v>72</v>
      </c>
      <c r="F12" s="37" t="s">
        <v>73</v>
      </c>
      <c r="G12" s="47"/>
      <c r="H12" s="37" t="s">
        <v>74</v>
      </c>
      <c r="I12" s="28" t="s">
        <v>75</v>
      </c>
      <c r="J12" s="54"/>
      <c r="K12" s="34"/>
      <c r="L12" s="70" t="s">
        <v>30</v>
      </c>
      <c r="M12" s="33"/>
      <c r="N12" s="71" t="s">
        <v>31</v>
      </c>
      <c r="O12" s="33"/>
      <c r="P12" s="33"/>
      <c r="Q12" s="33"/>
      <c r="R12" s="33"/>
      <c r="S12" s="39"/>
      <c r="T12" s="33"/>
      <c r="U12" s="39"/>
      <c r="Y12" s="34"/>
      <c r="Z12" s="53"/>
      <c r="AA12" s="28" t="s">
        <v>30</v>
      </c>
      <c r="AB12" s="34"/>
      <c r="AC12" s="34" t="s">
        <v>31</v>
      </c>
      <c r="AD12" s="34" t="s">
        <v>76</v>
      </c>
      <c r="AE12" s="33"/>
    </row>
    <row r="13" spans="1:31" ht="214.5" customHeight="1">
      <c r="A13" s="29">
        <v>130906</v>
      </c>
      <c r="B13" s="28" t="s">
        <v>77</v>
      </c>
      <c r="C13" s="48" t="s">
        <v>78</v>
      </c>
      <c r="D13" s="49">
        <f>9826008+6666666</f>
        <v>16492674</v>
      </c>
      <c r="E13" s="29" t="s">
        <v>19</v>
      </c>
      <c r="F13" s="28" t="s">
        <v>79</v>
      </c>
      <c r="G13" s="50"/>
      <c r="H13" s="29"/>
      <c r="I13" s="28" t="s">
        <v>80</v>
      </c>
      <c r="J13" s="54"/>
      <c r="K13" s="34"/>
      <c r="L13" s="70" t="s">
        <v>30</v>
      </c>
      <c r="M13" s="33"/>
      <c r="N13" s="71" t="s">
        <v>31</v>
      </c>
      <c r="O13" s="33" t="s">
        <v>24</v>
      </c>
      <c r="P13" s="33"/>
      <c r="Q13" s="33" t="s">
        <v>81</v>
      </c>
      <c r="R13" s="33" t="s">
        <v>24</v>
      </c>
      <c r="S13" s="39"/>
      <c r="T13" s="33" t="s">
        <v>64</v>
      </c>
      <c r="U13" s="39"/>
      <c r="Y13" s="34"/>
      <c r="Z13" s="53"/>
      <c r="AA13" s="28" t="s">
        <v>30</v>
      </c>
      <c r="AB13" s="34"/>
      <c r="AC13" s="34" t="s">
        <v>31</v>
      </c>
      <c r="AD13" s="34" t="s">
        <v>24</v>
      </c>
      <c r="AE13" s="33" t="s">
        <v>66</v>
      </c>
    </row>
    <row r="14" spans="1:31" ht="193.5" customHeight="1">
      <c r="A14" s="29">
        <v>1000378</v>
      </c>
      <c r="B14" s="28" t="s">
        <v>82</v>
      </c>
      <c r="C14" s="30" t="s">
        <v>83</v>
      </c>
      <c r="D14" s="31">
        <v>2298111</v>
      </c>
      <c r="E14" s="29" t="s">
        <v>24</v>
      </c>
      <c r="F14" s="28" t="s">
        <v>84</v>
      </c>
      <c r="G14" s="28" t="s">
        <v>85</v>
      </c>
      <c r="H14" s="29">
        <v>20000</v>
      </c>
      <c r="I14" s="28" t="s">
        <v>86</v>
      </c>
      <c r="J14" s="40" t="s">
        <v>87</v>
      </c>
      <c r="K14" s="34"/>
      <c r="L14" s="70" t="s">
        <v>30</v>
      </c>
      <c r="M14" s="33"/>
      <c r="N14" s="71" t="s">
        <v>31</v>
      </c>
      <c r="O14" s="33"/>
      <c r="P14" s="33"/>
      <c r="Q14" s="33"/>
      <c r="R14" s="33"/>
      <c r="S14" s="39" t="s">
        <v>88</v>
      </c>
      <c r="T14" s="33"/>
      <c r="U14" s="39"/>
      <c r="Y14" s="34" t="s">
        <v>30</v>
      </c>
      <c r="Z14" s="53"/>
      <c r="AA14" s="28" t="s">
        <v>30</v>
      </c>
      <c r="AB14" s="34"/>
      <c r="AC14" s="34" t="s">
        <v>31</v>
      </c>
      <c r="AD14" s="34" t="s">
        <v>24</v>
      </c>
      <c r="AE14" s="33"/>
    </row>
    <row r="15" spans="1:31" ht="322.5" customHeight="1">
      <c r="A15" s="29">
        <v>133573</v>
      </c>
      <c r="B15" s="28" t="s">
        <v>89</v>
      </c>
      <c r="C15" s="30" t="s">
        <v>90</v>
      </c>
      <c r="D15" s="44">
        <v>1983621</v>
      </c>
      <c r="E15" s="29" t="s">
        <v>91</v>
      </c>
      <c r="F15" s="28" t="s">
        <v>92</v>
      </c>
      <c r="G15" s="28"/>
      <c r="H15" s="51" t="s">
        <v>93</v>
      </c>
      <c r="I15" s="28" t="s">
        <v>94</v>
      </c>
      <c r="J15" s="34" t="s">
        <v>95</v>
      </c>
      <c r="K15" s="34"/>
      <c r="L15" s="70" t="s">
        <v>30</v>
      </c>
      <c r="M15" s="33"/>
      <c r="N15" s="71" t="s">
        <v>31</v>
      </c>
      <c r="O15" s="33"/>
      <c r="P15" s="33"/>
      <c r="Q15" s="33"/>
      <c r="R15" s="33"/>
      <c r="S15" s="39"/>
      <c r="T15" s="33"/>
      <c r="U15" s="39"/>
      <c r="Y15" s="39" t="s">
        <v>30</v>
      </c>
      <c r="Z15" s="53"/>
      <c r="AA15" s="28" t="s">
        <v>30</v>
      </c>
      <c r="AB15" s="34"/>
      <c r="AC15" s="34" t="s">
        <v>31</v>
      </c>
      <c r="AD15" s="34" t="s">
        <v>34</v>
      </c>
      <c r="AE15" s="33"/>
    </row>
    <row r="17" spans="1:1">
      <c r="A17" s="10"/>
    </row>
  </sheetData>
  <mergeCells count="1">
    <mergeCell ref="Y2:Y8"/>
  </mergeCells>
  <dataValidations count="11">
    <dataValidation type="list" allowBlank="1" showInputMessage="1" showErrorMessage="1" sqref="Q2:Q15" xr:uid="{304A6038-030B-423D-85B2-97A30E5B9E14}">
      <formula1>"NDC Support, National Strategy, Legal Framework,Incentives and Support, Government Capacity-Building, Carbon Pricing and Monitoring, Financing Model, Business Model"</formula1>
    </dataValidation>
    <dataValidation type="list" allowBlank="1" showInputMessage="1" showErrorMessage="1" sqref="P2:P15" xr:uid="{3E1AD7A5-DE00-4CB1-B8EA-17E3E71042B0}">
      <formula1>"AMP, PUDC, Solar4Health, Action Opportunities, Italy UNDP Energy Partnership"</formula1>
    </dataValidation>
    <dataValidation type="list" allowBlank="1" showInputMessage="1" showErrorMessage="1" sqref="AD2:AD15" xr:uid="{F42860DB-BA6C-4B30-8A9A-28104AC985C2}">
      <formula1>"Electricity Access, Energy Efficiency, Clean Cooking, Renewable Energy"</formula1>
    </dataValidation>
    <dataValidation type="list" allowBlank="1" showInputMessage="1" showErrorMessage="1" sqref="AC2:AC15 N2:N15" xr:uid="{D07DEE95-4178-413F-97C2-43B98AB92C59}">
      <formula1>"Accelerating just energy transition, Close the gap on energy access, Scale up energy finance"</formula1>
    </dataValidation>
    <dataValidation type="list" allowBlank="1" showInputMessage="1" showErrorMessage="1" sqref="AE2:AE15" xr:uid="{7791340A-49D5-45D0-AAB2-9DA87499FD23}">
      <formula1>"Tier 1, Tier 2, Tier 3"</formula1>
    </dataValidation>
    <dataValidation type="list" allowBlank="1" showInputMessage="1" showErrorMessage="1" sqref="O2:O15" xr:uid="{63FA1942-D9FE-4EA4-8F8B-53F663803108}">
      <formula1>"Electricity Access, Energy Efficiency, Clean Cooking, Renewable Energy, Overall"</formula1>
    </dataValidation>
    <dataValidation type="list" allowBlank="1" showInputMessage="1" showErrorMessage="1" sqref="L2:L15" xr:uid="{23816C40-05D4-4E16-88BD-AA2F00DB37AC}">
      <formula1>"Non-VF, VF"</formula1>
    </dataValidation>
    <dataValidation type="list" allowBlank="1" showInputMessage="1" showErrorMessage="1" sqref="M2:M15" xr:uid="{900507B2-D87F-4BB0-A4C3-4A23A96B916D}">
      <formula1>"Finance, Gender, Efficiency, Just, Health"</formula1>
    </dataValidation>
    <dataValidation type="list" allowBlank="1" showInputMessage="1" showErrorMessage="1" sqref="T2:T15" xr:uid="{2991C196-C86C-408A-B119-90A37F01DB5C}">
      <formula1>"National, Regional, City, Community"</formula1>
    </dataValidation>
    <dataValidation type="list" allowBlank="1" showInputMessage="1" showErrorMessage="1" sqref="R2:R15" xr:uid="{4A71B761-6EA8-4568-805E-2274DE181F93}">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15" xr:uid="{7DFBADEF-CAD9-4A79-A251-3FA16481E2BF}">
      <formula1>"Solar, Wind, Bioenergy, Hydro, Geothermal, Waste, Some Sources, Other, Unknown"</formula1>
    </dataValidation>
  </dataValidations>
  <hyperlinks>
    <hyperlink ref="C14" r:id="rId1" xr:uid="{E166A882-82EE-43BA-800C-43C699F5B8AD}"/>
    <hyperlink ref="C15" r:id="rId2" xr:uid="{F54D7698-3310-46A8-8B34-7F617E5DC071}"/>
    <hyperlink ref="C2" r:id="rId3" xr:uid="{2FDD2CD3-4A1D-44AC-945B-AF971CA09CE4}"/>
    <hyperlink ref="C9:C12" r:id="rId4" display="https://www.undp.org/moldova/projects/addressing-impacts-energy-crisis-republic-moldova" xr:uid="{C8AAC88F-363F-4778-A2DA-825D54C305E7}"/>
    <hyperlink ref="C13" r:id="rId5" xr:uid="{CE989422-ABF1-46B8-AB73-AC4E686E8BD7}"/>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B26839-7B64-48C4-B4A7-48D628B2FBC8}">
          <x14:formula1>
            <xm:f>'Beneficiary Categories'!$A$2:$A$22</xm:f>
          </x14:formula1>
          <xm:sqref>E2:E15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29D02-0BFC-449F-BFDA-CA7667244C40}">
  <dimension ref="A1:M18"/>
  <sheetViews>
    <sheetView topLeftCell="C11" workbookViewId="0">
      <selection activeCell="M11" sqref="M11"/>
    </sheetView>
  </sheetViews>
  <sheetFormatPr defaultColWidth="8.85546875" defaultRowHeight="15"/>
  <cols>
    <col min="1" max="1" width="11" customWidth="1"/>
    <col min="2" max="2" width="38.7109375" customWidth="1"/>
    <col min="3" max="3" width="42.85546875" customWidth="1"/>
    <col min="4" max="4" width="39.5703125" customWidth="1"/>
    <col min="5" max="5" width="28.42578125" customWidth="1"/>
    <col min="6" max="6" width="65.140625" customWidth="1"/>
    <col min="7" max="7" width="46.85546875" customWidth="1"/>
    <col min="8" max="8" width="30.85546875" customWidth="1"/>
    <col min="9" max="9" width="56.140625" customWidth="1"/>
    <col min="10" max="10" width="28.28515625" customWidth="1"/>
    <col min="11" max="11" width="32" customWidth="1"/>
  </cols>
  <sheetData>
    <row r="1" spans="1:13">
      <c r="A1" s="1" t="s">
        <v>0</v>
      </c>
      <c r="B1" s="1" t="s">
        <v>1</v>
      </c>
      <c r="C1" s="1" t="s">
        <v>2</v>
      </c>
      <c r="D1" s="1" t="s">
        <v>3</v>
      </c>
      <c r="E1" s="1" t="s">
        <v>4</v>
      </c>
      <c r="F1" s="1" t="s">
        <v>5</v>
      </c>
      <c r="G1" s="1" t="s">
        <v>6</v>
      </c>
      <c r="H1" s="1" t="s">
        <v>7</v>
      </c>
      <c r="I1" s="1" t="s">
        <v>8</v>
      </c>
      <c r="J1" s="11" t="s">
        <v>9</v>
      </c>
      <c r="K1" s="22" t="s">
        <v>10</v>
      </c>
      <c r="L1" s="22" t="s">
        <v>96</v>
      </c>
      <c r="M1" s="22" t="s">
        <v>97</v>
      </c>
    </row>
    <row r="2" spans="1:13" ht="306" customHeight="1">
      <c r="A2" s="78" t="s">
        <v>21</v>
      </c>
      <c r="B2" s="80" t="s">
        <v>22</v>
      </c>
      <c r="C2" s="82" t="s">
        <v>23</v>
      </c>
      <c r="D2" s="6">
        <v>127500</v>
      </c>
      <c r="E2" s="3" t="s">
        <v>38</v>
      </c>
      <c r="F2" s="2" t="s">
        <v>25</v>
      </c>
      <c r="G2" s="8" t="s">
        <v>98</v>
      </c>
      <c r="H2" s="2"/>
      <c r="I2" s="2" t="s">
        <v>27</v>
      </c>
      <c r="J2" s="84" t="s">
        <v>28</v>
      </c>
      <c r="K2" s="25" t="s">
        <v>29</v>
      </c>
      <c r="L2" s="77" t="s">
        <v>33</v>
      </c>
      <c r="M2" s="24" t="s">
        <v>99</v>
      </c>
    </row>
    <row r="3" spans="1:13" ht="252.75" customHeight="1">
      <c r="A3" s="79"/>
      <c r="B3" s="81"/>
      <c r="C3" s="83"/>
      <c r="D3" s="6">
        <v>186950</v>
      </c>
      <c r="E3" s="3" t="s">
        <v>24</v>
      </c>
      <c r="F3" s="2" t="s">
        <v>35</v>
      </c>
      <c r="G3" s="8" t="s">
        <v>100</v>
      </c>
      <c r="H3" s="2" t="s">
        <v>36</v>
      </c>
      <c r="I3" s="2" t="s">
        <v>37</v>
      </c>
      <c r="J3" s="84"/>
      <c r="L3" s="73"/>
      <c r="M3" s="24"/>
    </row>
    <row r="4" spans="1:13" ht="45" customHeight="1">
      <c r="A4" s="79"/>
      <c r="B4" s="81"/>
      <c r="C4" s="83"/>
      <c r="D4" s="6">
        <v>49000</v>
      </c>
      <c r="E4" s="3" t="s">
        <v>38</v>
      </c>
      <c r="F4" s="2" t="s">
        <v>39</v>
      </c>
      <c r="G4" s="8">
        <v>2020</v>
      </c>
      <c r="H4" s="3"/>
      <c r="I4" s="2" t="s">
        <v>40</v>
      </c>
      <c r="J4" s="84"/>
      <c r="L4" s="73"/>
      <c r="M4" s="24" t="s">
        <v>101</v>
      </c>
    </row>
    <row r="5" spans="1:13" ht="94.5" customHeight="1">
      <c r="A5" s="79"/>
      <c r="B5" s="81"/>
      <c r="C5" s="83"/>
      <c r="D5" s="6">
        <v>30000</v>
      </c>
      <c r="E5" s="3" t="s">
        <v>19</v>
      </c>
      <c r="F5" s="2" t="s">
        <v>41</v>
      </c>
      <c r="G5" s="8">
        <v>2019</v>
      </c>
      <c r="H5" s="2"/>
      <c r="I5" s="2"/>
      <c r="J5" s="84"/>
      <c r="L5" s="73"/>
      <c r="M5" s="11"/>
    </row>
    <row r="6" spans="1:13" ht="45" customHeight="1">
      <c r="A6" s="79"/>
      <c r="B6" s="81"/>
      <c r="C6" s="83"/>
      <c r="D6" s="6">
        <v>122000</v>
      </c>
      <c r="E6" s="3" t="s">
        <v>102</v>
      </c>
      <c r="F6" s="2" t="s">
        <v>47</v>
      </c>
      <c r="G6" s="8" t="s">
        <v>103</v>
      </c>
      <c r="H6" s="2"/>
      <c r="I6" s="2" t="s">
        <v>49</v>
      </c>
      <c r="J6" s="19" t="s">
        <v>50</v>
      </c>
      <c r="L6" s="73"/>
      <c r="M6" s="24" t="s">
        <v>104</v>
      </c>
    </row>
    <row r="7" spans="1:13" ht="45" customHeight="1">
      <c r="A7" s="79"/>
      <c r="B7" s="81"/>
      <c r="C7" s="83"/>
      <c r="D7" s="6">
        <v>20000</v>
      </c>
      <c r="E7" s="3" t="s">
        <v>51</v>
      </c>
      <c r="F7" s="2" t="s">
        <v>52</v>
      </c>
      <c r="G7" s="8" t="s">
        <v>105</v>
      </c>
      <c r="H7" s="2"/>
      <c r="I7" s="2"/>
      <c r="J7" s="85" t="s">
        <v>28</v>
      </c>
      <c r="L7" s="73"/>
      <c r="M7" s="24"/>
    </row>
    <row r="8" spans="1:13" ht="106.5" customHeight="1">
      <c r="A8" s="79"/>
      <c r="B8" s="81"/>
      <c r="C8" s="83"/>
      <c r="D8" s="6">
        <v>56000</v>
      </c>
      <c r="E8" s="3" t="s">
        <v>53</v>
      </c>
      <c r="F8" s="2" t="s">
        <v>54</v>
      </c>
      <c r="G8" s="8" t="s">
        <v>106</v>
      </c>
      <c r="H8" s="2"/>
      <c r="I8" s="2" t="s">
        <v>55</v>
      </c>
      <c r="J8" s="85"/>
      <c r="L8" s="73"/>
      <c r="M8" s="24" t="s">
        <v>104</v>
      </c>
    </row>
    <row r="9" spans="1:13" ht="303.75" customHeight="1">
      <c r="A9" s="73">
        <v>130906</v>
      </c>
      <c r="B9" s="74" t="s">
        <v>56</v>
      </c>
      <c r="C9" s="75" t="s">
        <v>57</v>
      </c>
      <c r="D9" s="13">
        <v>649000</v>
      </c>
      <c r="E9" s="3" t="s">
        <v>19</v>
      </c>
      <c r="F9" s="2" t="s">
        <v>58</v>
      </c>
      <c r="G9" s="14">
        <v>2022</v>
      </c>
      <c r="H9" s="2" t="s">
        <v>59</v>
      </c>
      <c r="I9" s="2" t="s">
        <v>60</v>
      </c>
      <c r="J9" s="76" t="s">
        <v>61</v>
      </c>
      <c r="M9" s="11"/>
    </row>
    <row r="10" spans="1:13" ht="214.5" customHeight="1">
      <c r="A10" s="73"/>
      <c r="B10" s="74"/>
      <c r="C10" s="75"/>
      <c r="D10" s="12">
        <v>730850</v>
      </c>
      <c r="E10" s="3" t="s">
        <v>19</v>
      </c>
      <c r="F10" s="2" t="s">
        <v>68</v>
      </c>
      <c r="G10" s="14">
        <v>2022</v>
      </c>
      <c r="H10" s="2"/>
      <c r="I10" s="2" t="s">
        <v>69</v>
      </c>
      <c r="J10" s="76"/>
      <c r="M10" s="11"/>
    </row>
    <row r="11" spans="1:13" ht="214.5" customHeight="1">
      <c r="A11" s="73"/>
      <c r="B11" s="74"/>
      <c r="C11" s="75"/>
      <c r="D11" s="12">
        <v>372900</v>
      </c>
      <c r="E11" s="3"/>
      <c r="F11" s="2" t="s">
        <v>70</v>
      </c>
      <c r="G11" s="14">
        <v>2022</v>
      </c>
      <c r="H11" s="2"/>
      <c r="I11" s="2" t="s">
        <v>71</v>
      </c>
      <c r="J11" s="76"/>
      <c r="M11" s="24" t="s">
        <v>107</v>
      </c>
    </row>
    <row r="12" spans="1:13" ht="214.5" customHeight="1">
      <c r="A12" s="73"/>
      <c r="B12" s="74"/>
      <c r="C12" s="75"/>
      <c r="D12" s="12">
        <v>9039075</v>
      </c>
      <c r="E12" s="3"/>
      <c r="F12" s="2" t="s">
        <v>73</v>
      </c>
      <c r="G12" s="14">
        <v>2022</v>
      </c>
      <c r="H12" s="2"/>
      <c r="I12" s="2" t="s">
        <v>75</v>
      </c>
      <c r="J12" s="76"/>
      <c r="M12" s="24" t="s">
        <v>104</v>
      </c>
    </row>
    <row r="13" spans="1:13" ht="214.5" customHeight="1">
      <c r="A13" s="5">
        <v>130906</v>
      </c>
      <c r="B13" s="4" t="s">
        <v>77</v>
      </c>
      <c r="C13" s="21" t="s">
        <v>78</v>
      </c>
      <c r="D13" s="20" t="s">
        <v>108</v>
      </c>
      <c r="E13" s="3" t="s">
        <v>19</v>
      </c>
      <c r="F13" s="2" t="s">
        <v>79</v>
      </c>
      <c r="G13" s="16">
        <v>2022</v>
      </c>
      <c r="H13" s="3"/>
      <c r="I13" s="2" t="s">
        <v>109</v>
      </c>
      <c r="J13" s="76"/>
      <c r="M13" s="11"/>
    </row>
    <row r="14" spans="1:13" ht="193.5" customHeight="1">
      <c r="A14" s="5">
        <v>1000378</v>
      </c>
      <c r="B14" s="4" t="s">
        <v>82</v>
      </c>
      <c r="C14" s="7" t="s">
        <v>83</v>
      </c>
      <c r="D14" s="6">
        <v>2298111</v>
      </c>
      <c r="E14" s="3" t="s">
        <v>53</v>
      </c>
      <c r="F14" s="2" t="s">
        <v>84</v>
      </c>
      <c r="G14" s="2" t="s">
        <v>85</v>
      </c>
      <c r="H14" s="3">
        <v>20000</v>
      </c>
      <c r="I14" s="2" t="s">
        <v>86</v>
      </c>
      <c r="J14" s="17" t="s">
        <v>87</v>
      </c>
      <c r="L14" t="s">
        <v>30</v>
      </c>
      <c r="M14" s="11"/>
    </row>
    <row r="15" spans="1:13" ht="26.25" customHeight="1">
      <c r="A15" s="5"/>
      <c r="B15" s="4"/>
      <c r="C15" s="7"/>
      <c r="D15" s="6"/>
      <c r="E15" s="3" t="s">
        <v>91</v>
      </c>
      <c r="F15" s="2"/>
      <c r="G15" s="2"/>
      <c r="H15" s="3">
        <v>10</v>
      </c>
      <c r="I15" s="2"/>
      <c r="J15" s="17"/>
      <c r="M15" s="11"/>
    </row>
    <row r="16" spans="1:13" ht="322.5" customHeight="1">
      <c r="A16" s="5">
        <v>133573</v>
      </c>
      <c r="B16" s="4" t="s">
        <v>89</v>
      </c>
      <c r="C16" s="7" t="s">
        <v>90</v>
      </c>
      <c r="D16" s="15" t="s">
        <v>110</v>
      </c>
      <c r="E16" s="3" t="s">
        <v>91</v>
      </c>
      <c r="F16" s="9" t="s">
        <v>92</v>
      </c>
      <c r="G16" s="2">
        <v>2022</v>
      </c>
      <c r="H16" s="18" t="s">
        <v>93</v>
      </c>
      <c r="I16" s="2" t="s">
        <v>111</v>
      </c>
      <c r="J16" t="s">
        <v>95</v>
      </c>
      <c r="L16" s="23" t="s">
        <v>30</v>
      </c>
      <c r="M16" s="11"/>
    </row>
    <row r="18" spans="1:1">
      <c r="A18" s="10"/>
    </row>
  </sheetData>
  <mergeCells count="10">
    <mergeCell ref="A9:A12"/>
    <mergeCell ref="B9:B12"/>
    <mergeCell ref="C9:C12"/>
    <mergeCell ref="J9:J13"/>
    <mergeCell ref="L2:L8"/>
    <mergeCell ref="A2:A8"/>
    <mergeCell ref="B2:B8"/>
    <mergeCell ref="C2:C8"/>
    <mergeCell ref="J2:J5"/>
    <mergeCell ref="J7:J8"/>
  </mergeCells>
  <dataValidations count="1">
    <dataValidation allowBlank="1" showInputMessage="1" showErrorMessage="1" sqref="E6" xr:uid="{57A50B7C-64CD-41BC-B785-E19A02B9164A}"/>
  </dataValidations>
  <hyperlinks>
    <hyperlink ref="C14" r:id="rId1" xr:uid="{26E2FF17-269E-40AF-AEC1-4767D7DE6B2E}"/>
    <hyperlink ref="C16" r:id="rId2" xr:uid="{3AE0638F-6B77-4949-9D83-901382A0C538}"/>
    <hyperlink ref="C2" r:id="rId3" xr:uid="{CEE8C571-AA03-4624-B5C5-014E1CF2E0B1}"/>
    <hyperlink ref="C9:C12" r:id="rId4" display="https://www.undp.org/moldova/projects/addressing-impacts-energy-crisis-republic-moldova" xr:uid="{29B24606-A15B-4B3D-A33D-A72A4197D096}"/>
    <hyperlink ref="C13" r:id="rId5" xr:uid="{C8773039-F7AB-49F9-B13F-E67446ACD99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B9B7110-DF23-4B19-86DC-C548AFB1B3D1}">
          <x14:formula1>
            <xm:f>'Beneficiary Categories'!$A$2:$A$16</xm:f>
          </x14:formula1>
          <xm:sqref>E2:E5 E7:E16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workbookViewId="0">
      <pane ySplit="1" topLeftCell="A14" activePane="bottomLeft" state="frozen"/>
      <selection pane="bottomLeft" activeCell="A17" sqref="A17"/>
    </sheetView>
  </sheetViews>
  <sheetFormatPr defaultColWidth="8.85546875" defaultRowHeight="15"/>
  <cols>
    <col min="1" max="1" width="11" customWidth="1"/>
    <col min="2" max="2" width="38.7109375" customWidth="1"/>
    <col min="3" max="3" width="42.85546875" customWidth="1"/>
    <col min="4" max="4" width="39.5703125" customWidth="1"/>
    <col min="5" max="5" width="28.42578125" customWidth="1"/>
    <col min="6" max="6" width="65.140625" customWidth="1"/>
    <col min="7" max="7" width="46.85546875" customWidth="1"/>
    <col min="8" max="8" width="30.85546875" customWidth="1"/>
    <col min="9" max="9" width="56.140625" customWidth="1"/>
    <col min="10" max="10" width="28.28515625" customWidth="1"/>
  </cols>
  <sheetData>
    <row r="1" spans="1:10">
      <c r="A1" s="1" t="s">
        <v>0</v>
      </c>
      <c r="B1" s="1" t="s">
        <v>1</v>
      </c>
      <c r="C1" s="1" t="s">
        <v>2</v>
      </c>
      <c r="D1" s="1" t="s">
        <v>3</v>
      </c>
      <c r="E1" s="1" t="s">
        <v>4</v>
      </c>
      <c r="F1" s="1" t="s">
        <v>5</v>
      </c>
      <c r="G1" s="1" t="s">
        <v>6</v>
      </c>
      <c r="H1" s="1" t="s">
        <v>7</v>
      </c>
      <c r="I1" s="1" t="s">
        <v>8</v>
      </c>
      <c r="J1" s="11" t="s">
        <v>9</v>
      </c>
    </row>
    <row r="2" spans="1:10" ht="166.5" customHeight="1">
      <c r="A2" s="78" t="s">
        <v>21</v>
      </c>
      <c r="B2" s="80" t="s">
        <v>22</v>
      </c>
      <c r="C2" s="82" t="s">
        <v>23</v>
      </c>
      <c r="D2" s="6">
        <v>127500</v>
      </c>
      <c r="E2" s="3" t="s">
        <v>38</v>
      </c>
      <c r="F2" s="2" t="s">
        <v>25</v>
      </c>
      <c r="G2" s="8" t="s">
        <v>98</v>
      </c>
      <c r="H2" s="2" t="s">
        <v>112</v>
      </c>
      <c r="I2" s="2" t="s">
        <v>113</v>
      </c>
      <c r="J2" s="84" t="s">
        <v>28</v>
      </c>
    </row>
    <row r="3" spans="1:10" ht="45" customHeight="1">
      <c r="A3" s="79"/>
      <c r="B3" s="81"/>
      <c r="C3" s="83"/>
      <c r="D3" s="6">
        <v>186950</v>
      </c>
      <c r="E3" s="3" t="s">
        <v>24</v>
      </c>
      <c r="F3" s="2" t="s">
        <v>35</v>
      </c>
      <c r="G3" s="8" t="s">
        <v>100</v>
      </c>
      <c r="H3" s="2" t="s">
        <v>114</v>
      </c>
      <c r="I3" s="2" t="s">
        <v>115</v>
      </c>
      <c r="J3" s="84"/>
    </row>
    <row r="4" spans="1:10" ht="45" customHeight="1">
      <c r="A4" s="79"/>
      <c r="B4" s="81"/>
      <c r="C4" s="83"/>
      <c r="D4" s="6">
        <v>49000</v>
      </c>
      <c r="E4" s="3" t="s">
        <v>38</v>
      </c>
      <c r="F4" s="2" t="s">
        <v>39</v>
      </c>
      <c r="G4" s="8">
        <v>2020</v>
      </c>
      <c r="H4" s="3" t="s">
        <v>116</v>
      </c>
      <c r="I4" s="2"/>
      <c r="J4" s="84"/>
    </row>
    <row r="5" spans="1:10" ht="94.5" customHeight="1">
      <c r="A5" s="79"/>
      <c r="B5" s="81"/>
      <c r="C5" s="83"/>
      <c r="D5" s="6">
        <v>30000</v>
      </c>
      <c r="E5" s="3" t="s">
        <v>19</v>
      </c>
      <c r="F5" s="2" t="s">
        <v>41</v>
      </c>
      <c r="G5" s="8">
        <v>2019</v>
      </c>
      <c r="H5" s="2" t="s">
        <v>117</v>
      </c>
      <c r="I5" s="2"/>
      <c r="J5" s="84"/>
    </row>
    <row r="6" spans="1:10" ht="45" customHeight="1">
      <c r="A6" s="79"/>
      <c r="B6" s="81"/>
      <c r="C6" s="83"/>
      <c r="D6" s="6">
        <v>122000</v>
      </c>
      <c r="E6" s="3" t="s">
        <v>53</v>
      </c>
      <c r="F6" s="2" t="s">
        <v>47</v>
      </c>
      <c r="G6" s="8" t="s">
        <v>103</v>
      </c>
      <c r="H6" s="2" t="s">
        <v>118</v>
      </c>
      <c r="I6" s="2"/>
      <c r="J6" s="19" t="s">
        <v>50</v>
      </c>
    </row>
    <row r="7" spans="1:10" ht="45" customHeight="1">
      <c r="A7" s="79"/>
      <c r="B7" s="81"/>
      <c r="C7" s="83"/>
      <c r="D7" s="6">
        <v>20000</v>
      </c>
      <c r="E7" s="3" t="s">
        <v>51</v>
      </c>
      <c r="F7" s="2" t="s">
        <v>52</v>
      </c>
      <c r="G7" s="8" t="s">
        <v>105</v>
      </c>
      <c r="H7" s="2" t="s">
        <v>119</v>
      </c>
      <c r="I7" s="2"/>
      <c r="J7" s="85" t="s">
        <v>28</v>
      </c>
    </row>
    <row r="8" spans="1:10" ht="61.5" customHeight="1">
      <c r="A8" s="79"/>
      <c r="B8" s="81"/>
      <c r="C8" s="83"/>
      <c r="D8" s="6">
        <v>56000</v>
      </c>
      <c r="E8" s="3" t="s">
        <v>53</v>
      </c>
      <c r="F8" s="2" t="s">
        <v>54</v>
      </c>
      <c r="G8" s="8" t="s">
        <v>106</v>
      </c>
      <c r="H8" s="2" t="s">
        <v>120</v>
      </c>
      <c r="I8" s="2"/>
      <c r="J8" s="85"/>
    </row>
    <row r="9" spans="1:10" ht="303.75" customHeight="1">
      <c r="A9" s="73">
        <v>130906</v>
      </c>
      <c r="B9" s="74" t="s">
        <v>56</v>
      </c>
      <c r="C9" s="75" t="s">
        <v>57</v>
      </c>
      <c r="D9" s="13">
        <v>649000</v>
      </c>
      <c r="E9" s="3" t="s">
        <v>19</v>
      </c>
      <c r="F9" s="2" t="s">
        <v>58</v>
      </c>
      <c r="G9" s="14">
        <v>2022</v>
      </c>
      <c r="H9" s="2" t="s">
        <v>59</v>
      </c>
      <c r="I9" s="2" t="s">
        <v>60</v>
      </c>
      <c r="J9" s="76" t="s">
        <v>61</v>
      </c>
    </row>
    <row r="10" spans="1:10" ht="214.5" customHeight="1">
      <c r="A10" s="73"/>
      <c r="B10" s="74"/>
      <c r="C10" s="75"/>
      <c r="D10" s="12">
        <v>730850</v>
      </c>
      <c r="E10" s="3" t="s">
        <v>121</v>
      </c>
      <c r="F10" s="2" t="s">
        <v>68</v>
      </c>
      <c r="G10" s="14">
        <v>2022</v>
      </c>
      <c r="H10" s="2" t="s">
        <v>69</v>
      </c>
      <c r="I10" s="2"/>
      <c r="J10" s="76"/>
    </row>
    <row r="11" spans="1:10" ht="214.5" customHeight="1">
      <c r="A11" s="73"/>
      <c r="B11" s="74"/>
      <c r="C11" s="75"/>
      <c r="D11" s="12">
        <v>372900</v>
      </c>
      <c r="E11" s="3" t="s">
        <v>122</v>
      </c>
      <c r="F11" s="2" t="s">
        <v>70</v>
      </c>
      <c r="G11" s="14">
        <v>2022</v>
      </c>
      <c r="H11" s="2" t="s">
        <v>71</v>
      </c>
      <c r="I11" s="2" t="s">
        <v>123</v>
      </c>
      <c r="J11" s="76"/>
    </row>
    <row r="12" spans="1:10" ht="214.5" customHeight="1">
      <c r="A12" s="73"/>
      <c r="B12" s="74"/>
      <c r="C12" s="75"/>
      <c r="D12" s="12">
        <v>9039075</v>
      </c>
      <c r="E12" s="3" t="s">
        <v>38</v>
      </c>
      <c r="F12" s="2" t="s">
        <v>73</v>
      </c>
      <c r="G12" s="14">
        <v>2022</v>
      </c>
      <c r="H12" s="2" t="s">
        <v>124</v>
      </c>
      <c r="I12" s="26" t="s">
        <v>125</v>
      </c>
      <c r="J12" s="76"/>
    </row>
    <row r="13" spans="1:10" ht="214.5" customHeight="1">
      <c r="A13" s="5">
        <v>130906</v>
      </c>
      <c r="B13" s="4" t="s">
        <v>77</v>
      </c>
      <c r="C13" s="21" t="s">
        <v>78</v>
      </c>
      <c r="D13" s="20" t="s">
        <v>108</v>
      </c>
      <c r="E13" s="3" t="s">
        <v>19</v>
      </c>
      <c r="F13" s="2" t="s">
        <v>79</v>
      </c>
      <c r="G13" s="16">
        <v>2022</v>
      </c>
      <c r="H13" s="3"/>
      <c r="I13" s="2" t="s">
        <v>109</v>
      </c>
      <c r="J13" s="76"/>
    </row>
    <row r="14" spans="1:10" ht="303" customHeight="1">
      <c r="A14" s="5">
        <v>1000378</v>
      </c>
      <c r="B14" s="4" t="s">
        <v>82</v>
      </c>
      <c r="C14" s="7" t="s">
        <v>83</v>
      </c>
      <c r="D14" s="6">
        <v>2298111</v>
      </c>
      <c r="E14" s="3" t="s">
        <v>53</v>
      </c>
      <c r="F14" s="2" t="s">
        <v>126</v>
      </c>
      <c r="G14" s="2" t="s">
        <v>85</v>
      </c>
      <c r="H14" s="3">
        <v>500</v>
      </c>
      <c r="I14" s="2" t="s">
        <v>86</v>
      </c>
      <c r="J14" s="17" t="s">
        <v>87</v>
      </c>
    </row>
    <row r="15" spans="1:10" ht="322.5" customHeight="1">
      <c r="A15" s="5">
        <v>133573</v>
      </c>
      <c r="B15" s="4" t="s">
        <v>89</v>
      </c>
      <c r="C15" s="7" t="s">
        <v>90</v>
      </c>
      <c r="D15" s="15" t="s">
        <v>110</v>
      </c>
      <c r="E15" s="3" t="s">
        <v>127</v>
      </c>
      <c r="F15" s="9" t="s">
        <v>92</v>
      </c>
      <c r="G15" s="2">
        <v>2022</v>
      </c>
      <c r="H15" s="18" t="s">
        <v>93</v>
      </c>
      <c r="I15" s="2" t="s">
        <v>111</v>
      </c>
      <c r="J15" t="s">
        <v>95</v>
      </c>
    </row>
    <row r="17" spans="1:1">
      <c r="A17" s="10"/>
    </row>
  </sheetData>
  <mergeCells count="9">
    <mergeCell ref="A9:A12"/>
    <mergeCell ref="B9:B12"/>
    <mergeCell ref="C9:C12"/>
    <mergeCell ref="J9:J13"/>
    <mergeCell ref="A2:A8"/>
    <mergeCell ref="B2:B8"/>
    <mergeCell ref="C2:C8"/>
    <mergeCell ref="J2:J5"/>
    <mergeCell ref="J7:J8"/>
  </mergeCells>
  <hyperlinks>
    <hyperlink ref="C14" r:id="rId1" xr:uid="{F8A644CE-0823-4D3D-90AE-65A9234576AF}"/>
    <hyperlink ref="C15" r:id="rId2" xr:uid="{05A78B4A-3453-4AC7-BBFB-3DD892A3E79E}"/>
    <hyperlink ref="C2" r:id="rId3" xr:uid="{1CE9BDD4-62D8-4263-9D8C-B26C835A03B4}"/>
    <hyperlink ref="C9:C12" r:id="rId4" display="https://www.undp.org/moldova/projects/addressing-impacts-energy-crisis-republic-moldova" xr:uid="{B8F29A0B-D201-4F48-A829-E9D6C62AACB2}"/>
    <hyperlink ref="C13" r:id="rId5" xr:uid="{73274909-2352-4717-BC0A-40A81A053FB3}"/>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ColWidth="8.85546875" defaultRowHeight="15"/>
  <cols>
    <col min="1" max="2" width="52.7109375" customWidth="1"/>
  </cols>
  <sheetData>
    <row r="1" spans="1:2">
      <c r="A1" s="55" t="s">
        <v>4</v>
      </c>
      <c r="B1" s="55" t="s">
        <v>5</v>
      </c>
    </row>
    <row r="2" spans="1:2" ht="45.75">
      <c r="A2" s="86" t="s">
        <v>24</v>
      </c>
      <c r="B2" s="56" t="s">
        <v>128</v>
      </c>
    </row>
    <row r="3" spans="1:2">
      <c r="A3" s="86" t="s">
        <v>38</v>
      </c>
      <c r="B3" s="56" t="s">
        <v>129</v>
      </c>
    </row>
    <row r="4" spans="1:2" ht="30.75">
      <c r="A4" s="86" t="s">
        <v>130</v>
      </c>
      <c r="B4" s="56" t="s">
        <v>131</v>
      </c>
    </row>
    <row r="5" spans="1:2" ht="30.75">
      <c r="A5" s="86" t="s">
        <v>132</v>
      </c>
      <c r="B5" s="56" t="s">
        <v>133</v>
      </c>
    </row>
    <row r="6" spans="1:2" ht="91.5">
      <c r="A6" s="86" t="s">
        <v>134</v>
      </c>
      <c r="B6" s="56" t="s">
        <v>135</v>
      </c>
    </row>
    <row r="7" spans="1:2" ht="45.75">
      <c r="A7" s="86" t="s">
        <v>136</v>
      </c>
      <c r="B7" s="56" t="s">
        <v>137</v>
      </c>
    </row>
    <row r="8" spans="1:2" ht="45.75">
      <c r="A8" s="86" t="s">
        <v>138</v>
      </c>
      <c r="B8" s="56" t="s">
        <v>139</v>
      </c>
    </row>
    <row r="9" spans="1:2" ht="45.75">
      <c r="A9" s="86" t="s">
        <v>140</v>
      </c>
      <c r="B9" s="56" t="s">
        <v>141</v>
      </c>
    </row>
    <row r="10" spans="1:2" ht="30.75">
      <c r="A10" s="86" t="s">
        <v>46</v>
      </c>
      <c r="B10" s="87" t="s">
        <v>142</v>
      </c>
    </row>
    <row r="11" spans="1:2" ht="30.75">
      <c r="A11" s="86" t="s">
        <v>72</v>
      </c>
      <c r="B11" s="87" t="s">
        <v>143</v>
      </c>
    </row>
    <row r="12" spans="1:2" ht="45.75">
      <c r="A12" s="86" t="s">
        <v>144</v>
      </c>
      <c r="B12" s="56" t="s">
        <v>145</v>
      </c>
    </row>
    <row r="13" spans="1:2" ht="30.75">
      <c r="A13" s="86" t="s">
        <v>53</v>
      </c>
      <c r="B13" s="87" t="s">
        <v>146</v>
      </c>
    </row>
    <row r="14" spans="1:2">
      <c r="A14" s="86" t="s">
        <v>147</v>
      </c>
      <c r="B14" s="87" t="s">
        <v>148</v>
      </c>
    </row>
    <row r="15" spans="1:2" ht="30.75">
      <c r="A15" s="86" t="s">
        <v>91</v>
      </c>
      <c r="B15" s="87" t="s">
        <v>149</v>
      </c>
    </row>
    <row r="16" spans="1:2" ht="30.75">
      <c r="A16" s="86" t="s">
        <v>150</v>
      </c>
      <c r="B16" s="87" t="s">
        <v>151</v>
      </c>
    </row>
    <row r="17" spans="1:2" ht="30.75">
      <c r="A17" s="86" t="s">
        <v>67</v>
      </c>
      <c r="B17" s="56" t="s">
        <v>152</v>
      </c>
    </row>
    <row r="18" spans="1:2" ht="30.75">
      <c r="A18" s="86" t="s">
        <v>153</v>
      </c>
      <c r="B18" s="87" t="s">
        <v>154</v>
      </c>
    </row>
    <row r="19" spans="1:2" ht="76.5">
      <c r="A19" s="86" t="s">
        <v>155</v>
      </c>
      <c r="B19" s="87" t="s">
        <v>156</v>
      </c>
    </row>
    <row r="20" spans="1:2" ht="30.75">
      <c r="A20" s="86" t="s">
        <v>51</v>
      </c>
      <c r="B20" s="87" t="s">
        <v>157</v>
      </c>
    </row>
    <row r="21" spans="1:2" ht="45.75">
      <c r="A21" s="86" t="s">
        <v>19</v>
      </c>
      <c r="B21" s="88" t="s">
        <v>158</v>
      </c>
    </row>
    <row r="22" spans="1:2" ht="30.75">
      <c r="A22" s="86" t="s">
        <v>122</v>
      </c>
      <c r="B22" s="87" t="s">
        <v>159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FA3D7F-F698-4E68-A900-C45E704A4D7C}"/>
</file>

<file path=customXml/itemProps2.xml><?xml version="1.0" encoding="utf-8"?>
<ds:datastoreItem xmlns:ds="http://schemas.openxmlformats.org/officeDocument/2006/customXml" ds:itemID="{5DB2BDBD-B953-49D7-8E70-1D2C6591DC4D}"/>
</file>

<file path=customXml/itemProps3.xml><?xml version="1.0" encoding="utf-8"?>
<ds:datastoreItem xmlns:ds="http://schemas.openxmlformats.org/officeDocument/2006/customXml" ds:itemID="{36D49E0E-D524-40C8-9640-978549F64A9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2023-12-31T03:13:12Z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