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6"/>
  <workbookPr defaultThemeVersion="124226"/>
  <xr:revisionPtr revIDLastSave="31" documentId="11_12E6D1E16474581BDC77A7C76F4C43107863942A" xr6:coauthVersionLast="47" xr6:coauthVersionMax="47" xr10:uidLastSave="{20393A0E-062A-4D8B-A5CF-D89395668986}"/>
  <bookViews>
    <workbookView xWindow="240" yWindow="15" windowWidth="16095" windowHeight="9660" xr2:uid="{00000000-000D-0000-FFFF-FFFF00000000}"/>
  </bookViews>
  <sheets>
    <sheet name="Projects" sheetId="1" r:id="rId1"/>
    <sheet name="Beneficiary Categori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 i="1" l="1"/>
</calcChain>
</file>

<file path=xl/sharedStrings.xml><?xml version="1.0" encoding="utf-8"?>
<sst xmlns="http://schemas.openxmlformats.org/spreadsheetml/2006/main" count="77" uniqueCount="70">
  <si>
    <t>Project ID</t>
  </si>
  <si>
    <t>Title</t>
  </si>
  <si>
    <t>Link</t>
  </si>
  <si>
    <t>Budget</t>
  </si>
  <si>
    <t>Beneficiary Category</t>
  </si>
  <si>
    <t>Indicator</t>
  </si>
  <si>
    <t>Baseline</t>
  </si>
  <si>
    <t>Target</t>
  </si>
  <si>
    <t>Notes</t>
  </si>
  <si>
    <t>Donors</t>
  </si>
  <si>
    <t>Gender (% female)</t>
  </si>
  <si>
    <t>VF or Non-VF</t>
  </si>
  <si>
    <t>Tag</t>
  </si>
  <si>
    <t>SEH Taxonomy</t>
  </si>
  <si>
    <t>RISE Taxonomy</t>
  </si>
  <si>
    <t>Flagship</t>
  </si>
  <si>
    <t>Indirect Category</t>
  </si>
  <si>
    <t>Indirect Taxonomy</t>
  </si>
  <si>
    <t>Technology</t>
  </si>
  <si>
    <t>Policy or Regulatory Framework</t>
  </si>
  <si>
    <t>Policy Population</t>
  </si>
  <si>
    <t>The Climate Aggregation Platform for Developing Countries</t>
  </si>
  <si>
    <t>PIMS+</t>
  </si>
  <si>
    <t>Electricity Access</t>
  </si>
  <si>
    <t>number of individuals or businesses
benefiting from low-carbon energy as a result of
financially closed CAP showcase transactions.
Disaggregated by gender.</t>
  </si>
  <si>
    <t>To promote the scale-up of financial
aggregation for small-scale, low-carbon
energy assets in developing countries</t>
  </si>
  <si>
    <t>VF</t>
  </si>
  <si>
    <t>Accelerating just energy transition</t>
  </si>
  <si>
    <t>Some Sources</t>
  </si>
  <si>
    <t>Market Intervention</t>
  </si>
  <si>
    <t>Total financial aggregation of small-scale, low-carbon energy ($)</t>
  </si>
  <si>
    <t>Number of people, disaggregated by sex, who gain access to clean electricity (direct access to electricity, lighting, cooling, etc.) </t>
  </si>
  <si>
    <t>Energy (MW added)</t>
  </si>
  <si>
    <t>Number of MW installed capacity</t>
  </si>
  <si>
    <t>Clean Cooking</t>
  </si>
  <si>
    <t>Number of people who gain access to clean cooking (direct access to clean cook stoves, clean fuels, biomass, etc.).</t>
  </si>
  <si>
    <t>Clean Heating</t>
  </si>
  <si>
    <t>Number of people who gain access to clean heating (direct access to clean electric heaters, clean fuels, etc.).</t>
  </si>
  <si>
    <t>Agriculture and Food System</t>
  </si>
  <si>
    <t>Number of people who gain access to clean, affordable, and sustainable electricity for agricultural and food system activities (direct access to power machines for crop, processing, milling, grinding, de-husking, pressing, canning, sealing and packaging electricity, heating, cooling, solar water pumping for irrigation etc.) </t>
  </si>
  <si>
    <t>Health Services</t>
  </si>
  <si>
    <t>Number of people who gain access to health care facilities (direct access to electricity and heating systems for clinics, hospitals, health centers etc.) </t>
  </si>
  <si>
    <t>Water Services</t>
  </si>
  <si>
    <t>Number of people who gain access to water services (powering water pumps, water distributions, waste management, etc.).  </t>
  </si>
  <si>
    <t>Education Services</t>
  </si>
  <si>
    <t>Number of people who gain access to education services through clean energy systems (including students, teachers, etc.) </t>
  </si>
  <si>
    <t>Transportation and E-mobility Services</t>
  </si>
  <si>
    <t xml:space="preserve">Number of MJ saved from transport and e-mobility interventions (e.g., electric vehicles, charging stations, etc.)  </t>
  </si>
  <si>
    <t>Energy Efficiency Services</t>
  </si>
  <si>
    <t xml:space="preserve">Number of MJ saved from energy efficiency interventions (e.g., building efficiency, industries, etc.)  </t>
  </si>
  <si>
    <t>Energy Infrastructure Services</t>
  </si>
  <si>
    <t>Number of people who benefits from energy infrastructure interventions (streetlight, transmission, and distribution lines, etc.) </t>
  </si>
  <si>
    <t>Other Energy Services</t>
  </si>
  <si>
    <t>Access to other service (electric vehicles, industries efficiency etc.)</t>
  </si>
  <si>
    <t xml:space="preserve">Financing support </t>
  </si>
  <si>
    <t xml:space="preserve">Support for the development of market ecosystem </t>
  </si>
  <si>
    <t>Medium Enterprises</t>
  </si>
  <si>
    <t>Support for the development of medium enterprises in the energy transition market</t>
  </si>
  <si>
    <t>Small Enterprises</t>
  </si>
  <si>
    <t>Support for the development of small enterprises in the energy transition market</t>
  </si>
  <si>
    <t>Capacity Building Training</t>
  </si>
  <si>
    <t>Number of people who benefits from training for enterprises on the energy business and energy finance. </t>
  </si>
  <si>
    <t>Entrepreneurship Training</t>
  </si>
  <si>
    <t>Training for enterprises on the energy business is assumed to result in at least 100 direct beneficiaries</t>
  </si>
  <si>
    <t xml:space="preserve">Volume of investment (US dollars) leverage removing barriers to private and public investment in clean, reliable, affordable, and sustainable energy solutions and energy efficiency for social infrastructure, productive use of electricity and other services </t>
  </si>
  <si>
    <t>Campaign Participant</t>
  </si>
  <si>
    <t>Individuals who participate in advocacy and campaign on energy</t>
  </si>
  <si>
    <t xml:space="preserve">Number of people supported by policy and regulatory framework development on clean, affordable, and sustainable energy </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</si>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</sst>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1"/>
      <name val="Calibri"/>
      <scheme val="minor"/>
    </font>
    <font>
      <b/>
      <sz val="11"/>
      <color theme="1"/>
      <name val="Calibri"/>
      <family val="2"/>
      <scheme val="minor"/>
    </font>
    <font>
      <b/>
      <sz val="11"/>
      <color theme="1"/>
      <name val="Calibri"/>
      <scheme val="minor"/>
    </font>
    <font>
      <sz val="11"/>
      <color rgb="FF000000"/>
      <name val="Calibri"/>
      <scheme val="minor"/>
    </font>
  </fonts>
  <fills count="3">
    <fill>
      <patternFill patternType="none"/>
    </fill>
    <fill>
      <patternFill patternType="gray125"/>
    </fill>
    <fill>
      <patternFill patternType="solid">
        <fgColor rgb="FFFFE497"/>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2" fillId="0" borderId="1" xfId="0" applyFont="1" applyBorder="1" applyAlignment="1">
      <alignment horizontal="center" vertical="top"/>
    </xf>
    <xf numFmtId="0" fontId="0" fillId="2" borderId="0" xfId="0" applyFill="1"/>
    <xf numFmtId="0" fontId="3" fillId="0" borderId="2" xfId="0" applyFont="1" applyBorder="1" applyAlignment="1">
      <alignment horizontal="center" vertical="top" wrapText="1"/>
    </xf>
    <xf numFmtId="0" fontId="4" fillId="0" borderId="2" xfId="0" applyFont="1" applyBorder="1" applyAlignment="1">
      <alignment wrapText="1"/>
    </xf>
    <xf numFmtId="0" fontId="2" fillId="0" borderId="3" xfId="0" applyFont="1" applyBorder="1"/>
    <xf numFmtId="0" fontId="2" fillId="0" borderId="4" xfId="0" applyFont="1" applyBorder="1" applyAlignment="1">
      <alignment horizontal="center" vertical="center"/>
    </xf>
    <xf numFmtId="0" fontId="2" fillId="0" borderId="2"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5" xfId="0" applyFont="1" applyBorder="1"/>
    <xf numFmtId="0" fontId="0" fillId="0" borderId="0" xfId="0" applyAlignment="1">
      <alignment vertical="top"/>
    </xf>
    <xf numFmtId="0" fontId="0" fillId="0" borderId="4"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wrapText="1"/>
    </xf>
    <xf numFmtId="0" fontId="0" fillId="0" borderId="2" xfId="0" applyBorder="1" applyAlignment="1">
      <alignment vertical="center"/>
    </xf>
    <xf numFmtId="0" fontId="0" fillId="2" borderId="0" xfId="0" applyFill="1" applyAlignment="1">
      <alignment wrapText="1"/>
    </xf>
    <xf numFmtId="0" fontId="0" fillId="0" borderId="0" xfId="0" applyAlignment="1">
      <alignment wrapText="1"/>
    </xf>
    <xf numFmtId="0" fontId="1" fillId="0" borderId="2" xfId="0" applyFont="1" applyBorder="1" applyAlignment="1">
      <alignment horizontal="left" vertical="center" wrapText="1"/>
    </xf>
    <xf numFmtId="0" fontId="1" fillId="0" borderId="2" xfId="0" applyFont="1" applyBorder="1" applyAlignment="1">
      <alignment wrapText="1"/>
    </xf>
    <xf numFmtId="0" fontId="1" fillId="0" borderId="2"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
  <sheetViews>
    <sheetView tabSelected="1" topLeftCell="H1" workbookViewId="0">
      <selection activeCell="S2" sqref="S2"/>
    </sheetView>
  </sheetViews>
  <sheetFormatPr defaultRowHeight="15"/>
  <cols>
    <col min="2" max="2" width="54.28515625" bestFit="1" customWidth="1"/>
    <col min="3" max="3" width="20.7109375" customWidth="1"/>
    <col min="5" max="6" width="20.7109375" customWidth="1"/>
    <col min="7" max="8" width="12.7109375" customWidth="1"/>
    <col min="9" max="9" width="32.7109375" customWidth="1"/>
    <col min="11" max="11" width="18" bestFit="1" customWidth="1"/>
    <col min="12" max="12" width="12.85546875" bestFit="1" customWidth="1"/>
    <col min="14" max="14" width="14.42578125" bestFit="1" customWidth="1"/>
    <col min="15" max="15" width="14.85546875" bestFit="1" customWidth="1"/>
  </cols>
  <sheetData>
    <row r="1" spans="1:21">
      <c r="A1" s="1" t="s">
        <v>0</v>
      </c>
      <c r="B1" s="1" t="s">
        <v>1</v>
      </c>
      <c r="C1" s="1" t="s">
        <v>2</v>
      </c>
      <c r="D1" s="1" t="s">
        <v>3</v>
      </c>
      <c r="E1" s="1" t="s">
        <v>4</v>
      </c>
      <c r="F1" s="1" t="s">
        <v>5</v>
      </c>
      <c r="G1" s="1" t="s">
        <v>6</v>
      </c>
      <c r="H1" s="1" t="s">
        <v>7</v>
      </c>
      <c r="I1" s="1" t="s">
        <v>8</v>
      </c>
      <c r="J1" s="5" t="s">
        <v>9</v>
      </c>
      <c r="K1" s="6" t="s">
        <v>10</v>
      </c>
      <c r="L1" s="7" t="s">
        <v>11</v>
      </c>
      <c r="M1" s="8" t="s">
        <v>12</v>
      </c>
      <c r="N1" s="7" t="s">
        <v>13</v>
      </c>
      <c r="O1" s="7" t="s">
        <v>14</v>
      </c>
      <c r="P1" s="8" t="s">
        <v>15</v>
      </c>
      <c r="Q1" s="8" t="s">
        <v>16</v>
      </c>
      <c r="R1" s="9" t="s">
        <v>17</v>
      </c>
      <c r="S1" s="10" t="s">
        <v>18</v>
      </c>
      <c r="T1" s="9" t="s">
        <v>19</v>
      </c>
      <c r="U1" s="10" t="s">
        <v>20</v>
      </c>
    </row>
    <row r="2" spans="1:21" ht="152.25">
      <c r="A2">
        <v>5749</v>
      </c>
      <c r="B2" t="s">
        <v>21</v>
      </c>
      <c r="C2" t="s">
        <v>22</v>
      </c>
      <c r="D2">
        <v>1950000</v>
      </c>
      <c r="E2" s="2" t="s">
        <v>23</v>
      </c>
      <c r="F2" s="16" t="s">
        <v>24</v>
      </c>
      <c r="G2" s="2"/>
      <c r="H2" s="2">
        <v>31250</v>
      </c>
      <c r="I2" s="16" t="s">
        <v>25</v>
      </c>
      <c r="J2" s="11"/>
      <c r="K2" s="11">
        <f>15625/31250</f>
        <v>0.5</v>
      </c>
      <c r="L2" s="12" t="s">
        <v>26</v>
      </c>
      <c r="M2" s="13"/>
      <c r="N2" s="14" t="s">
        <v>27</v>
      </c>
      <c r="O2" s="13"/>
      <c r="P2" s="13"/>
      <c r="Q2" s="13"/>
      <c r="R2" s="13"/>
      <c r="S2" s="15" t="s">
        <v>28</v>
      </c>
      <c r="T2" s="13"/>
      <c r="U2" s="15"/>
    </row>
    <row r="3" spans="1:21" ht="60.75">
      <c r="E3" s="2" t="s">
        <v>29</v>
      </c>
      <c r="F3" s="17" t="s">
        <v>30</v>
      </c>
      <c r="H3">
        <v>30000000</v>
      </c>
      <c r="L3" s="12" t="s">
        <v>26</v>
      </c>
      <c r="M3" s="13"/>
      <c r="N3" s="14" t="s">
        <v>27</v>
      </c>
    </row>
  </sheetData>
  <dataValidations count="9">
    <dataValidation type="list" allowBlank="1" showInputMessage="1" showErrorMessage="1" sqref="Q2" xr:uid="{B1325014-D9D7-4309-8F51-FC7E90E290D2}">
      <formula1>"NDC Support, National Strategy, Legal Framework,Incentives and Support, Government Capacity-Building, Carbon Pricing and Monitoring, Financing Model, Business Model"</formula1>
    </dataValidation>
    <dataValidation type="list" allowBlank="1" showInputMessage="1" showErrorMessage="1" sqref="N2:N3" xr:uid="{774B8DED-DA51-4EF3-891C-A177F436D3B1}">
      <formula1>"Accelerating just energy transition, Close the gap on energy access, Scale up energy finance"</formula1>
    </dataValidation>
    <dataValidation type="list" allowBlank="1" showInputMessage="1" showErrorMessage="1" sqref="O2" xr:uid="{2826F9A7-A61F-40FC-AFB2-1CC4DDF4BF7C}">
      <formula1>"Electricity Access, Energy Efficiency, Clean Cooking, Renewable Energy, Overall"</formula1>
    </dataValidation>
    <dataValidation type="list" allowBlank="1" showInputMessage="1" showErrorMessage="1" sqref="L2:L3" xr:uid="{77139D49-A9EC-44BA-8A03-EE908B84F5E0}">
      <formula1>"Non-VF, VF"</formula1>
    </dataValidation>
    <dataValidation type="list" allowBlank="1" showInputMessage="1" showErrorMessage="1" sqref="M2:M3" xr:uid="{B91CEB37-4C3C-48F2-B6AC-C5205B3C211E}">
      <formula1>"Finance, Gender, Efficiency, Just, Health"</formula1>
    </dataValidation>
    <dataValidation type="list" allowBlank="1" showInputMessage="1" showErrorMessage="1" sqref="T2" xr:uid="{41D22353-756E-43C3-BEBF-F4C029B61071}">
      <formula1>"National, Regional, City, Community"</formula1>
    </dataValidation>
    <dataValidation type="list" allowBlank="1" showInputMessage="1" showErrorMessage="1" sqref="P2" xr:uid="{F56B1D41-C8D8-4D12-9076-0620C8E7E4AA}">
      <formula1>"AMP, PUDC, Solar4Health, Action Opportunities, Italy UNDP Energy Partnership"</formula1>
    </dataValidation>
    <dataValidation type="list" allowBlank="1" showInputMessage="1" showErrorMessage="1" sqref="R2" xr:uid="{BEA720D7-5DB2-4BC3-8805-831A66F29ADA}">
      <formula1>"Electricity Access, Energy Efficiency, Renewable Energy, Infrastructure,  Transport, Digital &amp; Data, Clean Cooking, Decarbonization, Hydrogen, Off-Grid, On-Grid, Research &amp; Innovation, Grant &amp; Investment"</formula1>
    </dataValidation>
    <dataValidation type="list" allowBlank="1" showInputMessage="1" showErrorMessage="1" sqref="S2" xr:uid="{7DE91B3B-5F43-437E-8B19-FA185173A974}">
      <formula1>"Solar, Wind, Bioenergy, Hydro, Geothermal, Waste, Some Sources, Other, Unknown"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'Beneficiary Categories'!$A$2:$A$16</xm:f>
          </x14:formula1>
          <xm:sqref>E4</xm:sqref>
        </x14:dataValidation>
        <x14:dataValidation type="list" allowBlank="1" showInputMessage="1" showErrorMessage="1" xr:uid="{359984C8-C843-4064-9F13-05CFCC6C949D}">
          <x14:formula1>
            <xm:f>'Beneficiary Categories'!$A$2:$A$22</xm:f>
          </x14:formula1>
          <xm:sqref>E2:E3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workbookViewId="0"/>
  </sheetViews>
  <sheetFormatPr defaultRowHeight="15"/>
  <cols>
    <col min="1" max="2" width="52.7109375" customWidth="1"/>
  </cols>
  <sheetData>
    <row r="1" spans="1:2">
      <c r="A1" s="3" t="s">
        <v>4</v>
      </c>
      <c r="B1" s="3" t="s">
        <v>5</v>
      </c>
    </row>
    <row r="2" spans="1:2" ht="45.75">
      <c r="A2" s="18" t="s">
        <v>23</v>
      </c>
      <c r="B2" s="4" t="s">
        <v>31</v>
      </c>
    </row>
    <row r="3" spans="1:2">
      <c r="A3" s="18" t="s">
        <v>32</v>
      </c>
      <c r="B3" s="4" t="s">
        <v>33</v>
      </c>
    </row>
    <row r="4" spans="1:2" ht="30.75">
      <c r="A4" s="18" t="s">
        <v>34</v>
      </c>
      <c r="B4" s="4" t="s">
        <v>35</v>
      </c>
    </row>
    <row r="5" spans="1:2" ht="30.75">
      <c r="A5" s="18" t="s">
        <v>36</v>
      </c>
      <c r="B5" s="4" t="s">
        <v>37</v>
      </c>
    </row>
    <row r="6" spans="1:2" ht="91.5">
      <c r="A6" s="18" t="s">
        <v>38</v>
      </c>
      <c r="B6" s="4" t="s">
        <v>39</v>
      </c>
    </row>
    <row r="7" spans="1:2" ht="45.75">
      <c r="A7" s="18" t="s">
        <v>40</v>
      </c>
      <c r="B7" s="4" t="s">
        <v>41</v>
      </c>
    </row>
    <row r="8" spans="1:2" ht="45.75">
      <c r="A8" s="18" t="s">
        <v>42</v>
      </c>
      <c r="B8" s="4" t="s">
        <v>43</v>
      </c>
    </row>
    <row r="9" spans="1:2" ht="45.75">
      <c r="A9" s="18" t="s">
        <v>44</v>
      </c>
      <c r="B9" s="4" t="s">
        <v>45</v>
      </c>
    </row>
    <row r="10" spans="1:2" ht="30.75">
      <c r="A10" s="18" t="s">
        <v>46</v>
      </c>
      <c r="B10" s="19" t="s">
        <v>47</v>
      </c>
    </row>
    <row r="11" spans="1:2" ht="30.75">
      <c r="A11" s="18" t="s">
        <v>48</v>
      </c>
      <c r="B11" s="19" t="s">
        <v>49</v>
      </c>
    </row>
    <row r="12" spans="1:2" ht="45.75">
      <c r="A12" s="18" t="s">
        <v>50</v>
      </c>
      <c r="B12" s="4" t="s">
        <v>51</v>
      </c>
    </row>
    <row r="13" spans="1:2" ht="30.75">
      <c r="A13" s="18" t="s">
        <v>52</v>
      </c>
      <c r="B13" s="19" t="s">
        <v>53</v>
      </c>
    </row>
    <row r="14" spans="1:2">
      <c r="A14" s="18" t="s">
        <v>54</v>
      </c>
      <c r="B14" s="19" t="s">
        <v>55</v>
      </c>
    </row>
    <row r="15" spans="1:2" ht="30.75">
      <c r="A15" s="18" t="s">
        <v>56</v>
      </c>
      <c r="B15" s="19" t="s">
        <v>57</v>
      </c>
    </row>
    <row r="16" spans="1:2" ht="30.75">
      <c r="A16" s="18" t="s">
        <v>58</v>
      </c>
      <c r="B16" s="19" t="s">
        <v>59</v>
      </c>
    </row>
    <row r="17" spans="1:2" ht="30.75">
      <c r="A17" s="18" t="s">
        <v>60</v>
      </c>
      <c r="B17" s="4" t="s">
        <v>61</v>
      </c>
    </row>
    <row r="18" spans="1:2" ht="30.75">
      <c r="A18" s="18" t="s">
        <v>62</v>
      </c>
      <c r="B18" s="19" t="s">
        <v>63</v>
      </c>
    </row>
    <row r="19" spans="1:2" ht="76.5">
      <c r="A19" s="18" t="s">
        <v>29</v>
      </c>
      <c r="B19" s="19" t="s">
        <v>64</v>
      </c>
    </row>
    <row r="20" spans="1:2" ht="30.75">
      <c r="A20" s="18" t="s">
        <v>65</v>
      </c>
      <c r="B20" s="19" t="s">
        <v>66</v>
      </c>
    </row>
    <row r="21" spans="1:2" ht="45.75">
      <c r="A21" s="18" t="s">
        <v>19</v>
      </c>
      <c r="B21" s="20" t="s">
        <v>67</v>
      </c>
    </row>
    <row r="22" spans="1:2" ht="30.75">
      <c r="A22" s="18" t="s">
        <v>68</v>
      </c>
      <c r="B22" s="19" t="s">
        <v>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Props1.xml><?xml version="1.0" encoding="utf-8"?>
<ds:datastoreItem xmlns:ds="http://schemas.openxmlformats.org/officeDocument/2006/customXml" ds:itemID="{D83F5928-4627-49B0-8184-9509987FA167}"/>
</file>

<file path=customXml/itemProps2.xml><?xml version="1.0" encoding="utf-8"?>
<ds:datastoreItem xmlns:ds="http://schemas.openxmlformats.org/officeDocument/2006/customXml" ds:itemID="{D2CF0E29-5E0C-4E55-B9D6-848212699C10}"/>
</file>

<file path=customXml/itemProps3.xml><?xml version="1.0" encoding="utf-8"?>
<ds:datastoreItem xmlns:ds="http://schemas.openxmlformats.org/officeDocument/2006/customXml" ds:itemID="{886332F0-EB54-4436-B61E-FCAADB5B0B6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Ardhi rasy Wardhana</cp:lastModifiedBy>
  <cp:revision/>
  <dcterms:created xsi:type="dcterms:W3CDTF">2023-05-05T09:33:41Z</dcterms:created>
  <dcterms:modified xsi:type="dcterms:W3CDTF">2024-01-01T13:21:47Z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