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0"/>
  <workbookPr defaultThemeVersion="124226"/>
  <xr:revisionPtr revIDLastSave="274" documentId="11_88B88E8063A92BE234E2B46DF208AF432449C9CC" xr6:coauthVersionLast="47" xr6:coauthVersionMax="47" xr10:uidLastSave="{F7FF8797-7C24-4930-955D-060A25FC152A}"/>
  <bookViews>
    <workbookView xWindow="240" yWindow="15" windowWidth="16095" windowHeight="9660" xr2:uid="{00000000-000D-0000-FFFF-FFFF00000000}"/>
  </bookViews>
  <sheets>
    <sheet name="Projects (3)" sheetId="4" r:id="rId1"/>
    <sheet name="Projects (2)" sheetId="3" r:id="rId2"/>
    <sheet name="Projects" sheetId="1" r:id="rId3"/>
    <sheet name="Beneficiary Categories"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4" l="1"/>
</calcChain>
</file>

<file path=xl/sharedStrings.xml><?xml version="1.0" encoding="utf-8"?>
<sst xmlns="http://schemas.openxmlformats.org/spreadsheetml/2006/main" count="339" uniqueCount="109">
  <si>
    <t>Project ID</t>
  </si>
  <si>
    <t>Title</t>
  </si>
  <si>
    <t>Link</t>
  </si>
  <si>
    <t>Budget</t>
  </si>
  <si>
    <t>Beneficiary Category</t>
  </si>
  <si>
    <t>Indicator</t>
  </si>
  <si>
    <t>Baseline</t>
  </si>
  <si>
    <t>Target</t>
  </si>
  <si>
    <t>Notes</t>
  </si>
  <si>
    <t>Donors</t>
  </si>
  <si>
    <t>Gender (% female)</t>
  </si>
  <si>
    <t>VF or Non-VF</t>
  </si>
  <si>
    <t>Tag</t>
  </si>
  <si>
    <t>SEH Taxonomy</t>
  </si>
  <si>
    <t>RISE Taxonomy</t>
  </si>
  <si>
    <t>Flagship</t>
  </si>
  <si>
    <t>Indirect Category</t>
  </si>
  <si>
    <t>Indirect Taxonomy</t>
  </si>
  <si>
    <t>Technology</t>
  </si>
  <si>
    <t>Policy or Regulatory Framework</t>
  </si>
  <si>
    <t>Policy Population</t>
  </si>
  <si>
    <t>PASBET</t>
  </si>
  <si>
    <t>PIMS+</t>
  </si>
  <si>
    <t>Electricity Access</t>
  </si>
  <si>
    <t>No. of direct project beneficiaries disaggregated by gender (individual people)</t>
  </si>
  <si>
    <t>GEF</t>
  </si>
  <si>
    <t>VF</t>
  </si>
  <si>
    <t>Close the gap on energy access</t>
  </si>
  <si>
    <t>No. of established and commercially operated sustainable woody biomass production facilities.</t>
  </si>
  <si>
    <t>In total there are 3 new sustainable woody biomass production facilities expected to be completed by the end of the project, one in each province of Punjab, Sindh and Balochistan)</t>
  </si>
  <si>
    <t>Energy (MW added)</t>
  </si>
  <si>
    <t>MW</t>
  </si>
  <si>
    <t>This involves the installation of a collective total woody biomass-based power generation capacity of 5.4 MW in the 4 provinces to supply of electricity to supply unelectrified rural villages. If 5.4 MW is generated using fossil fuel (e.g., NG based genset) it will require fossil fuel energy equivalent of 3.8 ktoe. Similar energy can be displaced by sustainable woody biomass fuels. By mid-term it is estimated that 40% of the total will be completed.</t>
  </si>
  <si>
    <t>Cumulative number of new jobs created in the application of sustainable biomass energy technologies and techniques in the rural areas.</t>
  </si>
  <si>
    <t>No. of people with jobs in rural areas. Refined activity participation rates in rural areas: 47.1% (Male 68.4%, female 25.6%). Govt of Pakistan Labour Force Survey 2017/18</t>
  </si>
  <si>
    <t>Cumulative number of sustainable biomass energy projects in rural areas that are facilitated by approved and effectively enforced policies and laws/regulations that promote the commercial production and use of sustainable biomass-based energy.</t>
  </si>
  <si>
    <t>Cumulative number of rural villages that develop and implement energy-integrated development plans that include the commercial production and utilization of sustainable woody biomass.</t>
  </si>
  <si>
    <t>This is 10 villages in each 4 provinces</t>
  </si>
  <si>
    <t>No. of developed, approved, enforced, and implemented concrete regulations and policy instruments as part of the RE law to include market-based targets of biomass-based energy, particularly woody biomass</t>
  </si>
  <si>
    <t>All five (5) policies that are approved, implemented, and enforced in line with the targets of Biomass based power generation included in the National RE Policy.</t>
  </si>
  <si>
    <t>Renewable Energy</t>
  </si>
  <si>
    <t>Legal Framework</t>
  </si>
  <si>
    <t>National</t>
  </si>
  <si>
    <t>Cumulative no. of standards for equipment to use woody biomass for energy generation and EE utilization established and enforced</t>
  </si>
  <si>
    <t>Standards opted by relevant authorities and provincial authorities as part of the procurement</t>
  </si>
  <si>
    <t xml:space="preserve">Climate Promise-II </t>
  </si>
  <si>
    <t>Develop Electric Vehicle Regulatory Framwork</t>
  </si>
  <si>
    <t xml:space="preserve">Electric Vehicle Regulatory Framework to be formulated and approved by 2023 </t>
  </si>
  <si>
    <t xml:space="preserve">Climate Promise </t>
  </si>
  <si>
    <t>Non-VF</t>
  </si>
  <si>
    <t>Accelerating just energy transition</t>
  </si>
  <si>
    <t>NDC Support</t>
  </si>
  <si>
    <t>Transport</t>
  </si>
  <si>
    <t xml:space="preserve">Develop/Revise Building Energy Codes for Pakistan </t>
  </si>
  <si>
    <t>Building Energy Codes to be formulated/revised  and approved by 2023</t>
  </si>
  <si>
    <t>Infrastructure</t>
  </si>
  <si>
    <t>Develop National Green Hydrogen Strategy</t>
  </si>
  <si>
    <t>To be formulated in 2023-2024</t>
  </si>
  <si>
    <t xml:space="preserve">Identify energy specific priority actions at provincial level </t>
  </si>
  <si>
    <t xml:space="preserve">Energy specific priority actions are identified in NDC Implementation Plan-currently under endorsement process </t>
  </si>
  <si>
    <t>Category</t>
  </si>
  <si>
    <t>Comments</t>
  </si>
  <si>
    <t>In total there are 3 new sustainable woody biomass production facilities are expected to be completed by the end of the project, one in each province of Punjab, Sindh and Balochistan)</t>
  </si>
  <si>
    <t>Entrepreneurship Training</t>
  </si>
  <si>
    <t>Incentives and Support</t>
  </si>
  <si>
    <t>Renewable EnergyEnergy Infrastructure</t>
  </si>
  <si>
    <t>Energy Efficiency</t>
  </si>
  <si>
    <t xml:space="preserve">The number of beneficiaries is to be reached under the project as the project document is to be signed in June after the finalization of ESMF and Updating SESP documents. </t>
  </si>
  <si>
    <t>Cumulative Biomass-based electricity in rural areas in Pakistan, GWh</t>
  </si>
  <si>
    <t>98.2ktoe</t>
  </si>
  <si>
    <t>Other</t>
  </si>
  <si>
    <t>Project Implementation Ongoing</t>
  </si>
  <si>
    <t>Other Energy Services</t>
  </si>
  <si>
    <t>Number of people, disaggregated by sex, who gain access to clean electricity (direct access to electricity, lighting, cooling, etc.) </t>
  </si>
  <si>
    <t>Number of MW installed capacity</t>
  </si>
  <si>
    <t>Clean Cooking</t>
  </si>
  <si>
    <t>Number of people who gain access to clean cooking (direct access to clean cook stoves, clean fuels, biomass, etc.).</t>
  </si>
  <si>
    <t>Clean Heating</t>
  </si>
  <si>
    <t>Number of people who gain access to clean heating (direct access to clean electric heaters, clean fuels, etc.).</t>
  </si>
  <si>
    <t>Agriculture and Food System</t>
  </si>
  <si>
    <t>Number of people who gain access to clean, affordable, and sustainable electricity for agricultural and food system activities (direct access to power machines for crop, processing, milling, grinding, de-husking, pressing, canning, sealing and packaging electricity, heating, cooling, solar water pumping for irrigation etc.) </t>
  </si>
  <si>
    <t>Health Services</t>
  </si>
  <si>
    <t>Number of people who gain access to health care facilities (direct access to electricity and heating systems for clinics, hospitals, health centers etc.) </t>
  </si>
  <si>
    <t>Water Services</t>
  </si>
  <si>
    <t>Number of people who gain access to water services (powering water pumps, water distributions, waste management, etc.).  </t>
  </si>
  <si>
    <t>Education Services</t>
  </si>
  <si>
    <t>Number of people who gain access to education services through clean energy systems (including students, teachers, etc.) </t>
  </si>
  <si>
    <t>Transportation and E-mobility Services</t>
  </si>
  <si>
    <t xml:space="preserve">Number of MJ saved from transport and e-mobility interventions (e.g., electric vehicles, charging stations, etc.)  </t>
  </si>
  <si>
    <t>Energy Efficiency Services</t>
  </si>
  <si>
    <t xml:space="preserve">Number of MJ saved from energy efficiency interventions (e.g., building efficiency, industries, etc.)  </t>
  </si>
  <si>
    <t>Energy Infrastructure Services</t>
  </si>
  <si>
    <t>Number of people who benefits from energy infrastructure interventions (streetlight, transmission, and distribution lines, etc.) </t>
  </si>
  <si>
    <t>Access to other service (electric vehicles, industries efficiency etc.)</t>
  </si>
  <si>
    <t xml:space="preserve">Financing support </t>
  </si>
  <si>
    <t xml:space="preserve">Support for the development of market ecosystem </t>
  </si>
  <si>
    <t>Medium Enterprises</t>
  </si>
  <si>
    <t>Support for the development of medium enterprises in the energy transition market</t>
  </si>
  <si>
    <t>Small Enterprises</t>
  </si>
  <si>
    <t>Support for the development of small enterprises in the energy transition market</t>
  </si>
  <si>
    <t>Capacity Building Training</t>
  </si>
  <si>
    <t>Number of people who benefits from training for enterprises on the energy business and energy finance. </t>
  </si>
  <si>
    <t>Training for enterprises on the energy business is assumed to result in at least 100 direct beneficiaries</t>
  </si>
  <si>
    <t>Market Intervention</t>
  </si>
  <si>
    <t xml:space="preserve">Volume of investment (US dollars) leverage removing barriers to private and public investment in clean, reliable, affordable, and sustainable energy solutions and energy efficiency for social infrastructure, productive use of electricity and other services </t>
  </si>
  <si>
    <t>Campaign Participant</t>
  </si>
  <si>
    <t>Individuals who participate in advocacy and campaign on energy</t>
  </si>
  <si>
    <t xml:space="preserve">Number of people supported by policy and regulatory framework development on clean, affordable, and sustainable energy </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</si>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</sst>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sz val="11"/>
      <color theme="1"/>
      <name val="Calibri"/>
      <scheme val="minor"/>
    </font>
    <font>
      <b/>
      <sz val="11"/>
      <color theme="1"/>
      <name val="Calibri"/>
      <family val="2"/>
      <scheme val="minor"/>
    </font>
    <font>
      <sz val="11"/>
      <color rgb="FF1F4E78"/>
      <name val="Calibri"/>
      <family val="2"/>
      <scheme val="minor"/>
    </font>
    <font>
      <sz val="10"/>
      <color theme="1"/>
      <name val="Calibri"/>
      <family val="2"/>
      <charset val="1"/>
    </font>
    <font>
      <sz val="11"/>
      <color rgb="FF000000"/>
      <name val="Calibri"/>
      <family val="2"/>
    </font>
    <font>
      <sz val="10"/>
      <color rgb="FFFF0000"/>
      <name val="Helvetica Neue"/>
      <charset val="1"/>
    </font>
    <font>
      <b/>
      <sz val="11"/>
      <color theme="1"/>
      <name val="Calibri"/>
      <scheme val="minor"/>
    </font>
    <font>
      <sz val="11"/>
      <color rgb="FF000000"/>
      <name val="Calibri"/>
      <scheme val="minor"/>
    </font>
  </fonts>
  <fills count="3">
    <fill>
      <patternFill patternType="none"/>
    </fill>
    <fill>
      <patternFill patternType="gray125"/>
    </fill>
    <fill>
      <patternFill patternType="solid">
        <fgColor rgb="FFFFFF00"/>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s>
  <cellStyleXfs count="1">
    <xf numFmtId="0" fontId="0" fillId="0" borderId="0"/>
  </cellStyleXfs>
  <cellXfs count="53">
    <xf numFmtId="0" fontId="0" fillId="0" borderId="0" xfId="0"/>
    <xf numFmtId="0" fontId="2" fillId="0" borderId="1" xfId="0" applyFont="1" applyBorder="1" applyAlignment="1">
      <alignment horizontal="center" vertical="top"/>
    </xf>
    <xf numFmtId="0" fontId="2" fillId="0" borderId="0" xfId="0" applyFont="1"/>
    <xf numFmtId="0" fontId="4" fillId="0" borderId="0" xfId="0" applyFont="1" applyAlignment="1">
      <alignment wrapText="1"/>
    </xf>
    <xf numFmtId="0" fontId="0" fillId="0" borderId="0" xfId="0" applyAlignment="1">
      <alignment wrapText="1"/>
    </xf>
    <xf numFmtId="0" fontId="0" fillId="0" borderId="0" xfId="0" applyAlignment="1">
      <alignment vertical="top"/>
    </xf>
    <xf numFmtId="0" fontId="4" fillId="0" borderId="0" xfId="0" applyFont="1" applyAlignment="1">
      <alignment vertical="top" wrapText="1"/>
    </xf>
    <xf numFmtId="0" fontId="0" fillId="0" borderId="0" xfId="0" applyAlignment="1">
      <alignment vertical="top" wrapText="1"/>
    </xf>
    <xf numFmtId="0" fontId="4" fillId="0" borderId="0" xfId="0" applyFont="1" applyAlignment="1">
      <alignment vertical="top"/>
    </xf>
    <xf numFmtId="0" fontId="5" fillId="0" borderId="0" xfId="0" applyFont="1"/>
    <xf numFmtId="3" fontId="5" fillId="0" borderId="0" xfId="0" applyNumberFormat="1" applyFont="1"/>
    <xf numFmtId="0" fontId="5" fillId="0" borderId="0" xfId="0" applyFont="1" applyAlignment="1">
      <alignment wrapText="1"/>
    </xf>
    <xf numFmtId="0" fontId="6" fillId="0" borderId="3" xfId="0" applyFont="1" applyBorder="1" applyAlignment="1">
      <alignment vertical="center" wrapText="1"/>
    </xf>
    <xf numFmtId="0" fontId="2" fillId="0" borderId="5" xfId="0" applyFont="1" applyBorder="1" applyAlignment="1">
      <alignment horizontal="center" vertical="center" wrapText="1"/>
    </xf>
    <xf numFmtId="0" fontId="2" fillId="0" borderId="3" xfId="0" applyFont="1" applyBorder="1" applyAlignment="1">
      <alignment horizontal="center" vertical="center" wrapText="1"/>
    </xf>
    <xf numFmtId="0" fontId="2" fillId="0" borderId="3" xfId="0" applyFont="1" applyBorder="1" applyAlignment="1">
      <alignment vertical="center" wrapText="1"/>
    </xf>
    <xf numFmtId="0" fontId="0" fillId="0" borderId="8" xfId="0" applyBorder="1" applyAlignment="1">
      <alignment vertical="center" wrapText="1"/>
    </xf>
    <xf numFmtId="0" fontId="0" fillId="0" borderId="5" xfId="0" applyBorder="1" applyAlignment="1">
      <alignment vertical="center" wrapText="1"/>
    </xf>
    <xf numFmtId="0" fontId="0" fillId="0" borderId="4" xfId="0" applyBorder="1" applyAlignment="1">
      <alignment vertical="center" wrapText="1"/>
    </xf>
    <xf numFmtId="0" fontId="0" fillId="0" borderId="3" xfId="0" applyBorder="1" applyAlignment="1">
      <alignment vertical="center" wrapText="1"/>
    </xf>
    <xf numFmtId="0" fontId="0" fillId="0" borderId="9" xfId="0" applyBorder="1" applyAlignment="1">
      <alignment vertical="center" wrapText="1"/>
    </xf>
    <xf numFmtId="0" fontId="0" fillId="0" borderId="7" xfId="0" applyBorder="1" applyAlignment="1">
      <alignment vertical="center" wrapText="1"/>
    </xf>
    <xf numFmtId="0" fontId="4" fillId="0" borderId="3" xfId="0" applyFont="1" applyBorder="1" applyAlignment="1">
      <alignment vertical="center" wrapText="1"/>
    </xf>
    <xf numFmtId="0" fontId="5" fillId="0" borderId="8" xfId="0" applyFont="1" applyBorder="1" applyAlignment="1">
      <alignment vertical="center" wrapText="1"/>
    </xf>
    <xf numFmtId="3" fontId="5" fillId="0" borderId="5" xfId="0" applyNumberFormat="1" applyFont="1" applyBorder="1" applyAlignment="1">
      <alignment vertical="center" wrapText="1"/>
    </xf>
    <xf numFmtId="0" fontId="5" fillId="0" borderId="4" xfId="0" applyFont="1" applyBorder="1" applyAlignment="1">
      <alignment vertical="center" wrapText="1"/>
    </xf>
    <xf numFmtId="0" fontId="5" fillId="0" borderId="3" xfId="0" applyFont="1" applyBorder="1" applyAlignment="1">
      <alignment vertical="center" wrapText="1"/>
    </xf>
    <xf numFmtId="0" fontId="5" fillId="0" borderId="9" xfId="0" applyFont="1" applyBorder="1" applyAlignment="1">
      <alignment vertical="center" wrapText="1"/>
    </xf>
    <xf numFmtId="3" fontId="5" fillId="0" borderId="7" xfId="0" applyNumberFormat="1" applyFont="1" applyBorder="1" applyAlignment="1">
      <alignment vertical="center" wrapText="1"/>
    </xf>
    <xf numFmtId="0" fontId="5" fillId="0" borderId="10" xfId="0" applyFont="1" applyBorder="1" applyAlignment="1">
      <alignment vertical="center" wrapText="1"/>
    </xf>
    <xf numFmtId="3" fontId="5" fillId="0" borderId="6" xfId="0" applyNumberFormat="1" applyFont="1" applyBorder="1" applyAlignment="1">
      <alignment vertical="center" wrapText="1"/>
    </xf>
    <xf numFmtId="0" fontId="0" fillId="0" borderId="0" xfId="0" applyAlignment="1">
      <alignment vertical="center"/>
    </xf>
    <xf numFmtId="0" fontId="0" fillId="2" borderId="4" xfId="0" applyFill="1" applyBorder="1" applyAlignment="1">
      <alignment vertical="center" wrapText="1"/>
    </xf>
    <xf numFmtId="0" fontId="4" fillId="2" borderId="3" xfId="0" applyFont="1" applyFill="1" applyBorder="1" applyAlignment="1">
      <alignment vertical="center" wrapText="1"/>
    </xf>
    <xf numFmtId="0" fontId="0" fillId="2" borderId="3" xfId="0" applyFill="1" applyBorder="1" applyAlignment="1">
      <alignment vertical="center" wrapText="1"/>
    </xf>
    <xf numFmtId="10" fontId="0" fillId="0" borderId="3" xfId="0" applyNumberFormat="1" applyBorder="1" applyAlignment="1">
      <alignment vertical="center" wrapText="1"/>
    </xf>
    <xf numFmtId="0" fontId="0" fillId="0" borderId="3" xfId="0" applyBorder="1" applyAlignment="1">
      <alignment horizontal="center" vertical="center"/>
    </xf>
    <xf numFmtId="0" fontId="7" fillId="0" borderId="3" xfId="0" applyFont="1" applyBorder="1" applyAlignment="1">
      <alignment horizontal="center" vertical="top" wrapText="1"/>
    </xf>
    <xf numFmtId="0" fontId="8" fillId="0" borderId="3" xfId="0" applyFont="1" applyBorder="1" applyAlignment="1">
      <alignment wrapText="1"/>
    </xf>
    <xf numFmtId="0" fontId="2" fillId="0" borderId="3" xfId="0" applyFont="1" applyBorder="1" applyAlignment="1">
      <alignment horizontal="center"/>
    </xf>
    <xf numFmtId="0" fontId="2" fillId="0" borderId="5" xfId="0" applyFont="1" applyBorder="1" applyAlignment="1">
      <alignment horizontal="center"/>
    </xf>
    <xf numFmtId="0" fontId="2" fillId="0" borderId="8" xfId="0" applyFont="1" applyBorder="1" applyAlignment="1">
      <alignment horizontal="center"/>
    </xf>
    <xf numFmtId="0" fontId="2" fillId="0" borderId="5" xfId="0" applyFont="1" applyBorder="1"/>
    <xf numFmtId="0" fontId="0" fillId="0" borderId="11" xfId="0" applyBorder="1" applyAlignment="1">
      <alignment horizontal="center" vertical="center"/>
    </xf>
    <xf numFmtId="0" fontId="0" fillId="0" borderId="4" xfId="0" applyBorder="1" applyAlignment="1">
      <alignment horizontal="center" vertical="center" wrapText="1"/>
    </xf>
    <xf numFmtId="0" fontId="0" fillId="0" borderId="3" xfId="0" applyBorder="1" applyAlignment="1">
      <alignment vertical="center"/>
    </xf>
    <xf numFmtId="9" fontId="0" fillId="0" borderId="3" xfId="0" applyNumberFormat="1" applyBorder="1" applyAlignment="1">
      <alignment vertical="center" wrapText="1"/>
    </xf>
    <xf numFmtId="0" fontId="3" fillId="0" borderId="2" xfId="0" applyFont="1" applyBorder="1" applyAlignment="1">
      <alignment horizontal="center" vertical="center" wrapText="1"/>
    </xf>
    <xf numFmtId="0" fontId="3" fillId="0" borderId="0" xfId="0" applyFont="1" applyAlignment="1">
      <alignment horizontal="center" vertical="center" wrapText="1"/>
    </xf>
    <xf numFmtId="0" fontId="5" fillId="0" borderId="0" xfId="0" applyFont="1" applyAlignment="1">
      <alignment horizontal="center" wrapText="1"/>
    </xf>
    <xf numFmtId="0" fontId="1" fillId="0" borderId="3" xfId="0" applyFont="1" applyBorder="1" applyAlignment="1">
      <alignment horizontal="left" vertical="center" wrapText="1"/>
    </xf>
    <xf numFmtId="0" fontId="1" fillId="0" borderId="3" xfId="0" applyFont="1" applyBorder="1" applyAlignment="1">
      <alignment wrapText="1"/>
    </xf>
    <xf numFmtId="0" fontId="1" fillId="0" borderId="3" xfId="0" applyFont="1" applyBorder="1"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72647-CAAE-4638-A285-C0075EDDEB06}">
  <dimension ref="A1:U13"/>
  <sheetViews>
    <sheetView tabSelected="1" topLeftCell="A7" workbookViewId="0">
      <selection activeCell="I4" sqref="I4"/>
    </sheetView>
  </sheetViews>
  <sheetFormatPr defaultRowHeight="15"/>
  <cols>
    <col min="1" max="1" width="9.140625" style="31"/>
    <col min="2" max="2" width="16.42578125" style="31" customWidth="1"/>
    <col min="3" max="3" width="19.42578125" style="31" customWidth="1"/>
    <col min="4" max="4" width="9.140625" style="31"/>
    <col min="5" max="5" width="34.140625" style="31" customWidth="1"/>
    <col min="6" max="6" width="37.85546875" style="31" customWidth="1"/>
    <col min="7" max="7" width="10.28515625" style="31" customWidth="1"/>
    <col min="8" max="8" width="12.7109375" style="31" customWidth="1"/>
    <col min="9" max="9" width="55.28515625" style="31" customWidth="1"/>
    <col min="10" max="13" width="16.42578125" style="31" customWidth="1"/>
    <col min="14" max="14" width="14.42578125" style="31" bestFit="1" customWidth="1"/>
    <col min="15" max="15" width="17.5703125" style="31" bestFit="1" customWidth="1"/>
    <col min="16" max="16" width="12.7109375" style="31" customWidth="1"/>
    <col min="17" max="17" width="16.5703125" style="31" bestFit="1" customWidth="1"/>
    <col min="18" max="18" width="18.140625" style="31" bestFit="1" customWidth="1"/>
    <col min="19" max="19" width="22.140625" style="31" customWidth="1"/>
    <col min="20" max="20" width="14.28515625" style="31" customWidth="1"/>
  </cols>
  <sheetData>
    <row r="1" spans="1:21" ht="30.75">
      <c r="A1" s="13" t="s">
        <v>0</v>
      </c>
      <c r="B1" s="13" t="s">
        <v>1</v>
      </c>
      <c r="C1" s="13" t="s">
        <v>2</v>
      </c>
      <c r="D1" s="13" t="s">
        <v>3</v>
      </c>
      <c r="E1" s="14" t="s">
        <v>4</v>
      </c>
      <c r="F1" s="14" t="s">
        <v>5</v>
      </c>
      <c r="G1" s="14" t="s">
        <v>6</v>
      </c>
      <c r="H1" s="14" t="s">
        <v>7</v>
      </c>
      <c r="I1" s="14" t="s">
        <v>8</v>
      </c>
      <c r="J1" s="15" t="s">
        <v>9</v>
      </c>
      <c r="K1" s="15" t="s">
        <v>10</v>
      </c>
      <c r="L1" s="39" t="s">
        <v>11</v>
      </c>
      <c r="M1" s="40" t="s">
        <v>12</v>
      </c>
      <c r="N1" s="39" t="s">
        <v>13</v>
      </c>
      <c r="O1" s="39" t="s">
        <v>14</v>
      </c>
      <c r="P1" s="40" t="s">
        <v>15</v>
      </c>
      <c r="Q1" s="40" t="s">
        <v>16</v>
      </c>
      <c r="R1" s="41" t="s">
        <v>17</v>
      </c>
      <c r="S1" s="42" t="s">
        <v>18</v>
      </c>
      <c r="T1" s="41" t="s">
        <v>19</v>
      </c>
      <c r="U1" s="42" t="s">
        <v>20</v>
      </c>
    </row>
    <row r="2" spans="1:21" ht="41.25" customHeight="1">
      <c r="A2" s="16">
        <v>6542</v>
      </c>
      <c r="B2" s="16" t="s">
        <v>21</v>
      </c>
      <c r="C2" s="16" t="s">
        <v>22</v>
      </c>
      <c r="D2" s="17">
        <v>3439041</v>
      </c>
      <c r="E2" s="18" t="s">
        <v>23</v>
      </c>
      <c r="F2" s="19" t="s">
        <v>24</v>
      </c>
      <c r="G2" s="19">
        <v>0</v>
      </c>
      <c r="H2" s="19">
        <v>267380</v>
      </c>
      <c r="I2" s="19"/>
      <c r="J2" s="19" t="s">
        <v>25</v>
      </c>
      <c r="K2" s="46">
        <f>160380/265380</f>
        <v>0.60434094505991409</v>
      </c>
      <c r="L2" s="43" t="s">
        <v>26</v>
      </c>
      <c r="M2" s="36"/>
      <c r="N2" s="44" t="s">
        <v>27</v>
      </c>
      <c r="O2" s="36"/>
      <c r="P2" s="36"/>
      <c r="Q2" s="36"/>
      <c r="R2" s="36"/>
      <c r="S2" s="45"/>
      <c r="T2" s="36"/>
      <c r="U2" s="45"/>
    </row>
    <row r="3" spans="1:21" s="5" customFormat="1" ht="43.5" customHeight="1">
      <c r="A3" s="20"/>
      <c r="B3" s="20"/>
      <c r="C3" s="20"/>
      <c r="D3" s="21"/>
      <c r="E3" s="32"/>
      <c r="F3" s="33" t="s">
        <v>28</v>
      </c>
      <c r="G3" s="34">
        <v>0</v>
      </c>
      <c r="H3" s="34">
        <v>3</v>
      </c>
      <c r="I3" s="34" t="s">
        <v>29</v>
      </c>
      <c r="J3" s="19" t="s">
        <v>25</v>
      </c>
      <c r="K3" s="19"/>
      <c r="L3" s="43" t="s">
        <v>26</v>
      </c>
      <c r="M3" s="36"/>
      <c r="N3" s="44" t="s">
        <v>27</v>
      </c>
      <c r="O3" s="36"/>
      <c r="P3" s="36"/>
      <c r="Q3" s="36"/>
      <c r="R3" s="36"/>
      <c r="S3" s="45"/>
      <c r="T3" s="36"/>
      <c r="U3" s="45"/>
    </row>
    <row r="4" spans="1:21" s="5" customFormat="1" ht="126.75" customHeight="1">
      <c r="A4" s="20"/>
      <c r="B4" s="20"/>
      <c r="C4" s="20"/>
      <c r="D4" s="21"/>
      <c r="E4" s="18" t="s">
        <v>30</v>
      </c>
      <c r="F4" s="22" t="s">
        <v>31</v>
      </c>
      <c r="G4" s="19">
        <v>0</v>
      </c>
      <c r="H4" s="19">
        <v>5.4</v>
      </c>
      <c r="I4" s="19" t="s">
        <v>32</v>
      </c>
      <c r="J4" s="19" t="s">
        <v>25</v>
      </c>
      <c r="K4" s="19"/>
      <c r="L4" s="43" t="s">
        <v>26</v>
      </c>
      <c r="M4" s="36"/>
      <c r="N4" s="44" t="s">
        <v>27</v>
      </c>
      <c r="O4" s="36"/>
      <c r="P4" s="36"/>
      <c r="Q4" s="36"/>
      <c r="R4" s="36"/>
      <c r="S4" s="45"/>
      <c r="T4" s="36"/>
      <c r="U4" s="45"/>
    </row>
    <row r="5" spans="1:21" s="5" customFormat="1" ht="76.5" customHeight="1">
      <c r="A5" s="20"/>
      <c r="B5" s="20"/>
      <c r="C5" s="20"/>
      <c r="D5" s="21"/>
      <c r="E5" s="18"/>
      <c r="F5" s="22" t="s">
        <v>33</v>
      </c>
      <c r="G5" s="19">
        <v>0</v>
      </c>
      <c r="H5" s="19">
        <v>7110</v>
      </c>
      <c r="I5" s="19" t="s">
        <v>34</v>
      </c>
      <c r="J5" s="19" t="s">
        <v>25</v>
      </c>
      <c r="K5" s="19"/>
      <c r="L5" s="43" t="s">
        <v>26</v>
      </c>
      <c r="M5" s="36"/>
      <c r="N5" s="44" t="s">
        <v>27</v>
      </c>
      <c r="O5" s="36"/>
      <c r="P5" s="36"/>
      <c r="Q5" s="36"/>
      <c r="R5" s="36"/>
      <c r="S5" s="45"/>
      <c r="T5" s="36"/>
      <c r="U5" s="45"/>
    </row>
    <row r="6" spans="1:21" s="5" customFormat="1" ht="93" customHeight="1">
      <c r="A6" s="20"/>
      <c r="B6" s="20"/>
      <c r="C6" s="20"/>
      <c r="D6" s="21"/>
      <c r="E6" s="32"/>
      <c r="F6" s="33" t="s">
        <v>35</v>
      </c>
      <c r="G6" s="34">
        <v>0</v>
      </c>
      <c r="H6" s="34">
        <v>32</v>
      </c>
      <c r="I6" s="33" t="s">
        <v>34</v>
      </c>
      <c r="J6" s="19" t="s">
        <v>25</v>
      </c>
      <c r="K6" s="35">
        <v>0.25600000000000001</v>
      </c>
      <c r="L6" s="43" t="s">
        <v>26</v>
      </c>
      <c r="M6" s="36"/>
      <c r="N6" s="44" t="s">
        <v>27</v>
      </c>
      <c r="O6" s="36"/>
      <c r="P6" s="36"/>
      <c r="Q6" s="36"/>
      <c r="R6" s="36"/>
      <c r="S6" s="45"/>
      <c r="T6" s="36"/>
      <c r="U6" s="45"/>
    </row>
    <row r="7" spans="1:21" s="5" customFormat="1" ht="77.25" customHeight="1">
      <c r="A7" s="20"/>
      <c r="B7" s="20"/>
      <c r="C7" s="20"/>
      <c r="D7" s="21"/>
      <c r="E7" s="32"/>
      <c r="F7" s="33" t="s">
        <v>36</v>
      </c>
      <c r="G7" s="34">
        <v>0</v>
      </c>
      <c r="H7" s="34">
        <v>40</v>
      </c>
      <c r="I7" s="33" t="s">
        <v>37</v>
      </c>
      <c r="J7" s="19" t="s">
        <v>25</v>
      </c>
      <c r="K7" s="19"/>
      <c r="L7" s="43" t="s">
        <v>26</v>
      </c>
      <c r="M7" s="36"/>
      <c r="N7" s="44" t="s">
        <v>27</v>
      </c>
      <c r="O7" s="36"/>
      <c r="P7" s="36"/>
      <c r="Q7" s="36"/>
      <c r="R7" s="36"/>
      <c r="S7" s="45"/>
      <c r="T7" s="36"/>
      <c r="U7" s="45"/>
    </row>
    <row r="8" spans="1:21" s="5" customFormat="1" ht="67.5">
      <c r="A8" s="20"/>
      <c r="B8" s="20"/>
      <c r="C8" s="20"/>
      <c r="D8" s="21"/>
      <c r="E8" s="18" t="s">
        <v>19</v>
      </c>
      <c r="F8" s="22" t="s">
        <v>38</v>
      </c>
      <c r="G8" s="19">
        <v>0</v>
      </c>
      <c r="H8" s="19">
        <v>5</v>
      </c>
      <c r="I8" s="19" t="s">
        <v>39</v>
      </c>
      <c r="J8" s="19" t="s">
        <v>25</v>
      </c>
      <c r="K8" s="19"/>
      <c r="L8" s="43" t="s">
        <v>26</v>
      </c>
      <c r="M8" s="36"/>
      <c r="N8" s="44" t="s">
        <v>27</v>
      </c>
      <c r="O8" s="36" t="s">
        <v>40</v>
      </c>
      <c r="P8" s="36"/>
      <c r="Q8" s="36" t="s">
        <v>41</v>
      </c>
      <c r="R8" s="36" t="s">
        <v>40</v>
      </c>
      <c r="S8" s="45"/>
      <c r="T8" s="36" t="s">
        <v>42</v>
      </c>
      <c r="U8" s="45"/>
    </row>
    <row r="9" spans="1:21" s="5" customFormat="1" ht="45.75">
      <c r="A9" s="20"/>
      <c r="B9" s="20"/>
      <c r="C9" s="20"/>
      <c r="D9" s="21"/>
      <c r="E9" s="18"/>
      <c r="F9" s="22" t="s">
        <v>43</v>
      </c>
      <c r="G9" s="19">
        <v>0</v>
      </c>
      <c r="H9" s="19">
        <v>4</v>
      </c>
      <c r="I9" s="22" t="s">
        <v>44</v>
      </c>
      <c r="J9" s="19" t="s">
        <v>25</v>
      </c>
      <c r="K9" s="19"/>
      <c r="L9" s="43" t="s">
        <v>26</v>
      </c>
      <c r="M9" s="36"/>
      <c r="N9" s="44" t="s">
        <v>27</v>
      </c>
      <c r="O9" s="36"/>
      <c r="P9" s="36"/>
      <c r="Q9" s="36"/>
      <c r="R9" s="36"/>
      <c r="S9" s="45"/>
      <c r="T9" s="36"/>
      <c r="U9" s="45"/>
    </row>
    <row r="10" spans="1:21" s="5" customFormat="1" ht="45.75">
      <c r="A10" s="23">
        <v>134230</v>
      </c>
      <c r="B10" s="23" t="s">
        <v>45</v>
      </c>
      <c r="C10" s="23"/>
      <c r="D10" s="24">
        <v>540000</v>
      </c>
      <c r="E10" s="25" t="s">
        <v>19</v>
      </c>
      <c r="F10" s="26" t="s">
        <v>46</v>
      </c>
      <c r="G10" s="26">
        <v>0</v>
      </c>
      <c r="H10" s="26">
        <v>1</v>
      </c>
      <c r="I10" s="26" t="s">
        <v>47</v>
      </c>
      <c r="J10" s="26" t="s">
        <v>48</v>
      </c>
      <c r="K10" s="26"/>
      <c r="L10" s="43" t="s">
        <v>49</v>
      </c>
      <c r="M10" s="36"/>
      <c r="N10" s="44" t="s">
        <v>50</v>
      </c>
      <c r="O10" s="36" t="s">
        <v>40</v>
      </c>
      <c r="P10" s="36"/>
      <c r="Q10" s="36" t="s">
        <v>51</v>
      </c>
      <c r="R10" s="36" t="s">
        <v>52</v>
      </c>
      <c r="S10" s="45"/>
      <c r="T10" s="36" t="s">
        <v>42</v>
      </c>
      <c r="U10" s="45"/>
    </row>
    <row r="11" spans="1:21" s="5" customFormat="1" ht="45.75">
      <c r="A11" s="27"/>
      <c r="B11" s="27"/>
      <c r="C11" s="27"/>
      <c r="D11" s="28"/>
      <c r="E11" s="25" t="s">
        <v>19</v>
      </c>
      <c r="F11" s="26" t="s">
        <v>53</v>
      </c>
      <c r="G11" s="26">
        <v>0</v>
      </c>
      <c r="H11" s="26">
        <v>1</v>
      </c>
      <c r="I11" s="26" t="s">
        <v>54</v>
      </c>
      <c r="J11" s="26" t="s">
        <v>48</v>
      </c>
      <c r="K11" s="26"/>
      <c r="L11" s="43" t="s">
        <v>49</v>
      </c>
      <c r="M11" s="36"/>
      <c r="N11" s="44" t="s">
        <v>50</v>
      </c>
      <c r="O11" s="36" t="s">
        <v>40</v>
      </c>
      <c r="P11" s="36"/>
      <c r="Q11" s="36" t="s">
        <v>51</v>
      </c>
      <c r="R11" s="36" t="s">
        <v>55</v>
      </c>
      <c r="S11" s="45"/>
      <c r="T11" s="36" t="s">
        <v>42</v>
      </c>
      <c r="U11" s="45"/>
    </row>
    <row r="12" spans="1:21" ht="45.75">
      <c r="A12" s="27"/>
      <c r="B12" s="27"/>
      <c r="C12" s="27"/>
      <c r="D12" s="28"/>
      <c r="E12" s="25" t="s">
        <v>19</v>
      </c>
      <c r="F12" s="26" t="s">
        <v>56</v>
      </c>
      <c r="G12" s="26">
        <v>0</v>
      </c>
      <c r="H12" s="26">
        <v>1</v>
      </c>
      <c r="I12" s="26" t="s">
        <v>57</v>
      </c>
      <c r="J12" s="26" t="s">
        <v>48</v>
      </c>
      <c r="K12" s="26"/>
      <c r="L12" s="43" t="s">
        <v>49</v>
      </c>
      <c r="M12" s="36"/>
      <c r="N12" s="44" t="s">
        <v>50</v>
      </c>
      <c r="O12" s="36" t="s">
        <v>40</v>
      </c>
      <c r="P12" s="36"/>
      <c r="Q12" s="36" t="s">
        <v>51</v>
      </c>
      <c r="R12" s="36" t="s">
        <v>40</v>
      </c>
      <c r="S12" s="45"/>
      <c r="T12" s="36" t="s">
        <v>42</v>
      </c>
      <c r="U12" s="45"/>
    </row>
    <row r="13" spans="1:21" ht="45.75">
      <c r="A13" s="29"/>
      <c r="B13" s="29"/>
      <c r="C13" s="29"/>
      <c r="D13" s="30"/>
      <c r="E13" s="25" t="s">
        <v>19</v>
      </c>
      <c r="F13" s="26" t="s">
        <v>58</v>
      </c>
      <c r="G13" s="26">
        <v>0</v>
      </c>
      <c r="H13" s="26">
        <v>38</v>
      </c>
      <c r="I13" s="26" t="s">
        <v>59</v>
      </c>
      <c r="J13" s="26" t="s">
        <v>48</v>
      </c>
      <c r="K13" s="26"/>
      <c r="L13" s="43" t="s">
        <v>49</v>
      </c>
      <c r="M13" s="36"/>
      <c r="N13" s="44" t="s">
        <v>50</v>
      </c>
      <c r="O13" s="36" t="s">
        <v>40</v>
      </c>
      <c r="P13" s="36"/>
      <c r="Q13" s="36" t="s">
        <v>51</v>
      </c>
      <c r="R13" s="36" t="s">
        <v>40</v>
      </c>
      <c r="S13" s="45"/>
      <c r="T13" s="36" t="s">
        <v>42</v>
      </c>
      <c r="U13" s="45"/>
    </row>
  </sheetData>
  <dataValidations count="9">
    <dataValidation type="list" allowBlank="1" showInputMessage="1" showErrorMessage="1" sqref="Q2:Q13" xr:uid="{79DBEB27-9C9B-43C9-80A8-AFCD0799FE4C}">
      <formula1>"NDC Support, National Strategy, Legal Framework,Incentives and Support, Government Capacity-Building, Carbon Pricing and Monitoring, Financing Model, Business Model"</formula1>
    </dataValidation>
    <dataValidation type="list" allowBlank="1" showInputMessage="1" showErrorMessage="1" sqref="P2:P13" xr:uid="{76A362C7-D003-4C02-8970-BBDA5BF77BC7}">
      <formula1>"AMP, PUDC, Solar4Health, Action Opportunities, Italy UNDP Energy Partnership"</formula1>
    </dataValidation>
    <dataValidation type="list" allowBlank="1" showInputMessage="1" showErrorMessage="1" sqref="N2:N13" xr:uid="{54C6DB73-26EC-4C5F-83DE-87ADB2CA9AB2}">
      <formula1>"Accelerating just energy transition, Close the gap on energy access, Scale up energy finance"</formula1>
    </dataValidation>
    <dataValidation type="list" allowBlank="1" showInputMessage="1" showErrorMessage="1" sqref="O2:O13" xr:uid="{16C91C03-907A-4238-AF2C-45440F116EBD}">
      <formula1>"Electricity Access, Energy Efficiency, Clean Cooking, Renewable Energy, Overall"</formula1>
    </dataValidation>
    <dataValidation type="list" allowBlank="1" showInputMessage="1" showErrorMessage="1" sqref="M2:M13" xr:uid="{104F2D5C-6B1F-40C7-9D7B-01FB563A6BBD}">
      <formula1>"Finance, Gender, Efficiency, Just, Health"</formula1>
    </dataValidation>
    <dataValidation type="list" allowBlank="1" showInputMessage="1" showErrorMessage="1" sqref="T2:T13" xr:uid="{69FF2C7C-A4BF-43F1-A15D-4A31E836A9F7}">
      <formula1>"National, Regional, City, Community"</formula1>
    </dataValidation>
    <dataValidation type="list" allowBlank="1" showInputMessage="1" showErrorMessage="1" sqref="L2:L13" xr:uid="{4E0A6B31-E671-4619-A490-B79F6ADF0E94}">
      <formula1>"Non-VF, VF"</formula1>
    </dataValidation>
    <dataValidation type="list" allowBlank="1" showInputMessage="1" showErrorMessage="1" sqref="R2:R13" xr:uid="{CE69BE04-21FC-4E3E-9CD3-BEF7E7BFEFDB}">
      <formula1>"Electricity Access, Energy Efficiency, Renewable Energy, Infrastructure,  Transport, Digital &amp; Data, Clean Cooking, Decarbonization, Hydrogen, Off-Grid, On-Grid, Research &amp; Innovation, Grant &amp; Investment"</formula1>
    </dataValidation>
    <dataValidation type="list" allowBlank="1" showInputMessage="1" showErrorMessage="1" sqref="S2:S13" xr:uid="{9D7406C1-7361-4F0E-AB92-CF4DBEEE264E}">
      <formula1>"Solar, Wind, Bioenergy, Hydro, Geothermal, Waste, Some Sources, Other, Unknown"</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FBDF3D9-8CFC-40F0-A095-3DFEF7F632AB}">
          <x14:formula1>
            <xm:f>'Beneficiary Categories'!$A$2:$A$22</xm:f>
          </x14:formula1>
          <xm:sqref>E2:E13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A31A5-9618-4B96-B11E-A969F7EC52ED}">
  <dimension ref="A1:S13"/>
  <sheetViews>
    <sheetView workbookViewId="0">
      <selection activeCell="E6" sqref="E6"/>
    </sheetView>
  </sheetViews>
  <sheetFormatPr defaultRowHeight="15"/>
  <cols>
    <col min="1" max="1" width="9.140625" style="31"/>
    <col min="2" max="2" width="16.42578125" style="31" customWidth="1"/>
    <col min="3" max="3" width="19.42578125" style="31" customWidth="1"/>
    <col min="4" max="4" width="9.140625" style="31"/>
    <col min="5" max="5" width="34.140625" style="31" customWidth="1"/>
    <col min="6" max="6" width="37.85546875" style="31" customWidth="1"/>
    <col min="7" max="7" width="10.28515625" style="31" customWidth="1"/>
    <col min="8" max="8" width="12.7109375" style="31" customWidth="1"/>
    <col min="9" max="9" width="55.28515625" style="31" customWidth="1"/>
    <col min="10" max="13" width="16.42578125" style="31" customWidth="1"/>
    <col min="14" max="14" width="9.140625" style="31"/>
    <col min="15" max="15" width="16.140625" style="31" customWidth="1"/>
    <col min="16" max="16" width="12.7109375" style="31" customWidth="1"/>
    <col min="17" max="17" width="9.140625" style="31"/>
    <col min="18" max="18" width="22.140625" style="31" customWidth="1"/>
    <col min="19" max="19" width="14.28515625" style="31" customWidth="1"/>
  </cols>
  <sheetData>
    <row r="1" spans="1:19" ht="30.75">
      <c r="A1" s="13" t="s">
        <v>0</v>
      </c>
      <c r="B1" s="13" t="s">
        <v>1</v>
      </c>
      <c r="C1" s="13" t="s">
        <v>2</v>
      </c>
      <c r="D1" s="13" t="s">
        <v>3</v>
      </c>
      <c r="E1" s="14" t="s">
        <v>4</v>
      </c>
      <c r="F1" s="14" t="s">
        <v>5</v>
      </c>
      <c r="G1" s="14" t="s">
        <v>6</v>
      </c>
      <c r="H1" s="14" t="s">
        <v>7</v>
      </c>
      <c r="I1" s="14" t="s">
        <v>8</v>
      </c>
      <c r="J1" s="15" t="s">
        <v>9</v>
      </c>
      <c r="K1" s="15" t="s">
        <v>10</v>
      </c>
      <c r="L1" s="15" t="s">
        <v>60</v>
      </c>
      <c r="M1" s="15" t="s">
        <v>61</v>
      </c>
      <c r="N1" s="15" t="s">
        <v>12</v>
      </c>
      <c r="O1" s="15" t="s">
        <v>13</v>
      </c>
      <c r="P1" s="15" t="s">
        <v>14</v>
      </c>
      <c r="Q1" s="15" t="s">
        <v>15</v>
      </c>
      <c r="R1" s="15" t="s">
        <v>16</v>
      </c>
      <c r="S1" s="15" t="s">
        <v>17</v>
      </c>
    </row>
    <row r="2" spans="1:19" ht="41.25" customHeight="1">
      <c r="A2" s="16">
        <v>6542</v>
      </c>
      <c r="B2" s="16" t="s">
        <v>21</v>
      </c>
      <c r="C2" s="16" t="s">
        <v>22</v>
      </c>
      <c r="D2" s="17">
        <v>3439041</v>
      </c>
      <c r="E2" s="18" t="s">
        <v>23</v>
      </c>
      <c r="F2" s="19" t="s">
        <v>24</v>
      </c>
      <c r="G2" s="19">
        <v>0</v>
      </c>
      <c r="H2" s="19">
        <v>267380</v>
      </c>
      <c r="I2" s="19"/>
      <c r="J2" s="19" t="s">
        <v>25</v>
      </c>
      <c r="K2" s="19"/>
      <c r="L2" s="19" t="s">
        <v>26</v>
      </c>
      <c r="M2" s="19"/>
      <c r="N2" s="19"/>
      <c r="O2" s="19" t="s">
        <v>50</v>
      </c>
      <c r="P2" s="19" t="s">
        <v>23</v>
      </c>
      <c r="Q2" s="19"/>
      <c r="R2" s="19"/>
      <c r="S2" s="19"/>
    </row>
    <row r="3" spans="1:19" s="5" customFormat="1" ht="43.5" customHeight="1">
      <c r="A3" s="20"/>
      <c r="B3" s="20"/>
      <c r="C3" s="20"/>
      <c r="D3" s="21"/>
      <c r="E3" s="18" t="s">
        <v>23</v>
      </c>
      <c r="F3" s="22" t="s">
        <v>28</v>
      </c>
      <c r="G3" s="19">
        <v>0</v>
      </c>
      <c r="H3" s="19">
        <v>3</v>
      </c>
      <c r="I3" s="19" t="s">
        <v>62</v>
      </c>
      <c r="J3" s="19" t="s">
        <v>25</v>
      </c>
      <c r="K3" s="19"/>
      <c r="L3" s="19" t="s">
        <v>26</v>
      </c>
      <c r="M3" s="12"/>
      <c r="N3" s="19"/>
      <c r="O3" s="19" t="s">
        <v>50</v>
      </c>
      <c r="P3" s="19" t="s">
        <v>40</v>
      </c>
      <c r="Q3" s="19"/>
      <c r="R3" s="19"/>
      <c r="S3" s="19"/>
    </row>
    <row r="4" spans="1:19" s="5" customFormat="1" ht="126.75" customHeight="1">
      <c r="A4" s="20"/>
      <c r="B4" s="20"/>
      <c r="C4" s="20"/>
      <c r="D4" s="21"/>
      <c r="E4" s="18" t="s">
        <v>30</v>
      </c>
      <c r="F4" s="22" t="s">
        <v>31</v>
      </c>
      <c r="G4" s="19">
        <v>0</v>
      </c>
      <c r="H4" s="19">
        <v>5.4</v>
      </c>
      <c r="I4" s="19" t="s">
        <v>32</v>
      </c>
      <c r="J4" s="19" t="s">
        <v>25</v>
      </c>
      <c r="K4" s="19"/>
      <c r="L4" s="19" t="s">
        <v>26</v>
      </c>
      <c r="M4" s="19"/>
      <c r="N4" s="19"/>
      <c r="O4" s="19" t="s">
        <v>27</v>
      </c>
      <c r="P4" s="19" t="s">
        <v>40</v>
      </c>
      <c r="Q4" s="19"/>
      <c r="R4" s="19"/>
      <c r="S4" s="19"/>
    </row>
    <row r="5" spans="1:19" s="5" customFormat="1" ht="76.5" customHeight="1">
      <c r="A5" s="20"/>
      <c r="B5" s="20"/>
      <c r="C5" s="20"/>
      <c r="D5" s="21"/>
      <c r="E5" s="18" t="s">
        <v>63</v>
      </c>
      <c r="F5" s="22" t="s">
        <v>33</v>
      </c>
      <c r="G5" s="19">
        <v>0</v>
      </c>
      <c r="H5" s="19">
        <v>7110</v>
      </c>
      <c r="I5" s="19" t="s">
        <v>34</v>
      </c>
      <c r="J5" s="19" t="s">
        <v>25</v>
      </c>
      <c r="K5" s="19"/>
      <c r="L5" s="19" t="s">
        <v>26</v>
      </c>
      <c r="M5" s="19"/>
      <c r="N5" s="19"/>
      <c r="O5" s="19" t="s">
        <v>50</v>
      </c>
      <c r="P5" s="19" t="s">
        <v>40</v>
      </c>
      <c r="Q5" s="19"/>
      <c r="R5" s="19"/>
      <c r="S5" s="19"/>
    </row>
    <row r="6" spans="1:19" s="5" customFormat="1" ht="93" customHeight="1">
      <c r="A6" s="20"/>
      <c r="B6" s="20"/>
      <c r="C6" s="20"/>
      <c r="D6" s="21"/>
      <c r="E6" s="18" t="s">
        <v>19</v>
      </c>
      <c r="F6" s="22" t="s">
        <v>35</v>
      </c>
      <c r="G6" s="19">
        <v>0</v>
      </c>
      <c r="H6" s="19">
        <v>32</v>
      </c>
      <c r="I6" s="22" t="s">
        <v>34</v>
      </c>
      <c r="J6" s="19" t="s">
        <v>25</v>
      </c>
      <c r="K6" s="19"/>
      <c r="L6" s="19" t="s">
        <v>26</v>
      </c>
      <c r="M6" s="19"/>
      <c r="N6" s="19"/>
      <c r="O6" s="19" t="s">
        <v>50</v>
      </c>
      <c r="P6" s="19" t="s">
        <v>40</v>
      </c>
      <c r="Q6" s="19"/>
      <c r="R6" s="19" t="s">
        <v>64</v>
      </c>
      <c r="S6" s="19" t="s">
        <v>65</v>
      </c>
    </row>
    <row r="7" spans="1:19" s="5" customFormat="1" ht="77.25" customHeight="1">
      <c r="A7" s="20"/>
      <c r="B7" s="20"/>
      <c r="C7" s="20"/>
      <c r="D7" s="21"/>
      <c r="E7" s="18" t="s">
        <v>19</v>
      </c>
      <c r="F7" s="22" t="s">
        <v>36</v>
      </c>
      <c r="G7" s="19">
        <v>0</v>
      </c>
      <c r="H7" s="19">
        <v>40</v>
      </c>
      <c r="I7" s="22" t="s">
        <v>37</v>
      </c>
      <c r="J7" s="19" t="s">
        <v>25</v>
      </c>
      <c r="K7" s="19"/>
      <c r="L7" s="19" t="s">
        <v>26</v>
      </c>
      <c r="M7" s="19"/>
      <c r="N7" s="19"/>
      <c r="O7" s="19" t="s">
        <v>50</v>
      </c>
      <c r="P7" s="19" t="s">
        <v>40</v>
      </c>
      <c r="Q7" s="19"/>
      <c r="R7" s="19" t="s">
        <v>64</v>
      </c>
      <c r="S7" s="19" t="s">
        <v>65</v>
      </c>
    </row>
    <row r="8" spans="1:19" s="5" customFormat="1" ht="67.5">
      <c r="A8" s="20"/>
      <c r="B8" s="20"/>
      <c r="C8" s="20"/>
      <c r="D8" s="21"/>
      <c r="E8" s="18" t="s">
        <v>19</v>
      </c>
      <c r="F8" s="22" t="s">
        <v>38</v>
      </c>
      <c r="G8" s="19">
        <v>0</v>
      </c>
      <c r="H8" s="19">
        <v>5</v>
      </c>
      <c r="I8" s="19" t="s">
        <v>39</v>
      </c>
      <c r="J8" s="19" t="s">
        <v>25</v>
      </c>
      <c r="K8" s="19"/>
      <c r="L8" s="19" t="s">
        <v>26</v>
      </c>
      <c r="M8" s="19"/>
      <c r="N8" s="19"/>
      <c r="O8" s="19" t="s">
        <v>50</v>
      </c>
      <c r="P8" s="19" t="s">
        <v>40</v>
      </c>
      <c r="Q8" s="19"/>
      <c r="R8" s="19" t="s">
        <v>64</v>
      </c>
      <c r="S8" s="19" t="s">
        <v>65</v>
      </c>
    </row>
    <row r="9" spans="1:19" s="5" customFormat="1" ht="45.75">
      <c r="A9" s="20"/>
      <c r="B9" s="20"/>
      <c r="C9" s="20"/>
      <c r="D9" s="21"/>
      <c r="E9" s="18" t="s">
        <v>19</v>
      </c>
      <c r="F9" s="22" t="s">
        <v>43</v>
      </c>
      <c r="G9" s="19">
        <v>0</v>
      </c>
      <c r="H9" s="19">
        <v>4</v>
      </c>
      <c r="I9" s="22" t="s">
        <v>44</v>
      </c>
      <c r="J9" s="19" t="s">
        <v>25</v>
      </c>
      <c r="K9" s="19"/>
      <c r="L9" s="19" t="s">
        <v>26</v>
      </c>
      <c r="M9" s="19"/>
      <c r="N9" s="19"/>
      <c r="O9" s="19" t="s">
        <v>50</v>
      </c>
      <c r="P9" s="19" t="s">
        <v>66</v>
      </c>
      <c r="Q9" s="19"/>
      <c r="R9" s="19" t="s">
        <v>64</v>
      </c>
      <c r="S9" s="19" t="s">
        <v>66</v>
      </c>
    </row>
    <row r="10" spans="1:19" s="5" customFormat="1" ht="45.75">
      <c r="A10" s="23">
        <v>134230</v>
      </c>
      <c r="B10" s="23" t="s">
        <v>45</v>
      </c>
      <c r="C10" s="23"/>
      <c r="D10" s="24">
        <v>540000</v>
      </c>
      <c r="E10" s="25" t="s">
        <v>19</v>
      </c>
      <c r="F10" s="26" t="s">
        <v>46</v>
      </c>
      <c r="G10" s="26">
        <v>0</v>
      </c>
      <c r="H10" s="26">
        <v>1</v>
      </c>
      <c r="I10" s="26" t="s">
        <v>47</v>
      </c>
      <c r="J10" s="26" t="s">
        <v>48</v>
      </c>
      <c r="K10" s="26"/>
      <c r="L10" s="26" t="s">
        <v>49</v>
      </c>
      <c r="M10" s="26"/>
      <c r="N10" s="19"/>
      <c r="O10" s="19" t="s">
        <v>50</v>
      </c>
      <c r="P10" s="19" t="s">
        <v>66</v>
      </c>
      <c r="Q10" s="19"/>
      <c r="R10" s="19" t="s">
        <v>64</v>
      </c>
      <c r="S10" s="19" t="s">
        <v>66</v>
      </c>
    </row>
    <row r="11" spans="1:19" s="5" customFormat="1" ht="45.75">
      <c r="A11" s="27"/>
      <c r="B11" s="27"/>
      <c r="C11" s="27"/>
      <c r="D11" s="28"/>
      <c r="E11" s="25" t="s">
        <v>19</v>
      </c>
      <c r="F11" s="26" t="s">
        <v>53</v>
      </c>
      <c r="G11" s="26">
        <v>0</v>
      </c>
      <c r="H11" s="26">
        <v>1</v>
      </c>
      <c r="I11" s="26" t="s">
        <v>54</v>
      </c>
      <c r="J11" s="26" t="s">
        <v>48</v>
      </c>
      <c r="K11" s="26"/>
      <c r="L11" s="26" t="s">
        <v>49</v>
      </c>
      <c r="M11" s="26"/>
      <c r="N11" s="19"/>
      <c r="O11" s="19" t="s">
        <v>50</v>
      </c>
      <c r="P11" s="19" t="s">
        <v>66</v>
      </c>
      <c r="Q11" s="19"/>
      <c r="R11" s="19" t="s">
        <v>64</v>
      </c>
      <c r="S11" s="19" t="s">
        <v>66</v>
      </c>
    </row>
    <row r="12" spans="1:19" ht="45.75">
      <c r="A12" s="27"/>
      <c r="B12" s="27"/>
      <c r="C12" s="27"/>
      <c r="D12" s="28"/>
      <c r="E12" s="25" t="s">
        <v>19</v>
      </c>
      <c r="F12" s="26" t="s">
        <v>56</v>
      </c>
      <c r="G12" s="26">
        <v>0</v>
      </c>
      <c r="H12" s="26">
        <v>1</v>
      </c>
      <c r="I12" s="26" t="s">
        <v>57</v>
      </c>
      <c r="J12" s="26" t="s">
        <v>48</v>
      </c>
      <c r="K12" s="26"/>
      <c r="L12" s="26" t="s">
        <v>49</v>
      </c>
      <c r="M12" s="26"/>
      <c r="N12" s="19"/>
      <c r="O12" s="19" t="s">
        <v>50</v>
      </c>
      <c r="P12" s="19" t="s">
        <v>40</v>
      </c>
      <c r="Q12" s="19"/>
      <c r="R12" s="19" t="s">
        <v>64</v>
      </c>
      <c r="S12" s="19" t="s">
        <v>65</v>
      </c>
    </row>
    <row r="13" spans="1:19" ht="45.75">
      <c r="A13" s="29"/>
      <c r="B13" s="29"/>
      <c r="C13" s="29"/>
      <c r="D13" s="30"/>
      <c r="E13" s="25" t="s">
        <v>19</v>
      </c>
      <c r="F13" s="26" t="s">
        <v>58</v>
      </c>
      <c r="G13" s="26">
        <v>0</v>
      </c>
      <c r="H13" s="26">
        <v>38</v>
      </c>
      <c r="I13" s="26" t="s">
        <v>59</v>
      </c>
      <c r="J13" s="26" t="s">
        <v>48</v>
      </c>
      <c r="K13" s="26"/>
      <c r="L13" s="26" t="s">
        <v>49</v>
      </c>
      <c r="M13" s="26"/>
      <c r="N13" s="19"/>
      <c r="O13" s="19" t="s">
        <v>50</v>
      </c>
      <c r="P13" s="19" t="s">
        <v>66</v>
      </c>
      <c r="Q13" s="19"/>
      <c r="R13" s="19" t="s">
        <v>51</v>
      </c>
      <c r="S13" s="19" t="s">
        <v>66</v>
      </c>
    </row>
  </sheetData>
  <dataValidations count="5">
    <dataValidation type="list" allowBlank="1" showInputMessage="1" showErrorMessage="1" sqref="O2:O13" xr:uid="{EC804671-FE93-4B0C-8CCA-721FE6E29A3A}">
      <formula1>"Accelerating just energy transition, Close the gap on energy access, Scale up energy finance"</formula1>
    </dataValidation>
    <dataValidation type="list" allowBlank="1" showInputMessage="1" showErrorMessage="1" sqref="P2:P13" xr:uid="{C9C59D65-6BD5-4688-86C5-A9EF196EC710}">
      <formula1>"Electricity Access, Energy Efficiency, Clean Cooking, Renewable Energy"</formula1>
    </dataValidation>
    <dataValidation type="list" allowBlank="1" showInputMessage="1" showErrorMessage="1" sqref="Q2:Q13" xr:uid="{D6E5D782-14E4-47EC-B9BC-3C5FDB0DF0C9}">
      <formula1>"AMP, PUDC, Solar4Health, Action Opportunities, Italy UNDP Energy Partnership"</formula1>
    </dataValidation>
    <dataValidation type="list" allowBlank="1" showInputMessage="1" showErrorMessage="1" sqref="R2:R13" xr:uid="{E3831C2B-B5FD-4E55-9F49-5B33785436ED}">
      <formula1>"NDC Support, National Strategy, Legal Framework,Incentives and Support, Government Capacity-Building, Carbon Pricing and Monitoring, Financing Model, Business Model"</formula1>
    </dataValidation>
    <dataValidation type="list" allowBlank="1" showInputMessage="1" showErrorMessage="1" sqref="S2:S13" xr:uid="{C34E67C6-9E73-40A2-A5BF-D6700E805D8E}">
      <formula1>"Electricity Access, Energy Efficiency, Renewable EnergyEnergy Infrastructure,   Transport, Digital &amp; Data, Clean Cooking, Decarbonization, Hydrogen, Off-Grid, On-Grid"</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E0C7702-1BE0-4DF0-8B08-E246F514D025}">
          <x14:formula1>
            <xm:f>'Beneficiary Categories'!$A$2:$A$16</xm:f>
          </x14:formula1>
          <xm:sqref>E2:E9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3"/>
  <sheetViews>
    <sheetView topLeftCell="F1" workbookViewId="0">
      <selection activeCell="K2" sqref="K2:K9"/>
    </sheetView>
  </sheetViews>
  <sheetFormatPr defaultRowHeight="15"/>
  <cols>
    <col min="2" max="2" width="16.42578125" customWidth="1"/>
    <col min="3" max="3" width="19.42578125" customWidth="1"/>
    <col min="5" max="5" width="34.140625" customWidth="1"/>
    <col min="6" max="6" width="37.85546875" customWidth="1"/>
    <col min="7" max="7" width="10.28515625" customWidth="1"/>
    <col min="8" max="8" width="12.7109375" customWidth="1"/>
    <col min="9" max="9" width="55.28515625" customWidth="1"/>
    <col min="10" max="10" width="16.42578125" customWidth="1"/>
    <col min="11" max="11" width="68" customWidth="1"/>
  </cols>
  <sheetData>
    <row r="1" spans="1:11">
      <c r="A1" s="1" t="s">
        <v>0</v>
      </c>
      <c r="B1" s="1" t="s">
        <v>1</v>
      </c>
      <c r="C1" s="1" t="s">
        <v>2</v>
      </c>
      <c r="D1" s="1" t="s">
        <v>3</v>
      </c>
      <c r="E1" s="1" t="s">
        <v>4</v>
      </c>
      <c r="F1" s="1" t="s">
        <v>5</v>
      </c>
      <c r="G1" s="1" t="s">
        <v>6</v>
      </c>
      <c r="H1" s="1" t="s">
        <v>7</v>
      </c>
      <c r="I1" s="1" t="s">
        <v>8</v>
      </c>
      <c r="J1" s="2" t="s">
        <v>9</v>
      </c>
      <c r="K1" s="2" t="s">
        <v>61</v>
      </c>
    </row>
    <row r="2" spans="1:11" ht="41.25" customHeight="1">
      <c r="A2">
        <v>6542</v>
      </c>
      <c r="B2" t="s">
        <v>21</v>
      </c>
      <c r="C2" t="s">
        <v>22</v>
      </c>
      <c r="D2">
        <v>3439041</v>
      </c>
      <c r="E2" t="s">
        <v>23</v>
      </c>
      <c r="F2" s="4" t="s">
        <v>24</v>
      </c>
      <c r="G2">
        <v>0</v>
      </c>
      <c r="H2">
        <v>267380</v>
      </c>
      <c r="J2" t="s">
        <v>25</v>
      </c>
      <c r="K2" s="47" t="s">
        <v>67</v>
      </c>
    </row>
    <row r="3" spans="1:11" s="5" customFormat="1" ht="43.5" customHeight="1">
      <c r="E3" s="5" t="s">
        <v>30</v>
      </c>
      <c r="F3" s="6" t="s">
        <v>28</v>
      </c>
      <c r="G3" s="5">
        <v>0</v>
      </c>
      <c r="H3" s="5">
        <v>3</v>
      </c>
      <c r="I3" s="7" t="s">
        <v>62</v>
      </c>
      <c r="J3" s="5" t="s">
        <v>25</v>
      </c>
      <c r="K3" s="48"/>
    </row>
    <row r="4" spans="1:11" s="5" customFormat="1" ht="43.5" customHeight="1">
      <c r="E4" s="5" t="s">
        <v>30</v>
      </c>
      <c r="F4" s="6" t="s">
        <v>68</v>
      </c>
      <c r="G4" s="5">
        <v>0</v>
      </c>
      <c r="H4" s="5" t="s">
        <v>69</v>
      </c>
      <c r="I4" s="7" t="s">
        <v>32</v>
      </c>
      <c r="J4" s="5" t="s">
        <v>25</v>
      </c>
      <c r="K4" s="48"/>
    </row>
    <row r="5" spans="1:11" s="5" customFormat="1" ht="43.5" customHeight="1">
      <c r="E5" s="5" t="s">
        <v>70</v>
      </c>
      <c r="F5" s="3" t="s">
        <v>33</v>
      </c>
      <c r="G5" s="5">
        <v>0</v>
      </c>
      <c r="H5" s="5">
        <v>7110</v>
      </c>
      <c r="I5" s="7" t="s">
        <v>34</v>
      </c>
      <c r="J5" s="5" t="s">
        <v>25</v>
      </c>
      <c r="K5" s="48"/>
    </row>
    <row r="6" spans="1:11" s="5" customFormat="1" ht="93" customHeight="1">
      <c r="E6" s="5" t="s">
        <v>19</v>
      </c>
      <c r="F6" s="6" t="s">
        <v>35</v>
      </c>
      <c r="G6" s="5">
        <v>0</v>
      </c>
      <c r="H6" s="5">
        <v>32</v>
      </c>
      <c r="I6" s="6" t="s">
        <v>34</v>
      </c>
      <c r="J6" s="5" t="s">
        <v>25</v>
      </c>
      <c r="K6" s="48"/>
    </row>
    <row r="7" spans="1:11" s="5" customFormat="1" ht="53.25">
      <c r="E7" s="5" t="s">
        <v>19</v>
      </c>
      <c r="F7" s="6" t="s">
        <v>36</v>
      </c>
      <c r="G7" s="5">
        <v>0</v>
      </c>
      <c r="H7" s="5">
        <v>40</v>
      </c>
      <c r="I7" s="8" t="s">
        <v>37</v>
      </c>
      <c r="J7" s="5" t="s">
        <v>25</v>
      </c>
      <c r="K7" s="48"/>
    </row>
    <row r="8" spans="1:11" s="5" customFormat="1" ht="67.5">
      <c r="E8" s="5" t="s">
        <v>19</v>
      </c>
      <c r="F8" s="6" t="s">
        <v>38</v>
      </c>
      <c r="G8" s="5">
        <v>0</v>
      </c>
      <c r="H8" s="5">
        <v>5</v>
      </c>
      <c r="I8" s="7" t="s">
        <v>39</v>
      </c>
      <c r="J8" s="5" t="s">
        <v>25</v>
      </c>
      <c r="K8" s="48"/>
    </row>
    <row r="9" spans="1:11" s="5" customFormat="1" ht="40.5">
      <c r="E9" s="5" t="s">
        <v>19</v>
      </c>
      <c r="F9" s="6" t="s">
        <v>43</v>
      </c>
      <c r="G9" s="5">
        <v>0</v>
      </c>
      <c r="H9" s="5">
        <v>4</v>
      </c>
      <c r="I9" s="6" t="s">
        <v>44</v>
      </c>
      <c r="J9" s="5" t="s">
        <v>25</v>
      </c>
      <c r="K9" s="48"/>
    </row>
    <row r="10" spans="1:11" s="5" customFormat="1">
      <c r="A10" s="9">
        <v>134230</v>
      </c>
      <c r="B10" s="9" t="s">
        <v>45</v>
      </c>
      <c r="C10" s="9"/>
      <c r="D10" s="10">
        <v>540000</v>
      </c>
      <c r="E10" s="9" t="s">
        <v>19</v>
      </c>
      <c r="F10" s="9" t="s">
        <v>46</v>
      </c>
      <c r="G10" s="9">
        <v>0</v>
      </c>
      <c r="H10" s="9">
        <v>1</v>
      </c>
      <c r="I10" s="9" t="s">
        <v>47</v>
      </c>
      <c r="J10" s="11" t="s">
        <v>48</v>
      </c>
      <c r="K10" s="49" t="s">
        <v>71</v>
      </c>
    </row>
    <row r="11" spans="1:11" s="5" customFormat="1" ht="30.75">
      <c r="A11" s="9"/>
      <c r="B11" s="9"/>
      <c r="C11" s="9"/>
      <c r="D11" s="10"/>
      <c r="E11" s="9" t="s">
        <v>19</v>
      </c>
      <c r="F11" s="11" t="s">
        <v>53</v>
      </c>
      <c r="G11" s="9">
        <v>0</v>
      </c>
      <c r="H11" s="9">
        <v>1</v>
      </c>
      <c r="I11" s="9" t="s">
        <v>54</v>
      </c>
      <c r="J11" s="11" t="s">
        <v>48</v>
      </c>
      <c r="K11" s="49"/>
    </row>
    <row r="12" spans="1:11">
      <c r="A12" s="9"/>
      <c r="B12" s="9"/>
      <c r="C12" s="9"/>
      <c r="D12" s="10"/>
      <c r="E12" s="9" t="s">
        <v>19</v>
      </c>
      <c r="F12" s="9" t="s">
        <v>56</v>
      </c>
      <c r="G12" s="9">
        <v>0</v>
      </c>
      <c r="H12" s="9">
        <v>1</v>
      </c>
      <c r="I12" s="9" t="s">
        <v>57</v>
      </c>
      <c r="J12" s="11" t="s">
        <v>48</v>
      </c>
      <c r="K12" s="49"/>
    </row>
    <row r="13" spans="1:11" ht="30.75">
      <c r="A13" s="9"/>
      <c r="B13" s="9"/>
      <c r="C13" s="9"/>
      <c r="D13" s="10"/>
      <c r="E13" s="9" t="s">
        <v>72</v>
      </c>
      <c r="F13" s="11" t="s">
        <v>58</v>
      </c>
      <c r="G13" s="9">
        <v>0</v>
      </c>
      <c r="H13" s="9">
        <v>38</v>
      </c>
      <c r="I13" s="11" t="s">
        <v>59</v>
      </c>
      <c r="J13" s="11" t="s">
        <v>48</v>
      </c>
      <c r="K13" s="49"/>
    </row>
  </sheetData>
  <mergeCells count="2">
    <mergeCell ref="K2:K9"/>
    <mergeCell ref="K10:K13"/>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Categories'!$A$2:$A$16</xm:f>
          </x14:formula1>
          <xm:sqref>E2:E9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topLeftCell="A8" workbookViewId="0">
      <selection sqref="A1:A1048576"/>
    </sheetView>
  </sheetViews>
  <sheetFormatPr defaultRowHeight="15"/>
  <cols>
    <col min="1" max="2" width="52.7109375" customWidth="1"/>
  </cols>
  <sheetData>
    <row r="1" spans="1:2">
      <c r="A1" s="37" t="s">
        <v>4</v>
      </c>
      <c r="B1" s="37" t="s">
        <v>5</v>
      </c>
    </row>
    <row r="2" spans="1:2" ht="45.75">
      <c r="A2" s="50" t="s">
        <v>23</v>
      </c>
      <c r="B2" s="38" t="s">
        <v>73</v>
      </c>
    </row>
    <row r="3" spans="1:2">
      <c r="A3" s="50" t="s">
        <v>30</v>
      </c>
      <c r="B3" s="38" t="s">
        <v>74</v>
      </c>
    </row>
    <row r="4" spans="1:2" ht="30.75">
      <c r="A4" s="50" t="s">
        <v>75</v>
      </c>
      <c r="B4" s="38" t="s">
        <v>76</v>
      </c>
    </row>
    <row r="5" spans="1:2" ht="30.75">
      <c r="A5" s="50" t="s">
        <v>77</v>
      </c>
      <c r="B5" s="38" t="s">
        <v>78</v>
      </c>
    </row>
    <row r="6" spans="1:2" ht="91.5">
      <c r="A6" s="50" t="s">
        <v>79</v>
      </c>
      <c r="B6" s="38" t="s">
        <v>80</v>
      </c>
    </row>
    <row r="7" spans="1:2" ht="45.75">
      <c r="A7" s="50" t="s">
        <v>81</v>
      </c>
      <c r="B7" s="38" t="s">
        <v>82</v>
      </c>
    </row>
    <row r="8" spans="1:2" ht="45.75">
      <c r="A8" s="50" t="s">
        <v>83</v>
      </c>
      <c r="B8" s="38" t="s">
        <v>84</v>
      </c>
    </row>
    <row r="9" spans="1:2" ht="45.75">
      <c r="A9" s="50" t="s">
        <v>85</v>
      </c>
      <c r="B9" s="38" t="s">
        <v>86</v>
      </c>
    </row>
    <row r="10" spans="1:2" ht="30.75">
      <c r="A10" s="50" t="s">
        <v>87</v>
      </c>
      <c r="B10" s="51" t="s">
        <v>88</v>
      </c>
    </row>
    <row r="11" spans="1:2" ht="30.75">
      <c r="A11" s="50" t="s">
        <v>89</v>
      </c>
      <c r="B11" s="51" t="s">
        <v>90</v>
      </c>
    </row>
    <row r="12" spans="1:2" ht="45.75">
      <c r="A12" s="50" t="s">
        <v>91</v>
      </c>
      <c r="B12" s="38" t="s">
        <v>92</v>
      </c>
    </row>
    <row r="13" spans="1:2" ht="30.75">
      <c r="A13" s="50" t="s">
        <v>72</v>
      </c>
      <c r="B13" s="51" t="s">
        <v>93</v>
      </c>
    </row>
    <row r="14" spans="1:2">
      <c r="A14" s="50" t="s">
        <v>94</v>
      </c>
      <c r="B14" s="51" t="s">
        <v>95</v>
      </c>
    </row>
    <row r="15" spans="1:2" ht="30.75">
      <c r="A15" s="50" t="s">
        <v>96</v>
      </c>
      <c r="B15" s="51" t="s">
        <v>97</v>
      </c>
    </row>
    <row r="16" spans="1:2" ht="30.75">
      <c r="A16" s="50" t="s">
        <v>98</v>
      </c>
      <c r="B16" s="51" t="s">
        <v>99</v>
      </c>
    </row>
    <row r="17" spans="1:2" ht="30.75">
      <c r="A17" s="50" t="s">
        <v>100</v>
      </c>
      <c r="B17" s="38" t="s">
        <v>101</v>
      </c>
    </row>
    <row r="18" spans="1:2" ht="30.75">
      <c r="A18" s="50" t="s">
        <v>63</v>
      </c>
      <c r="B18" s="51" t="s">
        <v>102</v>
      </c>
    </row>
    <row r="19" spans="1:2" ht="76.5">
      <c r="A19" s="50" t="s">
        <v>103</v>
      </c>
      <c r="B19" s="51" t="s">
        <v>104</v>
      </c>
    </row>
    <row r="20" spans="1:2" ht="30.75">
      <c r="A20" s="50" t="s">
        <v>105</v>
      </c>
      <c r="B20" s="51" t="s">
        <v>106</v>
      </c>
    </row>
    <row r="21" spans="1:2" ht="45.75">
      <c r="A21" s="50" t="s">
        <v>19</v>
      </c>
      <c r="B21" s="52" t="s">
        <v>107</v>
      </c>
    </row>
    <row r="22" spans="1:2" ht="30.75">
      <c r="A22" s="50" t="s">
        <v>70</v>
      </c>
      <c r="B22" s="51" t="s">
        <v>108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SharedWithUsers xmlns="fb9e4d32-074f-4c04-81ef-e811753dfd59">
      <UserInfo>
        <DisplayName>Amir Goraya</DisplayName>
        <AccountId>1946</AccountId>
        <AccountType/>
      </UserInfo>
    </SharedWithUsers>
  </documentManagement>
</p:properties>
</file>

<file path=customXml/itemProps1.xml><?xml version="1.0" encoding="utf-8"?>
<ds:datastoreItem xmlns:ds="http://schemas.openxmlformats.org/officeDocument/2006/customXml" ds:itemID="{9F684F93-9CE7-4F90-86AB-CCCB13427EF4}"/>
</file>

<file path=customXml/itemProps2.xml><?xml version="1.0" encoding="utf-8"?>
<ds:datastoreItem xmlns:ds="http://schemas.openxmlformats.org/officeDocument/2006/customXml" ds:itemID="{22656780-60FE-4705-8B86-84C922090F3E}"/>
</file>

<file path=customXml/itemProps3.xml><?xml version="1.0" encoding="utf-8"?>
<ds:datastoreItem xmlns:ds="http://schemas.openxmlformats.org/officeDocument/2006/customXml" ds:itemID="{468D35B2-1878-40D0-932A-E58E0EED717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Benjamin Keller</cp:lastModifiedBy>
  <cp:revision/>
  <dcterms:created xsi:type="dcterms:W3CDTF">2023-05-05T09:33:41Z</dcterms:created>
  <dcterms:modified xsi:type="dcterms:W3CDTF">2024-01-07T22:55:16Z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