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333" documentId="11_C9C215D8F2F5D934FD74B8FCA3CE4B187809BC80" xr6:coauthVersionLast="47" xr6:coauthVersionMax="47" xr10:uidLastSave="{A47129A9-ED7B-4D02-9F26-612851B6AD0D}"/>
  <bookViews>
    <workbookView xWindow="240" yWindow="15" windowWidth="16095" windowHeight="9660" xr2:uid="{00000000-000D-0000-FFFF-FFFF00000000}"/>
  </bookViews>
  <sheets>
    <sheet name="Projects (3)" sheetId="5" r:id="rId1"/>
    <sheet name="Projects (2)" sheetId="4" r:id="rId2"/>
    <sheet name="Projects" sheetId="1" r:id="rId3"/>
    <sheet name="Remove" sheetId="3" r:id="rId4"/>
    <sheet name="Beneficiary Categories"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alcChain>
</file>

<file path=xl/sharedStrings.xml><?xml version="1.0" encoding="utf-8"?>
<sst xmlns="http://schemas.openxmlformats.org/spreadsheetml/2006/main" count="156" uniqueCount="84">
  <si>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</si>
  <si>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</si>
  <si>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</si>
  <si>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</si>
  <si>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</si>
  <si>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</si>
  <si>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</si>
  <si>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</si>
  <si>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</si>
  <si>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</si>
  <si>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</si>
  <si>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</si>
  <si>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</si>
  <si>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</si>
  <si>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</si>
  <si>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</si>
  <si>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</si>
  <si>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</si>
  <si>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</si>
  <si>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</si>
  <si>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</si>
  <si>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E-Mobility Strategy Peru</t>
  </si>
  <si>
    <t>PIMS+</t>
  </si>
  <si>
    <t>Transportation and E-mobility Services</t>
  </si>
  <si>
    <t>Number of direct beneficiaries of the project disaggregated by gender</t>
  </si>
  <si>
    <t>Target to the end of the project (14000). 8000 women and 6000 men beneficiaries.</t>
  </si>
  <si>
    <t>VF</t>
  </si>
  <si>
    <t>Accelerating just energy transition</t>
  </si>
  <si>
    <t>Energy Efficiency</t>
  </si>
  <si>
    <t>Number of indirect beneficiaries of the project disaggregated by gender</t>
  </si>
  <si>
    <t>Target to the end of the project (53000). 26500 women and 26500 men beneficiaries.</t>
  </si>
  <si>
    <t>to the CO: Please estimate number of direct beneficiaries.</t>
  </si>
  <si>
    <t>GHG Emissions Reduction</t>
  </si>
  <si>
    <t>Metric tones of CO2 avoided (at the moment of the measurement)</t>
  </si>
  <si>
    <t>178,460 t CO2 (direct) at the ending of the lifespan of the project vehicles.
236,657 t (indirect) at the ending of the lifespan of the project vehicles.</t>
  </si>
  <si>
    <t>Category</t>
  </si>
  <si>
    <t>Comments</t>
  </si>
  <si>
    <t>Indirect Beneficiaries</t>
  </si>
  <si>
    <t>Transport Services</t>
  </si>
  <si>
    <t>Other Energy Services</t>
  </si>
  <si>
    <t>S/N</t>
  </si>
  <si>
    <t>UNDP Digital Readiness Assessment for the transport sector: ACCESS Project</t>
  </si>
  <si>
    <t>Internal information</t>
  </si>
  <si>
    <t>Number of stakeholders that endorse ACCESS project digitalisation principles</t>
  </si>
  <si>
    <t>ACCESS is a joint programme of nine organisations supporting six countries in Latin America (Argentina, Brazil, Colombia, Ecuador, Mexico, Peru).
Status: Preparation for Implementation Phase.
Target value and planned date of attainment: 64 by September 2028</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</si>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</sst>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font>
      <sz val="11"/>
      <color theme="1"/>
      <name val="Calibri"/>
      <family val="2"/>
      <scheme val="minor"/>
    </font>
    <font>
      <sz val="11"/>
      <color theme="1"/>
      <name val="Calibri"/>
      <scheme val="minor"/>
    </font>
    <font>
      <b/>
      <sz val="11"/>
      <color theme="1"/>
      <name val="Calibri"/>
      <family val="2"/>
      <scheme val="minor"/>
    </font>
    <font>
      <sz val="11"/>
      <color rgb="FF000000"/>
      <name val="Calibri"/>
      <family val="2"/>
      <scheme val="minor"/>
    </font>
    <font>
      <u/>
      <sz val="11"/>
      <color theme="1"/>
      <name val="Calibri"/>
      <family val="2"/>
      <scheme val="minor"/>
    </font>
    <font>
      <sz val="11"/>
      <color theme="1"/>
      <name val="Arial"/>
      <family val="2"/>
      <charset val="1"/>
    </font>
    <font>
      <b/>
      <sz val="11"/>
      <color rgb="FF000000"/>
      <name val="Calibri"/>
      <charset val="1"/>
    </font>
    <font>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699"/>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7">
    <xf numFmtId="0" fontId="0" fillId="0" borderId="0" xfId="0"/>
    <xf numFmtId="0" fontId="2" fillId="0" borderId="1" xfId="0" applyFont="1" applyBorder="1" applyAlignment="1">
      <alignment horizontal="center" vertical="top"/>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2" fillId="0" borderId="1" xfId="0" applyFont="1" applyBorder="1" applyAlignment="1">
      <alignment horizontal="center" vertical="center"/>
    </xf>
    <xf numFmtId="0" fontId="0" fillId="0" borderId="0" xfId="0" applyAlignment="1">
      <alignment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wrapText="1"/>
    </xf>
    <xf numFmtId="164" fontId="0" fillId="0" borderId="0" xfId="0" applyNumberFormat="1" applyAlignment="1">
      <alignment horizontal="center" vertical="center"/>
    </xf>
    <xf numFmtId="0" fontId="4" fillId="0" borderId="0" xfId="0" applyFont="1"/>
    <xf numFmtId="0" fontId="5" fillId="0" borderId="0" xfId="0" applyFont="1"/>
    <xf numFmtId="0" fontId="4" fillId="0" borderId="0" xfId="0" applyFont="1" applyAlignment="1">
      <alignment horizontal="center" vertical="center"/>
    </xf>
    <xf numFmtId="0" fontId="3" fillId="2" borderId="0" xfId="0" applyFont="1" applyFill="1" applyAlignment="1">
      <alignment horizontal="left" vertical="center" wrapText="1"/>
    </xf>
    <xf numFmtId="0" fontId="0" fillId="2" borderId="0" xfId="0" applyFill="1" applyAlignment="1">
      <alignment horizontal="left" vertical="center" wrapText="1"/>
    </xf>
    <xf numFmtId="0" fontId="2" fillId="0" borderId="0" xfId="0" applyFont="1"/>
    <xf numFmtId="0" fontId="0" fillId="3" borderId="0" xfId="0" applyFill="1" applyAlignment="1">
      <alignment horizontal="center" vertical="center"/>
    </xf>
    <xf numFmtId="0" fontId="2" fillId="0" borderId="2" xfId="0" applyFont="1" applyBorder="1"/>
    <xf numFmtId="9" fontId="0" fillId="0" borderId="0" xfId="0" applyNumberFormat="1" applyAlignment="1">
      <alignment horizontal="center" vertical="center"/>
    </xf>
    <xf numFmtId="0" fontId="6" fillId="0" borderId="0" xfId="0" applyFont="1"/>
    <xf numFmtId="0" fontId="0" fillId="2" borderId="0" xfId="0" applyFill="1" applyAlignment="1">
      <alignment vertical="center"/>
    </xf>
    <xf numFmtId="0" fontId="7" fillId="0" borderId="0" xfId="0" applyFont="1" applyAlignment="1">
      <alignment vertical="center"/>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7" xfId="0" applyBorder="1" applyAlignment="1">
      <alignment horizontal="center" vertical="center" wrapText="1"/>
    </xf>
    <xf numFmtId="164" fontId="0" fillId="0" borderId="4" xfId="0" applyNumberFormat="1" applyBorder="1" applyAlignment="1">
      <alignment horizontal="center" vertical="center" wrapText="1"/>
    </xf>
    <xf numFmtId="0" fontId="0" fillId="0" borderId="3" xfId="0" applyBorder="1" applyAlignment="1">
      <alignment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9" fontId="0" fillId="0" borderId="2" xfId="0" applyNumberFormat="1" applyBorder="1" applyAlignment="1">
      <alignment horizontal="center" vertical="center" wrapText="1"/>
    </xf>
    <xf numFmtId="0" fontId="0" fillId="0" borderId="2" xfId="0" applyBorder="1" applyAlignment="1">
      <alignment vertical="center" wrapText="1"/>
    </xf>
    <xf numFmtId="0" fontId="0" fillId="0" borderId="8" xfId="0" applyBorder="1" applyAlignment="1">
      <alignment vertical="center" wrapText="1"/>
    </xf>
    <xf numFmtId="0" fontId="4" fillId="0" borderId="8" xfId="0" applyFont="1" applyBorder="1" applyAlignment="1">
      <alignment vertical="center" wrapText="1"/>
    </xf>
    <xf numFmtId="0" fontId="0" fillId="0" borderId="5" xfId="0" applyBorder="1" applyAlignment="1">
      <alignment vertical="center" wrapText="1"/>
    </xf>
    <xf numFmtId="9" fontId="0" fillId="0" borderId="2" xfId="0" applyNumberFormat="1" applyBorder="1" applyAlignment="1">
      <alignment vertical="center" wrapText="1"/>
    </xf>
    <xf numFmtId="0" fontId="7" fillId="0" borderId="2" xfId="0" applyFont="1" applyBorder="1" applyAlignment="1">
      <alignment vertical="center" wrapText="1"/>
    </xf>
    <xf numFmtId="0" fontId="0" fillId="0" borderId="9" xfId="0" applyBorder="1" applyAlignment="1">
      <alignment vertical="center" wrapText="1"/>
    </xf>
    <xf numFmtId="0" fontId="4" fillId="0" borderId="9" xfId="0" applyFont="1" applyBorder="1" applyAlignment="1">
      <alignment vertical="center" wrapText="1"/>
    </xf>
    <xf numFmtId="0" fontId="4" fillId="0" borderId="6" xfId="0" applyFont="1" applyBorder="1" applyAlignment="1">
      <alignment vertical="center" wrapText="1"/>
    </xf>
    <xf numFmtId="0" fontId="2" fillId="0" borderId="2" xfId="0" applyFont="1" applyBorder="1" applyAlignment="1">
      <alignment horizontal="center"/>
    </xf>
    <xf numFmtId="0" fontId="0" fillId="0" borderId="2" xfId="0" applyBorder="1" applyAlignment="1">
      <alignment horizontal="center" vertical="center"/>
    </xf>
    <xf numFmtId="0" fontId="8" fillId="0" borderId="2" xfId="0" applyFont="1" applyBorder="1" applyAlignment="1">
      <alignment horizontal="center" vertical="top" wrapText="1"/>
    </xf>
    <xf numFmtId="0" fontId="9" fillId="0" borderId="2" xfId="0" applyFont="1" applyBorder="1" applyAlignment="1">
      <alignment wrapText="1"/>
    </xf>
    <xf numFmtId="0" fontId="2" fillId="0" borderId="4" xfId="0" applyFont="1" applyBorder="1" applyAlignment="1">
      <alignment horizontal="center"/>
    </xf>
    <xf numFmtId="0" fontId="2" fillId="0" borderId="7" xfId="0" applyFont="1" applyBorder="1" applyAlignment="1">
      <alignment horizontal="center"/>
    </xf>
    <xf numFmtId="0" fontId="2" fillId="0" borderId="4" xfId="0" applyFont="1" applyBorder="1"/>
    <xf numFmtId="0" fontId="0" fillId="0" borderId="10"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xf>
    <xf numFmtId="0" fontId="0" fillId="2" borderId="0" xfId="0" applyFill="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95E01-4696-4CD4-BA76-143BC0B5E9AA}">
  <dimension ref="A1:AD11"/>
  <sheetViews>
    <sheetView tabSelected="1" topLeftCell="C1" workbookViewId="0">
      <selection activeCell="O2" sqref="O2"/>
    </sheetView>
  </sheetViews>
  <sheetFormatPr defaultRowHeight="15"/>
  <cols>
    <col min="2" max="2" width="21.7109375" customWidth="1"/>
    <col min="3" max="3" width="20.7109375" customWidth="1"/>
    <col min="4" max="4" width="19.28515625" customWidth="1"/>
    <col min="5" max="5" width="20.7109375" customWidth="1"/>
    <col min="6" max="6" width="23.42578125" customWidth="1"/>
    <col min="7" max="7" width="12.7109375" style="2" customWidth="1"/>
    <col min="8" max="8" width="12.7109375" style="6" customWidth="1"/>
    <col min="9" max="9" width="36.28515625" customWidth="1"/>
    <col min="11" max="11" width="10.85546875" customWidth="1"/>
    <col min="12" max="12" width="12.85546875" bestFit="1" customWidth="1"/>
    <col min="13" max="13" width="13.85546875" customWidth="1"/>
    <col min="14" max="15" width="24.5703125" customWidth="1"/>
    <col min="16" max="16" width="21.42578125" customWidth="1"/>
    <col min="17" max="18" width="20.140625" customWidth="1"/>
    <col min="19" max="19" width="11.28515625" bestFit="1" customWidth="1"/>
    <col min="20" max="20" width="30.28515625" bestFit="1" customWidth="1"/>
  </cols>
  <sheetData>
    <row r="1" spans="1:30" ht="30.75">
      <c r="A1" s="23" t="s">
        <v>0</v>
      </c>
      <c r="B1" s="23" t="s">
        <v>1</v>
      </c>
      <c r="C1" s="23" t="s">
        <v>2</v>
      </c>
      <c r="D1" s="23" t="s">
        <v>3</v>
      </c>
      <c r="E1" s="24" t="s">
        <v>4</v>
      </c>
      <c r="F1" s="24" t="s">
        <v>5</v>
      </c>
      <c r="G1" s="24" t="s">
        <v>6</v>
      </c>
      <c r="H1" s="24" t="s">
        <v>7</v>
      </c>
      <c r="I1" s="24" t="s">
        <v>8</v>
      </c>
      <c r="J1" s="25" t="s">
        <v>9</v>
      </c>
      <c r="K1" s="25" t="s">
        <v>10</v>
      </c>
      <c r="L1" s="43" t="s">
        <v>11</v>
      </c>
      <c r="M1" s="47" t="s">
        <v>12</v>
      </c>
      <c r="N1" s="43" t="s">
        <v>13</v>
      </c>
      <c r="O1" s="43" t="s">
        <v>14</v>
      </c>
      <c r="P1" s="47" t="s">
        <v>15</v>
      </c>
      <c r="Q1" s="47" t="s">
        <v>16</v>
      </c>
      <c r="R1" s="48" t="s">
        <v>17</v>
      </c>
      <c r="S1" s="49" t="s">
        <v>18</v>
      </c>
      <c r="T1" s="48" t="s">
        <v>19</v>
      </c>
      <c r="U1" s="49" t="s">
        <v>20</v>
      </c>
    </row>
    <row r="2" spans="1:30" s="2" customFormat="1" ht="60.75">
      <c r="A2" s="26">
        <v>6384</v>
      </c>
      <c r="B2" s="26" t="s">
        <v>21</v>
      </c>
      <c r="C2" s="26" t="s">
        <v>22</v>
      </c>
      <c r="D2" s="27">
        <v>1784862</v>
      </c>
      <c r="E2" s="28" t="s">
        <v>23</v>
      </c>
      <c r="F2" s="29" t="s">
        <v>24</v>
      </c>
      <c r="G2" s="30">
        <v>0</v>
      </c>
      <c r="H2" s="31">
        <v>14000</v>
      </c>
      <c r="I2" s="32" t="s">
        <v>25</v>
      </c>
      <c r="J2" s="31"/>
      <c r="K2" s="33">
        <v>0.56999999999999995</v>
      </c>
      <c r="L2" s="50" t="s">
        <v>26</v>
      </c>
      <c r="M2" s="44"/>
      <c r="N2" s="51" t="s">
        <v>27</v>
      </c>
      <c r="O2" s="44"/>
      <c r="P2" s="44"/>
      <c r="Q2" s="44"/>
      <c r="R2" s="44"/>
      <c r="S2" s="52"/>
      <c r="T2" s="44"/>
      <c r="U2" s="52"/>
      <c r="Y2" s="34" t="s">
        <v>26</v>
      </c>
      <c r="Z2" s="31"/>
      <c r="AA2" s="31"/>
      <c r="AB2" s="31"/>
      <c r="AC2" s="31" t="s">
        <v>27</v>
      </c>
      <c r="AD2" s="31" t="s">
        <v>28</v>
      </c>
    </row>
    <row r="3" spans="1:30" ht="63.75" customHeight="1">
      <c r="A3" s="35"/>
      <c r="B3" s="35"/>
      <c r="C3" s="36"/>
      <c r="D3" s="37"/>
      <c r="E3" s="28"/>
      <c r="F3" s="32" t="s">
        <v>29</v>
      </c>
      <c r="G3" s="31">
        <v>0</v>
      </c>
      <c r="H3" s="31">
        <f>26500*2</f>
        <v>53000</v>
      </c>
      <c r="I3" s="32" t="s">
        <v>30</v>
      </c>
      <c r="J3" s="34"/>
      <c r="K3" s="38">
        <v>0.5</v>
      </c>
      <c r="L3" s="50" t="s">
        <v>26</v>
      </c>
      <c r="M3" s="44"/>
      <c r="N3" s="51" t="s">
        <v>27</v>
      </c>
      <c r="O3" s="44"/>
      <c r="P3" s="44"/>
      <c r="Q3" s="44"/>
      <c r="R3" s="44"/>
      <c r="S3" s="52"/>
      <c r="T3" s="44"/>
      <c r="U3" s="52"/>
      <c r="Y3" s="34" t="s">
        <v>26</v>
      </c>
      <c r="Z3" s="39" t="s">
        <v>31</v>
      </c>
      <c r="AA3" s="34">
        <v>53000</v>
      </c>
      <c r="AB3" s="34"/>
      <c r="AC3" s="31" t="s">
        <v>27</v>
      </c>
      <c r="AD3" s="31" t="s">
        <v>28</v>
      </c>
    </row>
    <row r="4" spans="1:30" ht="76.5">
      <c r="A4" s="40"/>
      <c r="B4" s="40"/>
      <c r="C4" s="41"/>
      <c r="D4" s="42"/>
      <c r="E4" s="28" t="s">
        <v>32</v>
      </c>
      <c r="F4" s="32" t="s">
        <v>33</v>
      </c>
      <c r="G4" s="31">
        <v>0</v>
      </c>
      <c r="H4" s="31">
        <v>178460</v>
      </c>
      <c r="I4" s="32" t="s">
        <v>34</v>
      </c>
      <c r="J4" s="34"/>
      <c r="K4" s="34"/>
      <c r="L4" s="50" t="s">
        <v>26</v>
      </c>
      <c r="M4" s="44"/>
      <c r="N4" s="51" t="s">
        <v>27</v>
      </c>
      <c r="O4" s="44"/>
      <c r="P4" s="44"/>
      <c r="Q4" s="44"/>
      <c r="R4" s="44"/>
      <c r="S4" s="52"/>
      <c r="T4" s="44"/>
      <c r="U4" s="52"/>
      <c r="Y4" s="34" t="s">
        <v>26</v>
      </c>
      <c r="Z4" s="34"/>
      <c r="AA4" s="34">
        <v>236657</v>
      </c>
      <c r="AB4" s="34"/>
      <c r="AC4" s="31" t="s">
        <v>27</v>
      </c>
      <c r="AD4" s="31" t="s">
        <v>28</v>
      </c>
    </row>
    <row r="6" spans="1:30">
      <c r="I6" s="11"/>
      <c r="N6" s="11"/>
      <c r="O6" s="11"/>
    </row>
    <row r="7" spans="1:30">
      <c r="I7" s="3"/>
    </row>
    <row r="10" spans="1:30">
      <c r="F10" s="11"/>
    </row>
    <row r="11" spans="1:30">
      <c r="F11" s="12"/>
    </row>
  </sheetData>
  <dataValidations count="10">
    <dataValidation type="list" allowBlank="1" showInputMessage="1" showErrorMessage="1" sqref="Q2:Q4" xr:uid="{F5BC421D-F499-49AB-A3DE-D04CAC32825F}">
      <formula1>"NDC Support, National Strategy, Legal Framework,Incentives and Support, Government Capacity-Building, Carbon Pricing and Monitoring, Financing Model, Business Model"</formula1>
    </dataValidation>
    <dataValidation type="list" allowBlank="1" showInputMessage="1" showErrorMessage="1" sqref="P2:P4" xr:uid="{77880EC9-005A-4E3C-A311-F5088EB04D95}">
      <formula1>"AMP, PUDC, Solar4Health, Action Opportunities, Italy UNDP Energy Partnership"</formula1>
    </dataValidation>
    <dataValidation type="list" allowBlank="1" showInputMessage="1" showErrorMessage="1" sqref="AD2:AD4" xr:uid="{B27AC486-0D5E-455E-A359-84B495CE2CA9}">
      <formula1>"Electricity Access, Energy Efficiency, Clean Cooking, Renewable Energy"</formula1>
    </dataValidation>
    <dataValidation type="list" allowBlank="1" showInputMessage="1" showErrorMessage="1" sqref="AC2:AC4 N2:N4" xr:uid="{6665FCED-99D7-4F5F-AC86-1B6A9D2AF31F}">
      <formula1>"Accelerating just energy transition, Close the gap on energy access, Scale up energy finance"</formula1>
    </dataValidation>
    <dataValidation type="list" allowBlank="1" showInputMessage="1" showErrorMessage="1" sqref="O2:O4" xr:uid="{B82147E6-5B1F-460E-80AE-3914861353E2}">
      <formula1>"Electricity Access, Energy Efficiency, Clean Cooking, Renewable Energy, Overall"</formula1>
    </dataValidation>
    <dataValidation type="list" allowBlank="1" showInputMessage="1" showErrorMessage="1" sqref="M2:M4" xr:uid="{F54DE8F3-AA37-4923-B6AF-CA181FA72994}">
      <formula1>"Finance, Gender, Efficiency, Just, Health"</formula1>
    </dataValidation>
    <dataValidation type="list" allowBlank="1" showInputMessage="1" showErrorMessage="1" sqref="T2:T4" xr:uid="{571D7EA9-779B-43EA-BE08-EEC3DD0A8DEC}">
      <formula1>"National, Regional, City, Community"</formula1>
    </dataValidation>
    <dataValidation type="list" allowBlank="1" showInputMessage="1" showErrorMessage="1" sqref="L2:L4" xr:uid="{E39257F4-8AFA-4A14-B299-FEBD86D667EB}">
      <formula1>"Non-VF, VF"</formula1>
    </dataValidation>
    <dataValidation type="list" allowBlank="1" showInputMessage="1" showErrorMessage="1" sqref="R2:R4" xr:uid="{F2757718-0A2A-4324-9002-28BF8C9EE7FF}">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11E371CA-9632-446B-9FD5-DFD64E8FDF19}">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784043-41BA-47A5-9CD8-92548B5874CD}">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42164-D808-4DBE-8EB8-FE99259F8BA1}">
  <dimension ref="A1:S11"/>
  <sheetViews>
    <sheetView topLeftCell="H1" workbookViewId="0">
      <selection activeCell="O4" sqref="O4"/>
    </sheetView>
  </sheetViews>
  <sheetFormatPr defaultRowHeight="15"/>
  <cols>
    <col min="2" max="2" width="21.7109375" customWidth="1"/>
    <col min="3" max="3" width="20.7109375" customWidth="1"/>
    <col min="4" max="4" width="19.28515625" customWidth="1"/>
    <col min="5" max="5" width="20.7109375" customWidth="1"/>
    <col min="6" max="6" width="23.42578125" customWidth="1"/>
    <col min="7" max="7" width="12.7109375" style="2" customWidth="1"/>
    <col min="8" max="8" width="12.7109375" style="6" customWidth="1"/>
    <col min="9" max="9" width="36.28515625" customWidth="1"/>
    <col min="13" max="13" width="38.85546875" customWidth="1"/>
    <col min="14" max="14" width="24.5703125" customWidth="1"/>
  </cols>
  <sheetData>
    <row r="1" spans="1:19">
      <c r="A1" s="1" t="s">
        <v>0</v>
      </c>
      <c r="B1" s="1" t="s">
        <v>1</v>
      </c>
      <c r="C1" s="1" t="s">
        <v>2</v>
      </c>
      <c r="D1" s="1" t="s">
        <v>3</v>
      </c>
      <c r="E1" s="1" t="s">
        <v>4</v>
      </c>
      <c r="F1" s="1" t="s">
        <v>5</v>
      </c>
      <c r="G1" s="5" t="s">
        <v>6</v>
      </c>
      <c r="H1" s="5" t="s">
        <v>7</v>
      </c>
      <c r="I1" s="1" t="s">
        <v>8</v>
      </c>
      <c r="J1" s="16" t="s">
        <v>9</v>
      </c>
      <c r="K1" s="18" t="s">
        <v>10</v>
      </c>
      <c r="L1" s="18" t="s">
        <v>35</v>
      </c>
      <c r="M1" s="18" t="s">
        <v>36</v>
      </c>
      <c r="N1" s="20" t="s">
        <v>37</v>
      </c>
      <c r="O1" s="16" t="s">
        <v>13</v>
      </c>
      <c r="P1" s="16" t="s">
        <v>14</v>
      </c>
      <c r="Q1" s="16" t="s">
        <v>15</v>
      </c>
      <c r="R1" s="16" t="s">
        <v>16</v>
      </c>
      <c r="S1" s="16" t="s">
        <v>17</v>
      </c>
    </row>
    <row r="2" spans="1:19" s="2" customFormat="1" ht="60.75">
      <c r="A2" s="2">
        <v>6384</v>
      </c>
      <c r="B2" s="2" t="s">
        <v>21</v>
      </c>
      <c r="C2" s="2" t="s">
        <v>22</v>
      </c>
      <c r="D2" s="10">
        <v>1784862</v>
      </c>
      <c r="E2" t="s">
        <v>38</v>
      </c>
      <c r="F2" s="14" t="s">
        <v>24</v>
      </c>
      <c r="G2" s="8">
        <v>0</v>
      </c>
      <c r="H2" s="7">
        <v>14000</v>
      </c>
      <c r="I2" s="15" t="s">
        <v>25</v>
      </c>
      <c r="K2" s="19">
        <v>0.56999999999999995</v>
      </c>
      <c r="L2" s="3" t="s">
        <v>26</v>
      </c>
      <c r="O2" s="2" t="s">
        <v>27</v>
      </c>
      <c r="P2" s="2" t="s">
        <v>28</v>
      </c>
    </row>
    <row r="3" spans="1:19" ht="63.75" customHeight="1">
      <c r="C3" s="11"/>
      <c r="E3" t="s">
        <v>38</v>
      </c>
      <c r="F3" s="15" t="s">
        <v>29</v>
      </c>
      <c r="G3" s="7">
        <v>0</v>
      </c>
      <c r="H3" s="7"/>
      <c r="I3" s="15" t="s">
        <v>30</v>
      </c>
      <c r="K3">
        <v>0.5</v>
      </c>
      <c r="L3" s="3" t="s">
        <v>26</v>
      </c>
      <c r="M3" s="22" t="s">
        <v>31</v>
      </c>
      <c r="N3">
        <v>53000</v>
      </c>
      <c r="O3" s="2" t="s">
        <v>27</v>
      </c>
      <c r="P3" s="2" t="s">
        <v>28</v>
      </c>
      <c r="Q3" s="2"/>
      <c r="R3" s="2"/>
      <c r="S3" s="2"/>
    </row>
    <row r="4" spans="1:19" ht="76.5">
      <c r="C4" s="11"/>
      <c r="D4" s="11"/>
      <c r="E4" s="21" t="s">
        <v>32</v>
      </c>
      <c r="F4" s="15" t="s">
        <v>33</v>
      </c>
      <c r="G4" s="7">
        <v>0</v>
      </c>
      <c r="H4" s="7">
        <v>178460</v>
      </c>
      <c r="I4" s="15" t="s">
        <v>34</v>
      </c>
      <c r="L4" s="3" t="s">
        <v>26</v>
      </c>
      <c r="N4">
        <v>236657</v>
      </c>
      <c r="O4" s="2" t="s">
        <v>27</v>
      </c>
      <c r="P4" s="2" t="s">
        <v>28</v>
      </c>
      <c r="Q4" s="2"/>
      <c r="R4" s="2"/>
      <c r="S4" s="2"/>
    </row>
    <row r="6" spans="1:19">
      <c r="I6" s="11"/>
      <c r="N6" s="11"/>
    </row>
    <row r="7" spans="1:19">
      <c r="I7" s="3"/>
    </row>
    <row r="10" spans="1:19">
      <c r="F10" s="11"/>
    </row>
    <row r="11" spans="1:19">
      <c r="F11" s="12"/>
    </row>
  </sheetData>
  <dataValidations count="5">
    <dataValidation type="list" allowBlank="1" showInputMessage="1" showErrorMessage="1" sqref="O2:O4" xr:uid="{DEFDA695-C698-431D-83D4-7A32DB467F32}">
      <formula1>"Accelerating just energy transition, Close the gap on energy access, Scale up energy finance"</formula1>
    </dataValidation>
    <dataValidation type="list" allowBlank="1" showInputMessage="1" showErrorMessage="1" sqref="P2:P4" xr:uid="{C2078155-E44B-4085-A835-B8B969F510BF}">
      <formula1>"Electricity Access, Energy Efficiency, Clean Cooking, Renewable Energy"</formula1>
    </dataValidation>
    <dataValidation type="list" allowBlank="1" showInputMessage="1" showErrorMessage="1" sqref="Q2:Q4" xr:uid="{893D3307-35A0-4D2F-89EC-5A212C0F3D89}">
      <formula1>"AMP, PUDC, Solar4Health, Action Opportunities, Italy UNDP Energy Partnership"</formula1>
    </dataValidation>
    <dataValidation type="list" allowBlank="1" showInputMessage="1" showErrorMessage="1" sqref="R2:R4" xr:uid="{0B0E2079-F944-4AB0-9C74-D164B725A056}">
      <formula1>"NDC Support, National Strategy, Legal Framework,Incentives and Support, Government Capacity-Building, Carbon Pricing and Monitoring, Financing Model, Business Model"</formula1>
    </dataValidation>
    <dataValidation type="list" allowBlank="1" showInputMessage="1" showErrorMessage="1" sqref="S2:S4" xr:uid="{FC87BFAB-80E3-4F61-BFE8-9C135A3F7C85}">
      <formula1>"Electricity Access, Energy Efficiency, Renewable EnergyEnergy Infrastructure,   Transport, Digital &amp; Data, Clean Cooking, Decarbonization, Hydrogen, Off-Grid, On-Grid"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workbookViewId="0">
      <selection activeCell="C2" sqref="C2"/>
    </sheetView>
  </sheetViews>
  <sheetFormatPr defaultRowHeight="15"/>
  <cols>
    <col min="2" max="2" width="21.7109375" customWidth="1"/>
    <col min="3" max="3" width="20.7109375" customWidth="1"/>
    <col min="4" max="4" width="19.28515625" customWidth="1"/>
    <col min="5" max="5" width="20.7109375" customWidth="1"/>
    <col min="6" max="6" width="23.42578125" customWidth="1"/>
    <col min="7" max="7" width="12.7109375" style="2" customWidth="1"/>
    <col min="8" max="8" width="12.7109375" style="6" customWidth="1"/>
    <col min="9" max="9" width="36.28515625" customWidth="1"/>
  </cols>
  <sheetData>
    <row r="1" spans="1:14">
      <c r="A1" s="1" t="s">
        <v>0</v>
      </c>
      <c r="B1" s="1" t="s">
        <v>1</v>
      </c>
      <c r="C1" s="1" t="s">
        <v>2</v>
      </c>
      <c r="D1" s="1" t="s">
        <v>3</v>
      </c>
      <c r="E1" s="1" t="s">
        <v>4</v>
      </c>
      <c r="F1" s="1" t="s">
        <v>5</v>
      </c>
      <c r="G1" s="5" t="s">
        <v>6</v>
      </c>
      <c r="H1" s="5" t="s">
        <v>7</v>
      </c>
      <c r="I1" s="1" t="s">
        <v>8</v>
      </c>
      <c r="J1" s="16" t="s">
        <v>9</v>
      </c>
    </row>
    <row r="2" spans="1:14" s="2" customFormat="1" ht="60.75">
      <c r="A2" s="2">
        <v>6384</v>
      </c>
      <c r="B2" s="2" t="s">
        <v>21</v>
      </c>
      <c r="C2" s="2" t="s">
        <v>22</v>
      </c>
      <c r="D2" s="10">
        <v>1784862</v>
      </c>
      <c r="E2" s="53" t="s">
        <v>39</v>
      </c>
      <c r="F2" s="14" t="s">
        <v>24</v>
      </c>
      <c r="G2" s="8">
        <v>0</v>
      </c>
      <c r="H2" s="7">
        <v>14000</v>
      </c>
      <c r="I2" s="15" t="s">
        <v>25</v>
      </c>
      <c r="L2" s="3"/>
    </row>
    <row r="3" spans="1:14" ht="63.75" customHeight="1">
      <c r="C3" s="11"/>
      <c r="E3" s="53"/>
      <c r="F3" s="15" t="s">
        <v>29</v>
      </c>
      <c r="G3" s="7">
        <v>0</v>
      </c>
      <c r="H3" s="7">
        <v>53000</v>
      </c>
      <c r="I3" s="15" t="s">
        <v>30</v>
      </c>
      <c r="L3" s="11"/>
    </row>
    <row r="4" spans="1:14" ht="76.5">
      <c r="C4" s="11"/>
      <c r="D4" s="11"/>
      <c r="E4" s="53"/>
      <c r="F4" s="15" t="s">
        <v>33</v>
      </c>
      <c r="G4" s="7">
        <v>0</v>
      </c>
      <c r="H4" s="7">
        <v>178460</v>
      </c>
      <c r="I4" s="15" t="s">
        <v>34</v>
      </c>
      <c r="L4" s="11"/>
    </row>
    <row r="6" spans="1:14">
      <c r="I6" s="11"/>
      <c r="N6" s="11"/>
    </row>
    <row r="7" spans="1:14">
      <c r="I7" s="3"/>
    </row>
    <row r="10" spans="1:14">
      <c r="F10" s="11"/>
    </row>
    <row r="11" spans="1:14">
      <c r="F11" s="12"/>
    </row>
  </sheetData>
  <mergeCells count="1">
    <mergeCell ref="E2:E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B230-4E70-45CC-9D08-77949103F8D4}">
  <dimension ref="A1:K1"/>
  <sheetViews>
    <sheetView workbookViewId="0">
      <selection activeCell="B1" sqref="B1"/>
    </sheetView>
  </sheetViews>
  <sheetFormatPr defaultRowHeight="15"/>
  <cols>
    <col min="2" max="2" width="19.7109375" customWidth="1"/>
  </cols>
  <sheetData>
    <row r="1" spans="1:11" s="2" customFormat="1" ht="137.25">
      <c r="A1" s="2" t="s">
        <v>40</v>
      </c>
      <c r="B1" s="4" t="s">
        <v>41</v>
      </c>
      <c r="C1" s="2" t="s">
        <v>42</v>
      </c>
      <c r="D1" s="10">
        <v>800000</v>
      </c>
      <c r="E1" s="9" t="s">
        <v>19</v>
      </c>
      <c r="F1" s="15" t="s">
        <v>43</v>
      </c>
      <c r="G1" s="7">
        <v>0</v>
      </c>
      <c r="H1" s="9">
        <v>64</v>
      </c>
      <c r="I1" s="15" t="s">
        <v>44</v>
      </c>
      <c r="J1" s="17"/>
      <c r="K1" s="1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45" t="s">
        <v>4</v>
      </c>
      <c r="B1" s="45" t="s">
        <v>5</v>
      </c>
    </row>
    <row r="2" spans="1:2" ht="45.75">
      <c r="A2" s="54" t="s">
        <v>45</v>
      </c>
      <c r="B2" s="46" t="s">
        <v>46</v>
      </c>
    </row>
    <row r="3" spans="1:2">
      <c r="A3" s="54" t="s">
        <v>47</v>
      </c>
      <c r="B3" s="46" t="s">
        <v>48</v>
      </c>
    </row>
    <row r="4" spans="1:2" ht="30.75">
      <c r="A4" s="54" t="s">
        <v>49</v>
      </c>
      <c r="B4" s="46" t="s">
        <v>50</v>
      </c>
    </row>
    <row r="5" spans="1:2" ht="30.75">
      <c r="A5" s="54" t="s">
        <v>51</v>
      </c>
      <c r="B5" s="46" t="s">
        <v>52</v>
      </c>
    </row>
    <row r="6" spans="1:2" ht="91.5">
      <c r="A6" s="54" t="s">
        <v>53</v>
      </c>
      <c r="B6" s="46" t="s">
        <v>54</v>
      </c>
    </row>
    <row r="7" spans="1:2" ht="45.75">
      <c r="A7" s="54" t="s">
        <v>55</v>
      </c>
      <c r="B7" s="46" t="s">
        <v>56</v>
      </c>
    </row>
    <row r="8" spans="1:2" ht="45.75">
      <c r="A8" s="54" t="s">
        <v>57</v>
      </c>
      <c r="B8" s="46" t="s">
        <v>58</v>
      </c>
    </row>
    <row r="9" spans="1:2" ht="45.75">
      <c r="A9" s="54" t="s">
        <v>59</v>
      </c>
      <c r="B9" s="46" t="s">
        <v>60</v>
      </c>
    </row>
    <row r="10" spans="1:2" ht="30.75">
      <c r="A10" s="54" t="s">
        <v>23</v>
      </c>
      <c r="B10" s="55" t="s">
        <v>61</v>
      </c>
    </row>
    <row r="11" spans="1:2" ht="30.75">
      <c r="A11" s="54" t="s">
        <v>62</v>
      </c>
      <c r="B11" s="55" t="s">
        <v>63</v>
      </c>
    </row>
    <row r="12" spans="1:2" ht="45.75">
      <c r="A12" s="54" t="s">
        <v>64</v>
      </c>
      <c r="B12" s="46" t="s">
        <v>65</v>
      </c>
    </row>
    <row r="13" spans="1:2" ht="30.75">
      <c r="A13" s="54" t="s">
        <v>39</v>
      </c>
      <c r="B13" s="55" t="s">
        <v>66</v>
      </c>
    </row>
    <row r="14" spans="1:2">
      <c r="A14" s="54" t="s">
        <v>67</v>
      </c>
      <c r="B14" s="55" t="s">
        <v>68</v>
      </c>
    </row>
    <row r="15" spans="1:2" ht="30.75">
      <c r="A15" s="54" t="s">
        <v>69</v>
      </c>
      <c r="B15" s="55" t="s">
        <v>70</v>
      </c>
    </row>
    <row r="16" spans="1:2" ht="30.75">
      <c r="A16" s="54" t="s">
        <v>71</v>
      </c>
      <c r="B16" s="55" t="s">
        <v>72</v>
      </c>
    </row>
    <row r="17" spans="1:2" ht="30.75">
      <c r="A17" s="54" t="s">
        <v>73</v>
      </c>
      <c r="B17" s="46" t="s">
        <v>74</v>
      </c>
    </row>
    <row r="18" spans="1:2" ht="30.75">
      <c r="A18" s="54" t="s">
        <v>75</v>
      </c>
      <c r="B18" s="55" t="s">
        <v>76</v>
      </c>
    </row>
    <row r="19" spans="1:2" ht="76.5">
      <c r="A19" s="54" t="s">
        <v>77</v>
      </c>
      <c r="B19" s="55" t="s">
        <v>78</v>
      </c>
    </row>
    <row r="20" spans="1:2" ht="30.75">
      <c r="A20" s="54" t="s">
        <v>79</v>
      </c>
      <c r="B20" s="55" t="s">
        <v>80</v>
      </c>
    </row>
    <row r="21" spans="1:2" ht="45.75">
      <c r="A21" s="54" t="s">
        <v>19</v>
      </c>
      <c r="B21" s="56" t="s">
        <v>81</v>
      </c>
    </row>
    <row r="22" spans="1:2" ht="30.75">
      <c r="A22" s="54" t="s">
        <v>82</v>
      </c>
      <c r="B22" s="55"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B8897E94-11B7-4BBB-A4DE-B2B251BC6290}"/>
</file>

<file path=customXml/itemProps2.xml><?xml version="1.0" encoding="utf-8"?>
<ds:datastoreItem xmlns:ds="http://schemas.openxmlformats.org/officeDocument/2006/customXml" ds:itemID="{35E2EE2B-318A-4C4A-9CD2-9C7175744030}"/>
</file>

<file path=customXml/itemProps3.xml><?xml version="1.0" encoding="utf-8"?>
<ds:datastoreItem xmlns:ds="http://schemas.openxmlformats.org/officeDocument/2006/customXml" ds:itemID="{A597E0F7-5058-47CA-BC22-9B65E40A79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2024-01-01T15:23:15Z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