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defaultThemeVersion="124226"/>
  <xr:revisionPtr revIDLastSave="280" documentId="11_0E84CF80AB4828E5C83BB2163A3B3130C40CB8FD" xr6:coauthVersionLast="47" xr6:coauthVersionMax="47" xr10:uidLastSave="{0951568A-30A6-4C89-BDC7-2AFB0687589C}"/>
  <bookViews>
    <workbookView xWindow="240" yWindow="15" windowWidth="16095" windowHeight="9660"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tc={C770F223-8A8B-42FA-9D91-BA1B0A4993EA}</author>
    <author>tc={C0BF61DB-B43C-4CD2-A0BE-74248732DEF7}</author>
    <author>tc={C4BB2CCB-5C6B-47ED-91E8-F60C68E277EF}</author>
    <author>tc={DF6CEAC2-5C0E-4508-9A40-1233D6B29A76}</author>
  </authors>
  <commentList>
    <comment ref="E1" authorId="0" shapeId="0" xr:uid="{C770F223-8A8B-42FA-9D91-BA1B0A4993EA}">
      <text>
        <t>[Threaded comment]
Your version of Excel allows you to read this threaded comment; however, any edits to it will get removed if the file is opened in a newer version of Excel. Learn more: https://go.microsoft.com/fwlink/?linkid=870924
Comment:
    Please select a category</t>
      </text>
    </comment>
    <comment ref="G1" authorId="1" shapeId="0" xr:uid="{C0BF61DB-B43C-4CD2-A0BE-74248732DEF7}">
      <text>
        <t>[Threaded comment]
Your version of Excel allows you to read this threaded comment; however, any edits to it will get removed if the file is opened in a newer version of Excel. Learn more: https://go.microsoft.com/fwlink/?linkid=870924
Comment:
    Please insert the baseline in terms of number of beneficiaires</t>
      </text>
    </comment>
    <comment ref="H1" authorId="2" shapeId="0" xr:uid="{C4BB2CCB-5C6B-47ED-91E8-F60C68E277EF}">
      <text>
        <t>[Threaded comment]
Your version of Excel allows you to read this threaded comment; however, any edits to it will get removed if the file is opened in a newer version of Excel. Learn more: https://go.microsoft.com/fwlink/?linkid=870924
Comment:
    Please insert the target in terms of number of beneficiaries target</t>
      </text>
    </comment>
    <comment ref="I1" authorId="3" shapeId="0" xr:uid="{DF6CEAC2-5C0E-4508-9A40-1233D6B29A76}">
      <text>
        <t>[Threaded comment]
Your version of Excel allows you to read this threaded comment; however, any edits to it will get removed if the file is opened in a newer version of Excel. Learn more: https://go.microsoft.com/fwlink/?linkid=870924
Comment:
    Please provide any assumption or comments on how you estimate the number of beneficiaries</t>
      </text>
    </comment>
  </commentList>
</comments>
</file>

<file path=xl/sharedStrings.xml><?xml version="1.0" encoding="utf-8"?>
<sst xmlns="http://schemas.openxmlformats.org/spreadsheetml/2006/main" count="122" uniqueCount="92">
  <si>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</si>
  <si>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</si>
  <si>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</si>
  <si>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</si>
  <si>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</si>
  <si>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</si>
  <si>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</si>
  <si>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</si>
  <si>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</si>
  <si>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</si>
  <si>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</si>
  <si>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</si>
  <si>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</si>
  <si>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</si>
  <si>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</si>
  <si>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</si>
  <si>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</si>
  <si>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</si>
  <si>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</si>
  <si>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</si>
  <si>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</si>
  <si>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Support to SDGs localization in Ukraine</t>
  </si>
  <si>
    <t>http://open.undp.org/projects/00099918</t>
  </si>
  <si>
    <t xml:space="preserve">Can you please provide information for all the categories ? </t>
  </si>
  <si>
    <t>EE in Public Buildings</t>
  </si>
  <si>
    <t>PIMS+</t>
  </si>
  <si>
    <t>001000157</t>
  </si>
  <si>
    <t xml:space="preserve">Promotion of Human Security </t>
  </si>
  <si>
    <t>Electricity Access</t>
  </si>
  <si>
    <t>Japan</t>
  </si>
  <si>
    <t>Access to electricity (direct access to electricity, lighting, heating, cooling, etc)</t>
  </si>
  <si>
    <t>https://www.undp.org/ukraine/press-releases/undp-and-japan-deliver-high-power-autotransformers-ukraine-ensure-unbroken-energy-supplies-over-half-million-people</t>
  </si>
  <si>
    <t>No. of Beneficaries</t>
  </si>
  <si>
    <t>-4 Autotransformers (2 installed, 2 upcoming)</t>
  </si>
  <si>
    <t>https://www.undp.org/ukraine/press-releases/japan-undp-deliver-equipment-secure-power-supply-over-55-million-ukrainians</t>
  </si>
  <si>
    <t>-Transporation Support for 7 Autotransformers</t>
  </si>
  <si>
    <t xml:space="preserve">-1 gas turbine for power generation </t>
  </si>
  <si>
    <t>00134106</t>
  </si>
  <si>
    <t xml:space="preserve">Winterization/Energy Sector Recovery </t>
  </si>
  <si>
    <t xml:space="preserve">-2 gas turbine for power generation </t>
  </si>
  <si>
    <t xml:space="preserve">-1 gas compressor </t>
  </si>
  <si>
    <t>Norway</t>
  </si>
  <si>
    <t>-Transportation Support for 2 Autotransformers</t>
  </si>
  <si>
    <t>-1 gas pistons power generation system</t>
  </si>
  <si>
    <t>-25 bushings (750kV)</t>
  </si>
  <si>
    <t>ROK</t>
  </si>
  <si>
    <t>-15 bushings (330kV)</t>
  </si>
  <si>
    <t>Iceland</t>
  </si>
  <si>
    <t>-1 Autotransformer (upcoming)</t>
  </si>
  <si>
    <t>Sweden</t>
  </si>
  <si>
    <t>TBC</t>
  </si>
  <si>
    <t>Germany</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</si>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</sst>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8">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FF0000"/>
      <name val="Calibri"/>
      <family val="2"/>
      <scheme val="minor"/>
    </font>
    <font>
      <sz val="11"/>
      <color rgb="FF000000"/>
      <name val="Calibri"/>
      <family val="2"/>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top style="medium">
        <color rgb="FF000000"/>
      </top>
      <bottom/>
      <diagonal/>
    </border>
    <border>
      <left style="thin">
        <color auto="1"/>
      </left>
      <right/>
      <top style="thin">
        <color auto="1"/>
      </top>
      <bottom style="thin">
        <color auto="1"/>
      </bottom>
      <diagonal/>
    </border>
    <border>
      <left style="thin">
        <color rgb="FF000000"/>
      </left>
      <right style="thin">
        <color rgb="FF000000"/>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medium">
        <color rgb="FF000000"/>
      </top>
      <bottom/>
      <diagonal/>
    </border>
    <border>
      <left/>
      <right style="thin">
        <color auto="1"/>
      </right>
      <top style="thin">
        <color auto="1"/>
      </top>
      <bottom style="thin">
        <color auto="1"/>
      </bottom>
      <diagonal/>
    </border>
    <border>
      <left style="thin">
        <color rgb="FF000000"/>
      </left>
      <right/>
      <top/>
      <bottom/>
      <diagonal/>
    </border>
    <border>
      <left/>
      <right/>
      <top style="thin">
        <color auto="1"/>
      </top>
      <bottom style="thin">
        <color auto="1"/>
      </bottom>
      <diagonal/>
    </border>
    <border>
      <left/>
      <right style="thin">
        <color rgb="FF000000"/>
      </right>
      <top/>
      <bottom/>
      <diagonal/>
    </border>
    <border>
      <left/>
      <right/>
      <top style="thin">
        <color rgb="FF000000"/>
      </top>
      <bottom style="thin">
        <color rgb="FF000000"/>
      </bottom>
      <diagonal/>
    </border>
    <border>
      <left/>
      <right style="thin">
        <color rgb="FF000000"/>
      </right>
      <top style="medium">
        <color rgb="FF000000"/>
      </top>
      <bottom/>
      <diagonal/>
    </border>
    <border>
      <left style="thin">
        <color rgb="FF000000"/>
      </left>
      <right/>
      <top style="medium">
        <color rgb="FF000000"/>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0">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4" fillId="0" borderId="0" xfId="0" applyFont="1"/>
    <xf numFmtId="0" fontId="5" fillId="0" borderId="0" xfId="0" applyFont="1"/>
    <xf numFmtId="0" fontId="0" fillId="0" borderId="0" xfId="0" quotePrefix="1"/>
    <xf numFmtId="0" fontId="6" fillId="0" borderId="2" xfId="0" applyFont="1" applyBorder="1" applyAlignment="1">
      <alignment horizontal="center" vertical="top" wrapText="1"/>
    </xf>
    <xf numFmtId="0" fontId="7"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0" fillId="0" borderId="7" xfId="0" applyBorder="1"/>
    <xf numFmtId="0" fontId="0" fillId="2" borderId="7" xfId="0" applyFill="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wrapText="1"/>
    </xf>
    <xf numFmtId="0" fontId="0" fillId="0" borderId="9"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2" xfId="0"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5" xfId="0" applyBorder="1" applyAlignment="1">
      <alignment vertical="center"/>
    </xf>
    <xf numFmtId="0" fontId="2" fillId="0" borderId="18" xfId="0" applyFont="1" applyBorder="1" applyAlignment="1">
      <alignment horizontal="center" vertical="top"/>
    </xf>
    <xf numFmtId="0" fontId="2" fillId="0" borderId="19" xfId="0" applyFont="1" applyBorder="1" applyAlignment="1">
      <alignment horizontal="center" vertical="top"/>
    </xf>
    <xf numFmtId="0" fontId="0" fillId="0" borderId="20" xfId="0" applyBorder="1"/>
    <xf numFmtId="0" fontId="0" fillId="0" borderId="15" xfId="0" applyBorder="1"/>
    <xf numFmtId="0" fontId="2" fillId="0" borderId="22" xfId="0" applyFont="1" applyBorder="1" applyAlignment="1">
      <alignment horizontal="center" vertical="top"/>
    </xf>
    <xf numFmtId="0" fontId="2" fillId="0" borderId="24" xfId="0" applyFont="1" applyBorder="1" applyAlignment="1">
      <alignment horizontal="center" vertical="top"/>
    </xf>
    <xf numFmtId="3" fontId="0" fillId="0" borderId="20" xfId="0" applyNumberFormat="1" applyBorder="1"/>
    <xf numFmtId="3" fontId="0" fillId="0" borderId="15" xfId="0" applyNumberFormat="1" applyBorder="1"/>
    <xf numFmtId="0" fontId="0" fillId="2" borderId="25" xfId="0" applyFill="1" applyBorder="1"/>
    <xf numFmtId="0" fontId="0" fillId="2" borderId="16" xfId="0" applyFill="1" applyBorder="1"/>
    <xf numFmtId="0" fontId="0" fillId="0" borderId="25" xfId="0" applyBorder="1"/>
    <xf numFmtId="0" fontId="0" fillId="0" borderId="25" xfId="0" quotePrefix="1" applyBorder="1"/>
    <xf numFmtId="0" fontId="0" fillId="0" borderId="16" xfId="0" quotePrefix="1" applyBorder="1"/>
    <xf numFmtId="0" fontId="0" fillId="0" borderId="16" xfId="0" applyBorder="1"/>
    <xf numFmtId="0" fontId="2" fillId="0" borderId="13" xfId="0" applyFont="1" applyBorder="1"/>
    <xf numFmtId="0" fontId="2" fillId="0" borderId="26" xfId="0" applyFont="1" applyBorder="1" applyAlignment="1">
      <alignment horizontal="center" vertical="center"/>
    </xf>
    <xf numFmtId="0" fontId="0" fillId="0" borderId="16" xfId="0" applyBorder="1" applyAlignment="1">
      <alignment horizontal="center"/>
    </xf>
    <xf numFmtId="0" fontId="0" fillId="0" borderId="16" xfId="0" applyBorder="1" applyAlignment="1">
      <alignment horizontal="center" vertical="center"/>
    </xf>
    <xf numFmtId="3" fontId="0" fillId="0" borderId="16" xfId="0" applyNumberFormat="1" applyBorder="1"/>
    <xf numFmtId="0" fontId="3" fillId="0" borderId="20" xfId="1" applyBorder="1" applyAlignment="1" applyProtection="1"/>
    <xf numFmtId="0" fontId="0" fillId="0" borderId="21"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21" xfId="0" applyBorder="1" applyAlignment="1">
      <alignment horizontal="left" vertical="center"/>
    </xf>
    <xf numFmtId="0" fontId="0" fillId="0" borderId="20" xfId="0" applyBorder="1" applyAlignment="1">
      <alignment horizontal="left" vertical="center"/>
    </xf>
    <xf numFmtId="0" fontId="0" fillId="0" borderId="15" xfId="0" applyBorder="1" applyAlignment="1">
      <alignment horizontal="left" vertical="center"/>
    </xf>
    <xf numFmtId="0" fontId="0" fillId="0" borderId="28" xfId="0" applyBorder="1" applyAlignment="1">
      <alignment horizontal="left" vertical="center"/>
    </xf>
    <xf numFmtId="0" fontId="0" fillId="0" borderId="23" xfId="0" applyBorder="1" applyAlignment="1">
      <alignment horizontal="left" vertical="center"/>
    </xf>
    <xf numFmtId="0" fontId="0" fillId="0" borderId="14" xfId="0" applyBorder="1" applyAlignment="1">
      <alignment horizontal="left" vertical="center"/>
    </xf>
    <xf numFmtId="0" fontId="0" fillId="0" borderId="17" xfId="0" quotePrefix="1" applyBorder="1" applyAlignment="1">
      <alignment horizontal="center" vertical="center"/>
    </xf>
    <xf numFmtId="0" fontId="0" fillId="0" borderId="0" xfId="0" quotePrefix="1" applyAlignment="1">
      <alignment horizontal="center" vertical="center"/>
    </xf>
    <xf numFmtId="0" fontId="0" fillId="0" borderId="7" xfId="0" quotePrefix="1" applyBorder="1" applyAlignment="1">
      <alignment horizontal="center" vertical="center"/>
    </xf>
    <xf numFmtId="3" fontId="0" fillId="0" borderId="27" xfId="0" applyNumberFormat="1" applyBorder="1" applyAlignment="1">
      <alignment vertical="center"/>
    </xf>
    <xf numFmtId="3" fontId="0" fillId="0" borderId="25" xfId="0" applyNumberFormat="1" applyBorder="1" applyAlignment="1">
      <alignment vertical="center"/>
    </xf>
    <xf numFmtId="3" fontId="0" fillId="0" borderId="16" xfId="0" applyNumberFormat="1" applyBorder="1" applyAlignment="1">
      <alignment vertical="center"/>
    </xf>
    <xf numFmtId="164" fontId="0" fillId="0" borderId="27" xfId="0" applyNumberFormat="1" applyBorder="1" applyAlignment="1">
      <alignment horizontal="right" vertical="center"/>
    </xf>
    <xf numFmtId="164" fontId="0" fillId="0" borderId="25" xfId="0" applyNumberFormat="1" applyBorder="1" applyAlignment="1">
      <alignment horizontal="right" vertical="center"/>
    </xf>
    <xf numFmtId="164" fontId="0" fillId="0" borderId="16" xfId="0" applyNumberFormat="1" applyBorder="1" applyAlignment="1">
      <alignment horizontal="right" vertical="center"/>
    </xf>
    <xf numFmtId="3" fontId="0" fillId="0" borderId="27" xfId="0" applyNumberFormat="1" applyBorder="1" applyAlignment="1">
      <alignment horizontal="right" vertical="center"/>
    </xf>
    <xf numFmtId="3" fontId="0" fillId="0" borderId="16" xfId="0" applyNumberFormat="1" applyBorder="1" applyAlignment="1">
      <alignment horizontal="right" vertical="center"/>
    </xf>
    <xf numFmtId="0" fontId="0" fillId="0" borderId="20" xfId="0" applyBorder="1" applyAlignment="1">
      <alignment horizontal="center"/>
    </xf>
    <xf numFmtId="0" fontId="0" fillId="0" borderId="27" xfId="0" quotePrefix="1" applyBorder="1" applyAlignment="1">
      <alignment horizontal="left" vertical="center"/>
    </xf>
    <xf numFmtId="0" fontId="0" fillId="0" borderId="25" xfId="0" quotePrefix="1" applyBorder="1" applyAlignment="1">
      <alignment horizontal="left" vertical="center"/>
    </xf>
    <xf numFmtId="0" fontId="0" fillId="0" borderId="16" xfId="0" quotePrefix="1" applyBorder="1" applyAlignment="1">
      <alignment horizontal="left" vertical="center"/>
    </xf>
    <xf numFmtId="3" fontId="0" fillId="0" borderId="0" xfId="0" applyNumberFormat="1"/>
    <xf numFmtId="0" fontId="0" fillId="0" borderId="20" xfId="0" applyBorder="1" applyAlignment="1"/>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tefano Pistolese" id="{F9F8A88C-EB1D-4F7A-8948-61BA772610BE}" userId="S::stefano.pistolese@undp.org::a561415f-6f58-4f47-821a-08ad5d654fc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 dT="2023-11-14T00:24:52.08" personId="{F9F8A88C-EB1D-4F7A-8948-61BA772610BE}" id="{C770F223-8A8B-42FA-9D91-BA1B0A4993EA}">
    <text>Please select a category</text>
  </threadedComment>
  <threadedComment ref="G1" dT="2023-11-14T00:24:31.19" personId="{F9F8A88C-EB1D-4F7A-8948-61BA772610BE}" id="{C0BF61DB-B43C-4CD2-A0BE-74248732DEF7}">
    <text>Please insert the baseline in terms of number of beneficiaires</text>
  </threadedComment>
  <threadedComment ref="H1" dT="2023-11-14T00:23:33.06" personId="{F9F8A88C-EB1D-4F7A-8948-61BA772610BE}" id="{C4BB2CCB-5C6B-47ED-91E8-F60C68E277EF}">
    <text>Please insert the target in terms of number of beneficiaries target</text>
  </threadedComment>
  <threadedComment ref="I1" dT="2023-11-14T00:25:34.71" personId="{F9F8A88C-EB1D-4F7A-8948-61BA772610BE}" id="{DF6CEAC2-5C0E-4508-9A40-1233D6B29A76}">
    <text>Please provide any assumption or comments on how you estimate the number of beneficiaries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undp.org/ukraine/press-releases/undp-and-japan-deliver-high-power-autotransformers-ukraine-ensure-unbroken-energy-supplies-over-half-million-people" TargetMode="External"/><Relationship Id="rId2" Type="http://schemas.openxmlformats.org/officeDocument/2006/relationships/hyperlink" Target="https://eur03.safelinks.protection.outlook.com/?url=https%3A%2F%2Fwww.undp.org%2Fukraine%2Fpress-releases%2Fjapan-undp-deliver-equipment-secure-power-supply-over-55-million-ukrainians&amp;data=05%7C02%7Cmizuho.yokoi%40undp.org%7C06cc208c5ca94e82a91808dc11e3763c%7Cb3e5db5e2944483799f57488ace54319%7C0%7C0%7C638404916131622927%7CUnknown%7CTWFpbGZsb3d8eyJWIjoiMC4wLjAwMDAiLCJQIjoiV2luMzIiLCJBTiI6Ik1haWwiLCJXVCI6Mn0%3D%7C3000%7C%7C%7C&amp;sdata=3hJoKBUMxIM7a8jWhVdu%2FueNp3k%2BLIfJif31otC%2Fmfk%3D&amp;reserved=0" TargetMode="External"/><Relationship Id="rId1" Type="http://schemas.openxmlformats.org/officeDocument/2006/relationships/hyperlink" Target="http://open.undp.org/projects/00099918"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
  <sheetViews>
    <sheetView tabSelected="1" topLeftCell="C1" workbookViewId="0">
      <selection activeCell="H21" sqref="H21"/>
    </sheetView>
  </sheetViews>
  <sheetFormatPr defaultRowHeight="15"/>
  <cols>
    <col min="1" max="1" width="10.85546875" customWidth="1"/>
    <col min="2" max="2" width="36.7109375" customWidth="1"/>
    <col min="3" max="3" width="23.85546875" customWidth="1"/>
    <col min="4" max="4" width="12.140625" customWidth="1"/>
    <col min="5" max="5" width="24.42578125" customWidth="1"/>
    <col min="6" max="6" width="12.5703125" customWidth="1"/>
    <col min="7" max="7" width="14.7109375" customWidth="1"/>
    <col min="8" max="8" width="13.28515625" customWidth="1"/>
    <col min="9" max="9" width="43.7109375" customWidth="1"/>
    <col min="11" max="11" width="11.42578125" customWidth="1"/>
  </cols>
  <sheetData>
    <row r="1" spans="1:23">
      <c r="A1" s="31" t="s">
        <v>0</v>
      </c>
      <c r="B1" s="32" t="s">
        <v>1</v>
      </c>
      <c r="C1" s="36" t="s">
        <v>2</v>
      </c>
      <c r="D1" s="32" t="s">
        <v>3</v>
      </c>
      <c r="E1" s="35" t="s">
        <v>4</v>
      </c>
      <c r="F1" s="1" t="s">
        <v>5</v>
      </c>
      <c r="G1" s="1" t="s">
        <v>6</v>
      </c>
      <c r="H1" s="1" t="s">
        <v>7</v>
      </c>
      <c r="I1" s="1" t="s">
        <v>8</v>
      </c>
      <c r="J1" s="45" t="s">
        <v>9</v>
      </c>
      <c r="K1" s="46" t="s">
        <v>10</v>
      </c>
      <c r="L1" s="9" t="s">
        <v>11</v>
      </c>
      <c r="M1" s="10" t="s">
        <v>12</v>
      </c>
      <c r="N1" s="9" t="s">
        <v>13</v>
      </c>
      <c r="O1" s="9" t="s">
        <v>14</v>
      </c>
      <c r="P1" s="10" t="s">
        <v>15</v>
      </c>
      <c r="Q1" s="10" t="s">
        <v>16</v>
      </c>
      <c r="R1" s="11" t="s">
        <v>17</v>
      </c>
      <c r="S1" s="12" t="s">
        <v>18</v>
      </c>
      <c r="T1" s="11" t="s">
        <v>19</v>
      </c>
      <c r="U1" s="12" t="s">
        <v>20</v>
      </c>
    </row>
    <row r="2" spans="1:23">
      <c r="A2">
        <v>99918</v>
      </c>
      <c r="B2" s="33" t="s">
        <v>21</v>
      </c>
      <c r="C2" s="2" t="s">
        <v>22</v>
      </c>
      <c r="D2" s="33">
        <v>6817448</v>
      </c>
      <c r="E2" s="3"/>
      <c r="F2" s="3"/>
      <c r="G2" s="3"/>
      <c r="H2" s="3"/>
      <c r="I2" s="39"/>
      <c r="J2" s="41"/>
      <c r="L2" s="13"/>
      <c r="M2" s="14"/>
      <c r="N2" s="15"/>
      <c r="O2" s="14"/>
      <c r="P2" s="14"/>
      <c r="Q2" s="14"/>
      <c r="R2" s="14"/>
      <c r="S2" s="16"/>
      <c r="T2" s="14"/>
      <c r="U2" s="16"/>
      <c r="W2" s="4" t="s">
        <v>23</v>
      </c>
    </row>
    <row r="3" spans="1:23">
      <c r="A3" s="17">
        <v>4114</v>
      </c>
      <c r="B3" s="34" t="s">
        <v>24</v>
      </c>
      <c r="C3" s="17" t="s">
        <v>25</v>
      </c>
      <c r="D3" s="34">
        <v>5480000</v>
      </c>
      <c r="E3" s="18"/>
      <c r="F3" s="18"/>
      <c r="G3" s="18"/>
      <c r="H3" s="18"/>
      <c r="I3" s="40"/>
      <c r="J3" s="44"/>
      <c r="K3" s="17"/>
      <c r="L3" s="19"/>
      <c r="M3" s="20"/>
      <c r="N3" s="21"/>
      <c r="O3" s="20"/>
      <c r="P3" s="20"/>
      <c r="Q3" s="20"/>
      <c r="R3" s="20"/>
      <c r="S3" s="22"/>
      <c r="T3" s="20"/>
      <c r="U3" s="22"/>
      <c r="W3" s="4" t="s">
        <v>23</v>
      </c>
    </row>
    <row r="4" spans="1:23">
      <c r="A4" s="60" t="s">
        <v>26</v>
      </c>
      <c r="B4" s="57" t="s">
        <v>27</v>
      </c>
      <c r="C4" s="33"/>
      <c r="D4" s="63">
        <v>40000000</v>
      </c>
      <c r="E4" s="54" t="s">
        <v>28</v>
      </c>
      <c r="F4" s="33"/>
      <c r="H4" s="33"/>
      <c r="I4" s="41"/>
      <c r="J4" s="51" t="s">
        <v>29</v>
      </c>
      <c r="L4" s="23"/>
      <c r="M4" s="24"/>
      <c r="N4" s="25"/>
      <c r="O4" s="24"/>
      <c r="P4" s="24"/>
      <c r="Q4" s="24"/>
      <c r="R4" s="24"/>
      <c r="S4" s="26"/>
      <c r="T4" s="24"/>
      <c r="U4" s="26"/>
      <c r="W4" s="5" t="s">
        <v>30</v>
      </c>
    </row>
    <row r="5" spans="1:23">
      <c r="A5" s="61"/>
      <c r="B5" s="58"/>
      <c r="C5" s="50" t="s">
        <v>31</v>
      </c>
      <c r="D5" s="64"/>
      <c r="E5" s="55"/>
      <c r="F5" s="33" t="s">
        <v>32</v>
      </c>
      <c r="G5">
        <v>0</v>
      </c>
      <c r="H5" s="37">
        <v>1000000</v>
      </c>
      <c r="I5" s="42" t="s">
        <v>33</v>
      </c>
      <c r="J5" s="52"/>
      <c r="K5">
        <v>50</v>
      </c>
      <c r="L5" s="13"/>
      <c r="M5" s="14"/>
      <c r="N5" s="15"/>
      <c r="O5" s="14"/>
      <c r="P5" s="14"/>
      <c r="Q5" s="14"/>
      <c r="R5" s="14"/>
      <c r="S5" s="16"/>
      <c r="T5" s="14"/>
      <c r="U5" s="16"/>
      <c r="W5" s="5"/>
    </row>
    <row r="6" spans="1:23">
      <c r="A6" s="61"/>
      <c r="B6" s="58"/>
      <c r="C6" s="50" t="s">
        <v>34</v>
      </c>
      <c r="D6" s="64"/>
      <c r="E6" s="55"/>
      <c r="F6" s="33" t="s">
        <v>32</v>
      </c>
      <c r="G6">
        <v>0</v>
      </c>
      <c r="H6" s="37">
        <v>1500000</v>
      </c>
      <c r="I6" s="42" t="s">
        <v>35</v>
      </c>
      <c r="J6" s="52"/>
      <c r="K6">
        <v>50</v>
      </c>
      <c r="L6" s="13"/>
      <c r="M6" s="14"/>
      <c r="N6" s="15"/>
      <c r="O6" s="14"/>
      <c r="P6" s="14"/>
      <c r="Q6" s="14"/>
      <c r="R6" s="14"/>
      <c r="S6" s="16"/>
      <c r="T6" s="14"/>
      <c r="U6" s="16"/>
      <c r="W6" s="5"/>
    </row>
    <row r="7" spans="1:23">
      <c r="A7" s="62"/>
      <c r="B7" s="59"/>
      <c r="C7" s="34"/>
      <c r="D7" s="65"/>
      <c r="E7" s="56"/>
      <c r="F7" s="34" t="s">
        <v>32</v>
      </c>
      <c r="G7" s="17">
        <v>0</v>
      </c>
      <c r="H7" s="38">
        <v>1500000</v>
      </c>
      <c r="I7" s="43" t="s">
        <v>36</v>
      </c>
      <c r="J7" s="53"/>
      <c r="K7" s="17">
        <v>50</v>
      </c>
      <c r="L7" s="19"/>
      <c r="M7" s="20"/>
      <c r="N7" s="21"/>
      <c r="O7" s="20"/>
      <c r="P7" s="20"/>
      <c r="Q7" s="20"/>
      <c r="R7" s="20"/>
      <c r="S7" s="22"/>
      <c r="T7" s="20"/>
      <c r="U7" s="22"/>
      <c r="W7" s="5"/>
    </row>
    <row r="8" spans="1:23">
      <c r="A8" s="72" t="s">
        <v>37</v>
      </c>
      <c r="B8" s="54" t="s">
        <v>38</v>
      </c>
      <c r="C8" s="33"/>
      <c r="D8" s="49">
        <v>64600000</v>
      </c>
      <c r="E8" s="17" t="s">
        <v>28</v>
      </c>
      <c r="F8" s="34" t="s">
        <v>32</v>
      </c>
      <c r="G8" s="17">
        <v>0</v>
      </c>
      <c r="H8" s="38">
        <v>2500000</v>
      </c>
      <c r="I8" s="43" t="s">
        <v>39</v>
      </c>
      <c r="J8" s="47" t="s">
        <v>29</v>
      </c>
      <c r="K8" s="17">
        <v>50</v>
      </c>
      <c r="L8" s="27"/>
      <c r="M8" s="28"/>
      <c r="N8" s="29"/>
      <c r="O8" s="28"/>
      <c r="P8" s="28"/>
      <c r="Q8" s="28"/>
      <c r="R8" s="28"/>
      <c r="S8" s="30"/>
      <c r="T8" s="28"/>
      <c r="U8" s="30"/>
      <c r="W8" s="5" t="s">
        <v>30</v>
      </c>
    </row>
    <row r="9" spans="1:23">
      <c r="A9" s="73"/>
      <c r="B9" s="55"/>
      <c r="C9" s="76"/>
      <c r="D9" s="66">
        <v>9600000</v>
      </c>
      <c r="E9" s="54" t="s">
        <v>28</v>
      </c>
      <c r="F9" s="33" t="s">
        <v>32</v>
      </c>
      <c r="G9">
        <v>0</v>
      </c>
      <c r="H9" s="37">
        <v>250000</v>
      </c>
      <c r="I9" s="42" t="s">
        <v>40</v>
      </c>
      <c r="J9" s="51" t="s">
        <v>41</v>
      </c>
      <c r="K9">
        <v>50</v>
      </c>
      <c r="L9" s="23"/>
      <c r="M9" s="24"/>
      <c r="N9" s="25"/>
      <c r="O9" s="24"/>
      <c r="P9" s="24"/>
      <c r="Q9" s="24"/>
      <c r="R9" s="24"/>
      <c r="S9" s="26"/>
      <c r="T9" s="24"/>
      <c r="U9" s="26"/>
      <c r="W9" s="5" t="s">
        <v>30</v>
      </c>
    </row>
    <row r="10" spans="1:23">
      <c r="A10" s="73"/>
      <c r="B10" s="55"/>
      <c r="C10" s="76"/>
      <c r="D10" s="67"/>
      <c r="E10" s="55"/>
      <c r="F10" s="33" t="s">
        <v>32</v>
      </c>
      <c r="G10">
        <v>0</v>
      </c>
      <c r="H10" s="37">
        <v>500000</v>
      </c>
      <c r="I10" s="42" t="s">
        <v>42</v>
      </c>
      <c r="J10" s="52"/>
      <c r="K10">
        <v>50</v>
      </c>
      <c r="L10" s="13"/>
      <c r="M10" s="14"/>
      <c r="N10" s="15"/>
      <c r="O10" s="14"/>
      <c r="P10" s="14"/>
      <c r="Q10" s="14"/>
      <c r="R10" s="14"/>
      <c r="S10" s="16"/>
      <c r="T10" s="14"/>
      <c r="U10" s="16"/>
      <c r="W10" s="5"/>
    </row>
    <row r="11" spans="1:23">
      <c r="A11" s="73"/>
      <c r="B11" s="55"/>
      <c r="C11" s="76"/>
      <c r="D11" s="68"/>
      <c r="E11" s="56"/>
      <c r="F11" s="34" t="s">
        <v>32</v>
      </c>
      <c r="G11" s="17">
        <v>0</v>
      </c>
      <c r="H11" s="38">
        <v>25000</v>
      </c>
      <c r="I11" s="43" t="s">
        <v>43</v>
      </c>
      <c r="J11" s="53"/>
      <c r="K11" s="17">
        <v>50</v>
      </c>
      <c r="L11" s="19"/>
      <c r="M11" s="20"/>
      <c r="N11" s="21"/>
      <c r="O11" s="20"/>
      <c r="P11" s="20"/>
      <c r="Q11" s="20"/>
      <c r="R11" s="20"/>
      <c r="S11" s="22"/>
      <c r="T11" s="20"/>
      <c r="U11" s="22"/>
      <c r="W11" s="5"/>
    </row>
    <row r="12" spans="1:23">
      <c r="A12" s="73"/>
      <c r="B12" s="55"/>
      <c r="C12" s="33"/>
      <c r="D12" s="49">
        <v>1800000</v>
      </c>
      <c r="E12" s="17" t="s">
        <v>28</v>
      </c>
      <c r="F12" s="34" t="s">
        <v>32</v>
      </c>
      <c r="G12" s="17">
        <v>0</v>
      </c>
      <c r="H12" s="38">
        <v>1000000</v>
      </c>
      <c r="I12" s="43" t="s">
        <v>44</v>
      </c>
      <c r="J12" s="48" t="s">
        <v>45</v>
      </c>
      <c r="K12" s="17">
        <v>50</v>
      </c>
      <c r="L12" s="23"/>
      <c r="M12" s="24"/>
      <c r="N12" s="25"/>
      <c r="O12" s="24"/>
      <c r="P12" s="24"/>
      <c r="Q12" s="24"/>
      <c r="R12" s="24"/>
      <c r="S12" s="26"/>
      <c r="T12" s="24"/>
      <c r="U12" s="26"/>
      <c r="W12" s="5" t="s">
        <v>30</v>
      </c>
    </row>
    <row r="13" spans="1:23">
      <c r="A13" s="73"/>
      <c r="B13" s="55"/>
      <c r="C13" s="33"/>
      <c r="D13" s="49">
        <v>460000</v>
      </c>
      <c r="E13" s="17" t="s">
        <v>28</v>
      </c>
      <c r="F13" s="34" t="s">
        <v>32</v>
      </c>
      <c r="G13" s="17">
        <v>0</v>
      </c>
      <c r="H13" s="38">
        <v>500000</v>
      </c>
      <c r="I13" s="43" t="s">
        <v>46</v>
      </c>
      <c r="J13" s="48" t="s">
        <v>47</v>
      </c>
      <c r="K13" s="17">
        <v>50</v>
      </c>
      <c r="L13" s="19"/>
      <c r="M13" s="20"/>
      <c r="N13" s="21"/>
      <c r="O13" s="20"/>
      <c r="P13" s="20"/>
      <c r="Q13" s="20"/>
      <c r="R13" s="20"/>
      <c r="S13" s="22"/>
      <c r="T13" s="20"/>
      <c r="U13" s="22"/>
      <c r="W13" s="5" t="s">
        <v>30</v>
      </c>
    </row>
    <row r="14" spans="1:23">
      <c r="A14" s="73"/>
      <c r="B14" s="55"/>
      <c r="C14" s="71"/>
      <c r="D14" s="69">
        <v>5100000</v>
      </c>
      <c r="E14" s="54" t="s">
        <v>28</v>
      </c>
      <c r="F14" s="33" t="s">
        <v>32</v>
      </c>
      <c r="G14">
        <v>0</v>
      </c>
      <c r="H14" s="37">
        <v>250000</v>
      </c>
      <c r="I14" s="42" t="s">
        <v>48</v>
      </c>
      <c r="J14" s="51" t="s">
        <v>49</v>
      </c>
      <c r="K14">
        <v>50</v>
      </c>
      <c r="L14" s="23"/>
      <c r="M14" s="24"/>
      <c r="N14" s="25"/>
      <c r="O14" s="24"/>
      <c r="P14" s="24"/>
      <c r="Q14" s="24"/>
      <c r="R14" s="24"/>
      <c r="S14" s="26"/>
      <c r="T14" s="24"/>
      <c r="U14" s="26"/>
      <c r="W14" s="5" t="s">
        <v>30</v>
      </c>
    </row>
    <row r="15" spans="1:23">
      <c r="A15" s="73"/>
      <c r="B15" s="55"/>
      <c r="C15" s="71"/>
      <c r="D15" s="70"/>
      <c r="E15" s="56"/>
      <c r="F15" s="34" t="s">
        <v>32</v>
      </c>
      <c r="G15" s="17">
        <v>0</v>
      </c>
      <c r="H15" s="38">
        <v>25000</v>
      </c>
      <c r="I15" s="43" t="s">
        <v>43</v>
      </c>
      <c r="J15" s="53"/>
      <c r="K15" s="17">
        <v>50</v>
      </c>
      <c r="L15" s="19"/>
      <c r="M15" s="20"/>
      <c r="N15" s="21"/>
      <c r="O15" s="20"/>
      <c r="P15" s="20"/>
      <c r="Q15" s="20"/>
      <c r="R15" s="20"/>
      <c r="S15" s="22"/>
      <c r="T15" s="20"/>
      <c r="U15" s="22"/>
      <c r="W15" s="5"/>
    </row>
    <row r="16" spans="1:23">
      <c r="A16" s="74"/>
      <c r="B16" s="56"/>
      <c r="C16" s="34"/>
      <c r="D16" s="49">
        <v>3600000</v>
      </c>
      <c r="E16" s="17" t="s">
        <v>28</v>
      </c>
      <c r="F16" s="34" t="s">
        <v>32</v>
      </c>
      <c r="G16" s="17">
        <v>0</v>
      </c>
      <c r="H16" s="34" t="s">
        <v>50</v>
      </c>
      <c r="I16" s="44"/>
      <c r="J16" s="47" t="s">
        <v>51</v>
      </c>
      <c r="K16" s="17">
        <v>50</v>
      </c>
      <c r="L16" s="27"/>
      <c r="M16" s="28"/>
      <c r="N16" s="29"/>
      <c r="O16" s="28"/>
      <c r="P16" s="28"/>
      <c r="Q16" s="28"/>
      <c r="R16" s="28"/>
      <c r="S16" s="30"/>
      <c r="T16" s="28"/>
      <c r="U16" s="30"/>
      <c r="W16" s="5" t="s">
        <v>30</v>
      </c>
    </row>
    <row r="17" spans="2:8">
      <c r="B17" s="6"/>
    </row>
    <row r="20" spans="2:8">
      <c r="H20" s="75">
        <f>SUM(H5:H15)</f>
        <v>9050000</v>
      </c>
    </row>
  </sheetData>
  <mergeCells count="15">
    <mergeCell ref="B4:B7"/>
    <mergeCell ref="A4:A7"/>
    <mergeCell ref="D4:D7"/>
    <mergeCell ref="D9:D11"/>
    <mergeCell ref="D14:D15"/>
    <mergeCell ref="C14:C15"/>
    <mergeCell ref="C9:C11"/>
    <mergeCell ref="B8:B16"/>
    <mergeCell ref="A8:A16"/>
    <mergeCell ref="J4:J7"/>
    <mergeCell ref="J9:J11"/>
    <mergeCell ref="J14:J15"/>
    <mergeCell ref="E4:E7"/>
    <mergeCell ref="E9:E11"/>
    <mergeCell ref="E14:E15"/>
  </mergeCells>
  <dataValidations count="9">
    <dataValidation type="list" allowBlank="1" showInputMessage="1" showErrorMessage="1" sqref="Q2:Q16" xr:uid="{F258C04C-A4FA-4805-B174-3B4E93F9594B}">
      <formula1>"NDC Support, National Strategy, Legal Framework,Incentives and Support, Government Capacity-Building, Carbon Pricing and Monitoring, Financing Model, Business Model"</formula1>
    </dataValidation>
    <dataValidation type="list" allowBlank="1" showInputMessage="1" showErrorMessage="1" sqref="N2:N16" xr:uid="{C4A7DBCA-C2D6-4FA5-982F-5A3428C7B505}">
      <formula1>"Accelerating just energy transition, Close the gap on energy access, Scale up energy finance"</formula1>
    </dataValidation>
    <dataValidation type="list" allowBlank="1" showInputMessage="1" showErrorMessage="1" sqref="O2:O16" xr:uid="{F127BD6B-DABA-4CD0-B7EC-5D6ADA771134}">
      <formula1>"Electricity Access, Energy Efficiency, Clean Cooking, Renewable Energy, Overall"</formula1>
    </dataValidation>
    <dataValidation type="list" allowBlank="1" showInputMessage="1" showErrorMessage="1" sqref="M2:M16" xr:uid="{0D926631-4967-407F-9CB9-1417932425E3}">
      <formula1>"Finance, Gender, Efficiency, Just, Health"</formula1>
    </dataValidation>
    <dataValidation type="list" allowBlank="1" showInputMessage="1" showErrorMessage="1" sqref="T2:T16" xr:uid="{C1C18A2E-EA97-4EAA-BEB7-A7C718449DA8}">
      <formula1>"National, Regional, City, Community"</formula1>
    </dataValidation>
    <dataValidation type="list" allowBlank="1" showInputMessage="1" showErrorMessage="1" sqref="P2:P16" xr:uid="{03233118-9D4D-48D3-8D64-4D826D3A4A45}">
      <formula1>"AMP, PUDC, Solar4Health, Action Opportunities, Italy UNDP Energy Partnership"</formula1>
    </dataValidation>
    <dataValidation type="list" allowBlank="1" showInputMessage="1" showErrorMessage="1" sqref="L2:L16" xr:uid="{BA657230-24E8-4FBF-8E54-DAC070803EF0}">
      <formula1>"Non-VF, VF"</formula1>
    </dataValidation>
    <dataValidation type="list" allowBlank="1" showInputMessage="1" showErrorMessage="1" sqref="R2:R16" xr:uid="{C66D08F0-1978-4285-8B45-EF57F48BC97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16" xr:uid="{D7824502-832B-4546-85D0-CDD293CA8C7E}">
      <formula1>"Solar, Wind, Bioenergy, Hydro, Geothermal, Waste, Some Sources, Other, Unknown"</formula1>
    </dataValidation>
  </dataValidations>
  <hyperlinks>
    <hyperlink ref="C2" r:id="rId1" xr:uid="{00000000-0004-0000-0000-000000000000}"/>
    <hyperlink ref="C6" r:id="rId2" xr:uid="{C4FD8662-769B-494E-9138-E94D4C1D1E56}"/>
    <hyperlink ref="C5" r:id="rId3" xr:uid="{9A26C6CC-A90B-4470-9438-1D477C2A7711}"/>
  </hyperlinks>
  <pageMargins left="0.7" right="0.7" top="0.75" bottom="0.75" header="0.3" footer="0.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1619D449-50B6-4A9C-AD6A-E75333A47C33}">
          <x14:formula1>
            <xm:f>'Beneficiary Categories'!$A$2:$A$22</xm:f>
          </x14:formula1>
          <xm:sqref>E2:E4 E8:E9 E12:E14 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11" workbookViewId="0"/>
  </sheetViews>
  <sheetFormatPr defaultRowHeight="15"/>
  <cols>
    <col min="1" max="1" width="27.85546875" customWidth="1"/>
    <col min="2" max="2" width="27.7109375" customWidth="1"/>
    <col min="3" max="3" width="84.5703125" customWidth="1"/>
  </cols>
  <sheetData>
    <row r="1" spans="1:2">
      <c r="A1" s="7" t="s">
        <v>4</v>
      </c>
      <c r="B1" s="7" t="s">
        <v>5</v>
      </c>
    </row>
    <row r="2" spans="1:2" ht="76.5">
      <c r="A2" s="77" t="s">
        <v>28</v>
      </c>
      <c r="B2" s="8" t="s">
        <v>52</v>
      </c>
    </row>
    <row r="3" spans="1:2" ht="30.75">
      <c r="A3" s="77" t="s">
        <v>53</v>
      </c>
      <c r="B3" s="8" t="s">
        <v>54</v>
      </c>
    </row>
    <row r="4" spans="1:2" ht="60.75">
      <c r="A4" s="77" t="s">
        <v>55</v>
      </c>
      <c r="B4" s="8" t="s">
        <v>56</v>
      </c>
    </row>
    <row r="5" spans="1:2" ht="60.75">
      <c r="A5" s="77" t="s">
        <v>57</v>
      </c>
      <c r="B5" s="8" t="s">
        <v>58</v>
      </c>
    </row>
    <row r="6" spans="1:2" ht="183">
      <c r="A6" s="77" t="s">
        <v>59</v>
      </c>
      <c r="B6" s="8" t="s">
        <v>60</v>
      </c>
    </row>
    <row r="7" spans="1:2" ht="76.5">
      <c r="A7" s="77" t="s">
        <v>61</v>
      </c>
      <c r="B7" s="8" t="s">
        <v>62</v>
      </c>
    </row>
    <row r="8" spans="1:2" ht="76.5">
      <c r="A8" s="77" t="s">
        <v>63</v>
      </c>
      <c r="B8" s="8" t="s">
        <v>64</v>
      </c>
    </row>
    <row r="9" spans="1:2" ht="76.5">
      <c r="A9" s="77" t="s">
        <v>65</v>
      </c>
      <c r="B9" s="8" t="s">
        <v>66</v>
      </c>
    </row>
    <row r="10" spans="1:2" ht="76.5">
      <c r="A10" s="77" t="s">
        <v>67</v>
      </c>
      <c r="B10" s="78" t="s">
        <v>68</v>
      </c>
    </row>
    <row r="11" spans="1:2" ht="60.75">
      <c r="A11" s="77" t="s">
        <v>69</v>
      </c>
      <c r="B11" s="78" t="s">
        <v>70</v>
      </c>
    </row>
    <row r="12" spans="1:2" ht="76.5">
      <c r="A12" s="77" t="s">
        <v>71</v>
      </c>
      <c r="B12" s="8" t="s">
        <v>72</v>
      </c>
    </row>
    <row r="13" spans="1:2" ht="45.75">
      <c r="A13" s="77" t="s">
        <v>73</v>
      </c>
      <c r="B13" s="78" t="s">
        <v>74</v>
      </c>
    </row>
    <row r="14" spans="1:2" ht="30.75">
      <c r="A14" s="77" t="s">
        <v>75</v>
      </c>
      <c r="B14" s="78" t="s">
        <v>76</v>
      </c>
    </row>
    <row r="15" spans="1:2" ht="45.75">
      <c r="A15" s="77" t="s">
        <v>77</v>
      </c>
      <c r="B15" s="78" t="s">
        <v>78</v>
      </c>
    </row>
    <row r="16" spans="1:2" ht="45.75">
      <c r="A16" s="77" t="s">
        <v>79</v>
      </c>
      <c r="B16" s="78" t="s">
        <v>80</v>
      </c>
    </row>
    <row r="17" spans="1:2" ht="60.75">
      <c r="A17" s="77" t="s">
        <v>81</v>
      </c>
      <c r="B17" s="8" t="s">
        <v>82</v>
      </c>
    </row>
    <row r="18" spans="1:2" ht="60.75">
      <c r="A18" s="77" t="s">
        <v>83</v>
      </c>
      <c r="B18" s="78" t="s">
        <v>84</v>
      </c>
    </row>
    <row r="19" spans="1:2" ht="152.25">
      <c r="A19" s="77" t="s">
        <v>85</v>
      </c>
      <c r="B19" s="78" t="s">
        <v>86</v>
      </c>
    </row>
    <row r="20" spans="1:2" ht="45.75">
      <c r="A20" s="77" t="s">
        <v>87</v>
      </c>
      <c r="B20" s="78" t="s">
        <v>88</v>
      </c>
    </row>
    <row r="21" spans="1:2" ht="76.5">
      <c r="A21" s="77" t="s">
        <v>19</v>
      </c>
      <c r="B21" s="79" t="s">
        <v>89</v>
      </c>
    </row>
    <row r="22" spans="1:2" ht="45.75">
      <c r="A22" s="77" t="s">
        <v>90</v>
      </c>
      <c r="B22" s="78"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8" ma:contentTypeDescription="Create a new document." ma:contentTypeScope="" ma:versionID="dd25160c21e587dbb66203dfb8c7aa52">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05ccd5be12d50c438f9536854e894bcb"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Vitalie Vremis</DisplayName>
        <AccountId>338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FBB887-5DC5-4CC5-B981-61FC103489AC}"/>
</file>

<file path=customXml/itemProps2.xml><?xml version="1.0" encoding="utf-8"?>
<ds:datastoreItem xmlns:ds="http://schemas.openxmlformats.org/officeDocument/2006/customXml" ds:itemID="{2D518B4E-C20A-4FFC-BC13-992313191C2A}"/>
</file>

<file path=customXml/itemProps3.xml><?xml version="1.0" encoding="utf-8"?>
<ds:datastoreItem xmlns:ds="http://schemas.openxmlformats.org/officeDocument/2006/customXml" ds:itemID="{7E1EBA35-2B5F-4AEF-A4D2-B5ABF7D7A1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2023-05-05T09:33:40Z</dcterms:created>
  <dcterms:modified xsi:type="dcterms:W3CDTF">2024-01-31T15:42:31Z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