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24226"/>
  <xr:revisionPtr revIDLastSave="168" documentId="11_514069824978A5EBD55ABE0B2EDFAA7D7088CF47" xr6:coauthVersionLast="47" xr6:coauthVersionMax="47" xr10:uidLastSave="{D057D757-3EBB-48E4-84C0-86D525107E32}"/>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alcChain>
</file>

<file path=xl/sharedStrings.xml><?xml version="1.0" encoding="utf-8"?>
<sst xmlns="http://schemas.openxmlformats.org/spreadsheetml/2006/main" count="139" uniqueCount="93">
  <si>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</si>
  <si>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</si>
  <si>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</si>
  <si>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</si>
  <si>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</si>
  <si>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</si>
  <si>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</si>
  <si>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</si>
  <si>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</si>
  <si>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</si>
  <si>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</si>
  <si>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</si>
  <si>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</si>
  <si>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</si>
  <si>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</si>
  <si>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</si>
  <si>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</si>
  <si>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</si>
  <si>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</si>
  <si>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</si>
  <si>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</si>
  <si>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Africa Mini-grids Program</t>
  </si>
  <si>
    <t>PIMS+</t>
  </si>
  <si>
    <t>Agriculture and Food System</t>
  </si>
  <si>
    <t>Number of direct beneficiaries benefitting from energy access via minigrids, disaggregated by gender and by customer segment (residential, social, commercial/productive use) as co-benefit of GEF investment</t>
  </si>
  <si>
    <t>Total of 4,396 beneficiaries (2242 women), 4,190 residential, 80 social services, 126 people (commercial/PUE)</t>
  </si>
  <si>
    <t>VF</t>
  </si>
  <si>
    <t>Close the gap on energy access</t>
  </si>
  <si>
    <t>Project 136701 is missing data. Also, please make sure the Target values are numeric, and move the explaining information to the indicator or Notes, especially data needed to convert these values to # of beneficiaries</t>
  </si>
  <si>
    <t>GHG Emissions Reduction</t>
  </si>
  <si>
    <t> Greenhouse gas emissions mitigated (tCO­2­ lifetime reduction</t>
  </si>
  <si>
    <r>
      <rPr>
        <sz val="10"/>
        <color rgb="FF000000"/>
        <rFont val="Arial Narrow"/>
      </rPr>
      <t>Direct lifetime emission reduction (ER) of 13.78 ktCO</t>
    </r>
    <r>
      <rPr>
        <vertAlign val="subscript"/>
        <sz val="10"/>
        <color rgb="FF000000"/>
        <rFont val="Arial Narrow"/>
      </rPr>
      <t>2; Indirect ER = 643.33 MtCO2.</t>
    </r>
  </si>
  <si>
    <t>Energy (MW added)</t>
  </si>
  <si>
    <t>Increase in installed solar PV capacity and battery storage  [kW -solar – MWh battery]</t>
  </si>
  <si>
    <t>Minigrid pilots, installed solar capacity of 450 kW with 1.091 MWh of storage capacity</t>
  </si>
  <si>
    <t>Solar</t>
  </si>
  <si>
    <t>missing-ZMB-1</t>
  </si>
  <si>
    <t>Solar For health</t>
  </si>
  <si>
    <t>Health Services</t>
  </si>
  <si>
    <t>Number of people have access to modern electricity service</t>
  </si>
  <si>
    <t>Number of benificiaries is estimated 810,000</t>
  </si>
  <si>
    <t>Non-VF</t>
  </si>
  <si>
    <t>Number of health facilities that have access to unintrupted power supply and delivering quality health services</t>
  </si>
  <si>
    <t xml:space="preserve">The project is under development and would be finance GCF and start implementation in 2024 Q2. The project would provide unintrupted power supply to 1002 health facilitied and 9 Megawats </t>
  </si>
  <si>
    <t>missing-ZMB-2</t>
  </si>
  <si>
    <t>Greening UNDP Office</t>
  </si>
  <si>
    <t>Greenhouse gas emissions mitigated and costs for electricity reduced.</t>
  </si>
  <si>
    <t>This is a joint project to install a 150 kWp solar PV system producing 264,123kWh annually by the UN Common premises in Zambia.
28.12 tCO2 reduction annually, with annual monetary savings of USD 4100</t>
  </si>
  <si>
    <t>UNDP, UNICEF, UNFPA, UNCDF, RCO, UNDSS, UNCTAD, DCO.</t>
  </si>
  <si>
    <t>Accelerating just energy transition</t>
  </si>
  <si>
    <t>Strategic Contribution to GRZ</t>
  </si>
  <si>
    <t>https://open.undp.org/projects/00136701</t>
  </si>
  <si>
    <t>Agricultural Services</t>
  </si>
  <si>
    <t>Other Energy Services</t>
  </si>
  <si>
    <t>28.12 tCO2 reduction annually, with annual monetary savings of USD 4100</t>
  </si>
  <si>
    <t>This is a joint project to install a 150 kWp solar PV system producing 264,123kWh annually by the UN Common premises in Zambia.</t>
  </si>
  <si>
    <t>Electricity Access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</si>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</sst>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scheme val="minor"/>
    </font>
    <font>
      <b/>
      <sz val="11"/>
      <color theme="1"/>
      <name val="Calibri"/>
      <family val="2"/>
      <scheme val="minor"/>
    </font>
    <font>
      <sz val="10"/>
      <color rgb="FF000000"/>
      <name val="Arial Narrow"/>
    </font>
    <font>
      <vertAlign val="subscript"/>
      <sz val="10"/>
      <color rgb="FF000000"/>
      <name val="Arial Narrow"/>
    </font>
    <font>
      <sz val="11"/>
      <color rgb="FFED7D31"/>
      <name val="Calibri"/>
      <family val="2"/>
    </font>
    <font>
      <u/>
      <sz val="11"/>
      <color theme="10"/>
      <name val="Calibri"/>
      <family val="2"/>
      <scheme val="minor"/>
    </font>
    <font>
      <b/>
      <sz val="11"/>
      <color rgb="FF232E3E"/>
      <name val="SohneBreit"/>
      <charset val="1"/>
    </font>
    <font>
      <b/>
      <sz val="11"/>
      <color theme="1"/>
      <name val="Calibri"/>
      <scheme val="minor"/>
    </font>
    <font>
      <sz val="11"/>
      <color rgb="FF000000"/>
      <name val="Calibri"/>
      <scheme val="minor"/>
    </font>
  </fonts>
  <fills count="6">
    <fill>
      <patternFill patternType="none"/>
    </fill>
    <fill>
      <patternFill patternType="gray125"/>
    </fill>
    <fill>
      <patternFill patternType="solid">
        <fgColor rgb="FFFFE497"/>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xf numFmtId="0" fontId="2" fillId="0" borderId="1" xfId="0" applyFont="1" applyBorder="1" applyAlignment="1">
      <alignment horizontal="center" vertical="top"/>
    </xf>
    <xf numFmtId="0" fontId="0" fillId="2" borderId="0" xfId="0" applyFill="1"/>
    <xf numFmtId="0" fontId="2" fillId="0" borderId="1" xfId="0" applyFont="1" applyBorder="1" applyAlignment="1">
      <alignment horizontal="center" vertical="top" wrapText="1"/>
    </xf>
    <xf numFmtId="0" fontId="0" fillId="2" borderId="0" xfId="0" applyFill="1" applyAlignment="1">
      <alignment wrapText="1"/>
    </xf>
    <xf numFmtId="0" fontId="0" fillId="0" borderId="0" xfId="0" applyAlignment="1">
      <alignment wrapText="1"/>
    </xf>
    <xf numFmtId="3" fontId="0" fillId="0" borderId="0" xfId="0" applyNumberFormat="1" applyAlignment="1">
      <alignment wrapText="1"/>
    </xf>
    <xf numFmtId="0" fontId="5" fillId="0" borderId="0" xfId="0" applyFont="1"/>
    <xf numFmtId="0" fontId="0" fillId="3" borderId="0" xfId="0" applyFill="1"/>
    <xf numFmtId="0" fontId="2" fillId="0" borderId="0" xfId="0" applyFont="1"/>
    <xf numFmtId="0" fontId="0" fillId="0" borderId="2" xfId="0" applyBorder="1"/>
    <xf numFmtId="0" fontId="2" fillId="0" borderId="2" xfId="0" applyFont="1" applyBorder="1"/>
    <xf numFmtId="0" fontId="2" fillId="0" borderId="0" xfId="0" applyFont="1" applyAlignment="1">
      <alignment horizontal="center" vertical="top"/>
    </xf>
    <xf numFmtId="0" fontId="2" fillId="0" borderId="0" xfId="0" applyFont="1" applyAlignment="1">
      <alignment horizontal="center" vertical="top" wrapText="1"/>
    </xf>
    <xf numFmtId="0" fontId="6" fillId="0" borderId="0" xfId="1" applyBorder="1" applyAlignment="1">
      <alignment horizontal="center" vertical="top"/>
    </xf>
    <xf numFmtId="0" fontId="7" fillId="0" borderId="0" xfId="0" applyFont="1"/>
    <xf numFmtId="0" fontId="2" fillId="0" borderId="2" xfId="0" applyFont="1" applyBorder="1" applyAlignment="1">
      <alignment horizontal="center" vertical="top"/>
    </xf>
    <xf numFmtId="0" fontId="2" fillId="0" borderId="2" xfId="0" applyFont="1" applyBorder="1" applyAlignment="1">
      <alignment horizontal="center" vertical="top" wrapText="1"/>
    </xf>
    <xf numFmtId="0" fontId="0" fillId="2" borderId="2" xfId="0" applyFill="1" applyBorder="1"/>
    <xf numFmtId="0" fontId="0" fillId="0" borderId="2" xfId="0" applyBorder="1" applyAlignment="1">
      <alignment wrapText="1"/>
    </xf>
    <xf numFmtId="0" fontId="0" fillId="3" borderId="2" xfId="0" applyFill="1" applyBorder="1"/>
    <xf numFmtId="3" fontId="0" fillId="0" borderId="2" xfId="0" applyNumberFormat="1" applyBorder="1" applyAlignment="1">
      <alignment wrapText="1"/>
    </xf>
    <xf numFmtId="0" fontId="2" fillId="4" borderId="2" xfId="0" applyFont="1" applyFill="1" applyBorder="1" applyAlignment="1">
      <alignment vertical="center" wrapText="1"/>
    </xf>
    <xf numFmtId="0" fontId="8" fillId="0" borderId="2" xfId="0" applyFont="1" applyBorder="1" applyAlignment="1">
      <alignment horizontal="center" vertical="top" wrapText="1"/>
    </xf>
    <xf numFmtId="0" fontId="9" fillId="0" borderId="2" xfId="0" applyFont="1" applyBorder="1" applyAlignment="1">
      <alignment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vertical="center"/>
    </xf>
    <xf numFmtId="0" fontId="0" fillId="5" borderId="2" xfId="0" applyFill="1" applyBorder="1"/>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undp.org/projects/00136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B00-B549-4A5C-9853-C8E0E8B6A2AA}">
  <dimension ref="A1:Z7"/>
  <sheetViews>
    <sheetView tabSelected="1" topLeftCell="B4" workbookViewId="0">
      <selection activeCell="E8" sqref="E8"/>
    </sheetView>
  </sheetViews>
  <sheetFormatPr defaultRowHeight="15"/>
  <cols>
    <col min="1" max="1" width="14.140625" bestFit="1" customWidth="1"/>
    <col min="2" max="2" width="29.28515625" customWidth="1"/>
    <col min="3" max="3" width="20.7109375" customWidth="1"/>
    <col min="4" max="4" width="9.28515625" bestFit="1" customWidth="1"/>
    <col min="5" max="5" width="20.7109375" customWidth="1"/>
    <col min="6" max="6" width="27.42578125" customWidth="1"/>
    <col min="7" max="7" width="12.7109375" customWidth="1"/>
    <col min="8" max="8" width="22" style="5" customWidth="1"/>
    <col min="9" max="9" width="32.7109375" style="5" customWidth="1"/>
    <col min="10" max="12" width="14.28515625" customWidth="1"/>
    <col min="14" max="14" width="14.42578125" bestFit="1" customWidth="1"/>
    <col min="15" max="16" width="16.85546875" customWidth="1"/>
  </cols>
  <sheetData>
    <row r="1" spans="1:26" ht="30.75">
      <c r="A1" s="16" t="s">
        <v>0</v>
      </c>
      <c r="B1" s="16" t="s">
        <v>1</v>
      </c>
      <c r="C1" s="16" t="s">
        <v>2</v>
      </c>
      <c r="D1" s="16" t="s">
        <v>3</v>
      </c>
      <c r="E1" s="16" t="s">
        <v>4</v>
      </c>
      <c r="F1" s="16" t="s">
        <v>5</v>
      </c>
      <c r="G1" s="16" t="s">
        <v>6</v>
      </c>
      <c r="H1" s="17" t="s">
        <v>7</v>
      </c>
      <c r="I1" s="17" t="s">
        <v>8</v>
      </c>
      <c r="J1" s="11" t="s">
        <v>9</v>
      </c>
      <c r="K1" s="22" t="s">
        <v>10</v>
      </c>
      <c r="L1" s="25" t="s">
        <v>11</v>
      </c>
      <c r="M1" s="26" t="s">
        <v>12</v>
      </c>
      <c r="N1" s="25" t="s">
        <v>13</v>
      </c>
      <c r="O1" s="25" t="s">
        <v>14</v>
      </c>
      <c r="P1" s="26" t="s">
        <v>15</v>
      </c>
      <c r="Q1" s="26" t="s">
        <v>16</v>
      </c>
      <c r="R1" s="27" t="s">
        <v>17</v>
      </c>
      <c r="S1" s="28" t="s">
        <v>18</v>
      </c>
      <c r="T1" s="27" t="s">
        <v>19</v>
      </c>
      <c r="U1" s="28" t="s">
        <v>20</v>
      </c>
    </row>
    <row r="2" spans="1:26" ht="121.5">
      <c r="A2" s="10">
        <v>6613</v>
      </c>
      <c r="B2" s="10" t="s">
        <v>21</v>
      </c>
      <c r="C2" s="10" t="s">
        <v>22</v>
      </c>
      <c r="D2" s="10">
        <v>1363947</v>
      </c>
      <c r="E2" s="18" t="s">
        <v>23</v>
      </c>
      <c r="F2" s="19" t="s">
        <v>24</v>
      </c>
      <c r="G2" s="18">
        <v>0</v>
      </c>
      <c r="H2" s="19">
        <v>4936</v>
      </c>
      <c r="I2" s="19" t="s">
        <v>25</v>
      </c>
      <c r="J2" s="10"/>
      <c r="K2" s="10">
        <f>2242/4396</f>
        <v>0.51000909918107373</v>
      </c>
      <c r="L2" s="29" t="s">
        <v>26</v>
      </c>
      <c r="M2" s="30"/>
      <c r="N2" s="31" t="s">
        <v>27</v>
      </c>
      <c r="O2" s="30"/>
      <c r="P2" s="30"/>
      <c r="Q2" s="30"/>
      <c r="R2" s="30"/>
      <c r="S2" s="32"/>
      <c r="T2" s="30"/>
      <c r="U2" s="32"/>
      <c r="Z2" s="7" t="s">
        <v>28</v>
      </c>
    </row>
    <row r="3" spans="1:26" ht="45.75">
      <c r="A3" s="10"/>
      <c r="B3" s="10"/>
      <c r="C3" s="10"/>
      <c r="D3" s="10">
        <v>1363947</v>
      </c>
      <c r="E3" s="10" t="s">
        <v>29</v>
      </c>
      <c r="F3" s="19" t="s">
        <v>30</v>
      </c>
      <c r="G3" s="10">
        <v>0</v>
      </c>
      <c r="H3" s="19">
        <v>13780</v>
      </c>
      <c r="I3" s="19" t="s">
        <v>31</v>
      </c>
      <c r="J3" s="10"/>
      <c r="K3" s="10"/>
      <c r="L3" s="29" t="s">
        <v>26</v>
      </c>
      <c r="M3" s="30"/>
      <c r="N3" s="31" t="s">
        <v>27</v>
      </c>
      <c r="O3" s="30"/>
      <c r="P3" s="30"/>
      <c r="Q3" s="30"/>
      <c r="R3" s="30"/>
      <c r="S3" s="32"/>
      <c r="T3" s="30"/>
      <c r="U3" s="32"/>
    </row>
    <row r="4" spans="1:26" ht="60.75">
      <c r="A4" s="10"/>
      <c r="B4" s="10"/>
      <c r="C4" s="10"/>
      <c r="D4" s="10">
        <v>1363947</v>
      </c>
      <c r="E4" s="10" t="s">
        <v>32</v>
      </c>
      <c r="F4" s="19" t="s">
        <v>33</v>
      </c>
      <c r="G4" s="10">
        <v>0</v>
      </c>
      <c r="H4" s="19"/>
      <c r="I4" s="19" t="s">
        <v>34</v>
      </c>
      <c r="J4" s="10"/>
      <c r="K4" s="10"/>
      <c r="L4" s="29" t="s">
        <v>26</v>
      </c>
      <c r="M4" s="30"/>
      <c r="N4" s="31" t="s">
        <v>27</v>
      </c>
      <c r="O4" s="30"/>
      <c r="P4" s="30"/>
      <c r="Q4" s="30"/>
      <c r="R4" s="30"/>
      <c r="S4" s="32" t="s">
        <v>35</v>
      </c>
      <c r="T4" s="30"/>
      <c r="U4" s="32"/>
    </row>
    <row r="5" spans="1:26" ht="45.75">
      <c r="A5" s="10" t="s">
        <v>36</v>
      </c>
      <c r="B5" s="10" t="s">
        <v>37</v>
      </c>
      <c r="C5" s="10"/>
      <c r="D5" s="20"/>
      <c r="E5" s="10" t="s">
        <v>38</v>
      </c>
      <c r="F5" s="19" t="s">
        <v>39</v>
      </c>
      <c r="G5" s="10"/>
      <c r="H5" s="21">
        <v>810000</v>
      </c>
      <c r="I5" s="19" t="s">
        <v>40</v>
      </c>
      <c r="J5" s="20"/>
      <c r="K5" s="33"/>
      <c r="L5" s="29" t="s">
        <v>41</v>
      </c>
      <c r="M5" s="30"/>
      <c r="N5" s="31" t="s">
        <v>27</v>
      </c>
      <c r="O5" s="30"/>
      <c r="P5" s="30"/>
      <c r="Q5" s="30"/>
      <c r="R5" s="30"/>
      <c r="S5" s="32"/>
      <c r="T5" s="30"/>
      <c r="U5" s="32"/>
    </row>
    <row r="6" spans="1:26" ht="91.5">
      <c r="A6" s="10"/>
      <c r="B6" s="10"/>
      <c r="C6" s="10"/>
      <c r="D6" s="33"/>
      <c r="E6" s="10"/>
      <c r="F6" s="19" t="s">
        <v>42</v>
      </c>
      <c r="G6" s="10">
        <v>50</v>
      </c>
      <c r="H6" s="19">
        <v>1002</v>
      </c>
      <c r="I6" s="19" t="s">
        <v>43</v>
      </c>
      <c r="J6" s="33"/>
      <c r="K6" s="33"/>
      <c r="L6" s="29" t="s">
        <v>41</v>
      </c>
      <c r="M6" s="30"/>
      <c r="N6" s="31" t="s">
        <v>27</v>
      </c>
      <c r="O6" s="30"/>
      <c r="P6" s="30"/>
      <c r="Q6" s="30"/>
      <c r="R6" s="30"/>
      <c r="S6" s="32"/>
      <c r="T6" s="30"/>
      <c r="U6" s="32"/>
    </row>
    <row r="7" spans="1:26" ht="106.5">
      <c r="A7" s="10" t="s">
        <v>44</v>
      </c>
      <c r="B7" s="10" t="s">
        <v>45</v>
      </c>
      <c r="C7" s="10"/>
      <c r="D7" s="10">
        <v>222653.39</v>
      </c>
      <c r="E7" s="10" t="s">
        <v>32</v>
      </c>
      <c r="F7" s="19" t="s">
        <v>46</v>
      </c>
      <c r="G7" s="10">
        <v>0</v>
      </c>
      <c r="H7" s="19">
        <v>0.15</v>
      </c>
      <c r="I7" s="19" t="s">
        <v>47</v>
      </c>
      <c r="J7" s="19" t="s">
        <v>48</v>
      </c>
      <c r="K7" s="19"/>
      <c r="L7" s="29" t="s">
        <v>41</v>
      </c>
      <c r="M7" s="30"/>
      <c r="N7" s="31" t="s">
        <v>49</v>
      </c>
      <c r="O7" s="30"/>
      <c r="P7" s="30"/>
      <c r="Q7" s="30"/>
      <c r="R7" s="30"/>
      <c r="S7" s="32" t="s">
        <v>35</v>
      </c>
      <c r="T7" s="30"/>
      <c r="U7" s="32"/>
    </row>
  </sheetData>
  <dataValidations count="9">
    <dataValidation type="list" allowBlank="1" showInputMessage="1" showErrorMessage="1" sqref="Q2:Q7" xr:uid="{EA7B5D4A-227F-44D8-B48D-178585315C67}">
      <formula1>"NDC Support, National Strategy, Legal Framework,Incentives and Support, Government Capacity-Building, Carbon Pricing and Monitoring, Financing Model, Business Model"</formula1>
    </dataValidation>
    <dataValidation type="list" allowBlank="1" showInputMessage="1" showErrorMessage="1" sqref="P2:P7" xr:uid="{926BD80A-CB81-48B3-9786-497B6090F7F7}">
      <formula1>"AMP, PUDC, Solar4Health, Action Opportunities, Italy UNDP Energy Partnership"</formula1>
    </dataValidation>
    <dataValidation type="list" allowBlank="1" showInputMessage="1" showErrorMessage="1" sqref="N2:N7" xr:uid="{0F839AEB-8E64-4B0B-9ED4-A004996E6597}">
      <formula1>"Accelerating just energy transition, Close the gap on energy access, Scale up energy finance"</formula1>
    </dataValidation>
    <dataValidation type="list" allowBlank="1" showInputMessage="1" showErrorMessage="1" sqref="O2:O4 O5:O7" xr:uid="{089B8DED-1EA7-4A28-8846-776A59815313}">
      <formula1>"Electricity Access, Energy Efficiency, Clean Cooking, Renewable Energy, Overall"</formula1>
    </dataValidation>
    <dataValidation type="list" allowBlank="1" showInputMessage="1" showErrorMessage="1" sqref="M2:M4 M5:M7" xr:uid="{31678FCB-BE75-4FA6-A9AE-4137D1BC9C68}">
      <formula1>"Finance, Gender, Efficiency, Just, Health"</formula1>
    </dataValidation>
    <dataValidation type="list" allowBlank="1" showInputMessage="1" showErrorMessage="1" sqref="T2:T4 T5:T7" xr:uid="{1B055862-B012-4FEC-BC29-4E20F4D5C3F3}">
      <formula1>"National, Regional, City, Community"</formula1>
    </dataValidation>
    <dataValidation type="list" allowBlank="1" showInputMessage="1" showErrorMessage="1" sqref="L2:L4 L5:L7" xr:uid="{D076A3DF-789C-4FC2-94E5-F3CE1D050479}">
      <formula1>"Non-VF, VF"</formula1>
    </dataValidation>
    <dataValidation type="list" allowBlank="1" showInputMessage="1" showErrorMessage="1" sqref="R2:R4 R5:R7" xr:uid="{5B3DC6B9-A311-4D5C-90D0-B66C7172980D}">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4 S5:S7" xr:uid="{E3A084A0-7E25-4F6A-B499-A6FEB4F4596C}">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5276DB-4C1A-40F3-929A-E0F683501185}">
          <x14:formula1>
            <xm:f>'Beneficiary Categories'!$A$2:$A$22</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opLeftCell="A3" workbookViewId="0">
      <selection activeCell="D6" sqref="D6"/>
    </sheetView>
  </sheetViews>
  <sheetFormatPr defaultRowHeight="15"/>
  <cols>
    <col min="2" max="2" width="29.28515625" customWidth="1"/>
    <col min="3" max="3" width="20.7109375" customWidth="1"/>
    <col min="4" max="4" width="9.28515625" bestFit="1" customWidth="1"/>
    <col min="5" max="5" width="20.7109375" customWidth="1"/>
    <col min="6" max="6" width="27.42578125" customWidth="1"/>
    <col min="7" max="7" width="12.7109375" customWidth="1"/>
    <col min="8" max="8" width="22" style="5" customWidth="1"/>
    <col min="9" max="9" width="32.7109375" style="5" customWidth="1"/>
    <col min="10" max="10" width="14.28515625" customWidth="1"/>
  </cols>
  <sheetData>
    <row r="1" spans="1:10">
      <c r="A1" s="1" t="s">
        <v>0</v>
      </c>
      <c r="B1" s="1" t="s">
        <v>1</v>
      </c>
      <c r="C1" s="1" t="s">
        <v>2</v>
      </c>
      <c r="D1" s="1" t="s">
        <v>3</v>
      </c>
      <c r="E1" s="1" t="s">
        <v>4</v>
      </c>
      <c r="F1" s="1" t="s">
        <v>5</v>
      </c>
      <c r="G1" s="1" t="s">
        <v>6</v>
      </c>
      <c r="H1" s="3" t="s">
        <v>7</v>
      </c>
      <c r="I1" s="3" t="s">
        <v>8</v>
      </c>
      <c r="J1" s="9" t="s">
        <v>9</v>
      </c>
    </row>
    <row r="2" spans="1:10">
      <c r="A2" s="12">
        <v>136701</v>
      </c>
      <c r="B2" s="15" t="s">
        <v>50</v>
      </c>
      <c r="C2" s="14" t="s">
        <v>51</v>
      </c>
      <c r="D2" s="12">
        <v>8000000</v>
      </c>
      <c r="E2" s="12" t="s">
        <v>19</v>
      </c>
      <c r="F2" s="12"/>
      <c r="G2" s="12"/>
      <c r="H2" s="13"/>
      <c r="I2" s="13"/>
      <c r="J2" s="9"/>
    </row>
    <row r="3" spans="1:10" ht="121.5">
      <c r="A3">
        <v>6613</v>
      </c>
      <c r="C3" t="s">
        <v>22</v>
      </c>
      <c r="D3">
        <v>1363947</v>
      </c>
      <c r="E3" s="2" t="s">
        <v>52</v>
      </c>
      <c r="F3" s="5" t="s">
        <v>24</v>
      </c>
      <c r="G3" s="2">
        <v>0</v>
      </c>
      <c r="H3" s="5" t="s">
        <v>25</v>
      </c>
      <c r="I3" s="4"/>
    </row>
    <row r="4" spans="1:10" ht="60.75">
      <c r="E4" t="s">
        <v>53</v>
      </c>
      <c r="F4" s="5" t="s">
        <v>30</v>
      </c>
      <c r="G4">
        <v>0</v>
      </c>
      <c r="H4" s="5" t="s">
        <v>31</v>
      </c>
    </row>
    <row r="5" spans="1:10" ht="60.75">
      <c r="E5" t="s">
        <v>32</v>
      </c>
      <c r="F5" s="5" t="s">
        <v>33</v>
      </c>
      <c r="G5">
        <v>0</v>
      </c>
      <c r="H5" s="5" t="s">
        <v>34</v>
      </c>
    </row>
    <row r="6" spans="1:10" ht="91.5">
      <c r="B6" t="s">
        <v>37</v>
      </c>
      <c r="D6" s="8"/>
      <c r="F6" s="5" t="s">
        <v>42</v>
      </c>
      <c r="G6">
        <v>50</v>
      </c>
      <c r="H6" s="5">
        <v>1002</v>
      </c>
      <c r="I6" s="5" t="s">
        <v>43</v>
      </c>
      <c r="J6" s="8"/>
    </row>
    <row r="7" spans="1:10" ht="30.75">
      <c r="D7" s="8"/>
      <c r="E7" t="s">
        <v>38</v>
      </c>
      <c r="F7" s="5" t="s">
        <v>39</v>
      </c>
      <c r="H7" s="6">
        <v>810000</v>
      </c>
      <c r="I7" s="5" t="s">
        <v>40</v>
      </c>
      <c r="J7" s="8"/>
    </row>
    <row r="8" spans="1:10" ht="60.75">
      <c r="B8" t="s">
        <v>45</v>
      </c>
      <c r="D8">
        <v>222653.39</v>
      </c>
      <c r="E8" t="s">
        <v>32</v>
      </c>
      <c r="F8" s="5" t="s">
        <v>46</v>
      </c>
      <c r="G8">
        <v>0</v>
      </c>
      <c r="H8" s="5" t="s">
        <v>54</v>
      </c>
      <c r="I8" s="5" t="s">
        <v>55</v>
      </c>
      <c r="J8" s="5" t="s">
        <v>48</v>
      </c>
    </row>
    <row r="11" spans="1:10">
      <c r="A11" s="7"/>
    </row>
  </sheetData>
  <hyperlinks>
    <hyperlink ref="C2" r:id="rId1" xr:uid="{85963606-5299-4A03-9EFA-AF2558EF8C4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E3:E8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23" t="s">
        <v>4</v>
      </c>
      <c r="B1" s="23" t="s">
        <v>5</v>
      </c>
    </row>
    <row r="2" spans="1:2" ht="45.75">
      <c r="A2" s="34" t="s">
        <v>56</v>
      </c>
      <c r="B2" s="24" t="s">
        <v>57</v>
      </c>
    </row>
    <row r="3" spans="1:2">
      <c r="A3" s="34" t="s">
        <v>32</v>
      </c>
      <c r="B3" s="24" t="s">
        <v>58</v>
      </c>
    </row>
    <row r="4" spans="1:2" ht="30.75">
      <c r="A4" s="34" t="s">
        <v>59</v>
      </c>
      <c r="B4" s="24" t="s">
        <v>60</v>
      </c>
    </row>
    <row r="5" spans="1:2" ht="30.75">
      <c r="A5" s="34" t="s">
        <v>61</v>
      </c>
      <c r="B5" s="24" t="s">
        <v>62</v>
      </c>
    </row>
    <row r="6" spans="1:2" ht="91.5">
      <c r="A6" s="34" t="s">
        <v>23</v>
      </c>
      <c r="B6" s="24" t="s">
        <v>63</v>
      </c>
    </row>
    <row r="7" spans="1:2" ht="45.75">
      <c r="A7" s="34" t="s">
        <v>38</v>
      </c>
      <c r="B7" s="24" t="s">
        <v>64</v>
      </c>
    </row>
    <row r="8" spans="1:2" ht="45.75">
      <c r="A8" s="34" t="s">
        <v>65</v>
      </c>
      <c r="B8" s="24" t="s">
        <v>66</v>
      </c>
    </row>
    <row r="9" spans="1:2" ht="45.75">
      <c r="A9" s="34" t="s">
        <v>67</v>
      </c>
      <c r="B9" s="24" t="s">
        <v>68</v>
      </c>
    </row>
    <row r="10" spans="1:2" ht="30.75">
      <c r="A10" s="34" t="s">
        <v>69</v>
      </c>
      <c r="B10" s="35" t="s">
        <v>70</v>
      </c>
    </row>
    <row r="11" spans="1:2" ht="30.75">
      <c r="A11" s="34" t="s">
        <v>71</v>
      </c>
      <c r="B11" s="35" t="s">
        <v>72</v>
      </c>
    </row>
    <row r="12" spans="1:2" ht="45.75">
      <c r="A12" s="34" t="s">
        <v>73</v>
      </c>
      <c r="B12" s="24" t="s">
        <v>74</v>
      </c>
    </row>
    <row r="13" spans="1:2" ht="30.75">
      <c r="A13" s="34" t="s">
        <v>53</v>
      </c>
      <c r="B13" s="35" t="s">
        <v>75</v>
      </c>
    </row>
    <row r="14" spans="1:2">
      <c r="A14" s="34" t="s">
        <v>76</v>
      </c>
      <c r="B14" s="35" t="s">
        <v>77</v>
      </c>
    </row>
    <row r="15" spans="1:2" ht="30.75">
      <c r="A15" s="34" t="s">
        <v>78</v>
      </c>
      <c r="B15" s="35" t="s">
        <v>79</v>
      </c>
    </row>
    <row r="16" spans="1:2" ht="30.75">
      <c r="A16" s="34" t="s">
        <v>80</v>
      </c>
      <c r="B16" s="35" t="s">
        <v>81</v>
      </c>
    </row>
    <row r="17" spans="1:2" ht="30.75">
      <c r="A17" s="34" t="s">
        <v>82</v>
      </c>
      <c r="B17" s="24" t="s">
        <v>83</v>
      </c>
    </row>
    <row r="18" spans="1:2" ht="30.75">
      <c r="A18" s="34" t="s">
        <v>84</v>
      </c>
      <c r="B18" s="35" t="s">
        <v>85</v>
      </c>
    </row>
    <row r="19" spans="1:2" ht="76.5">
      <c r="A19" s="34" t="s">
        <v>86</v>
      </c>
      <c r="B19" s="35" t="s">
        <v>87</v>
      </c>
    </row>
    <row r="20" spans="1:2" ht="30.75">
      <c r="A20" s="34" t="s">
        <v>88</v>
      </c>
      <c r="B20" s="35" t="s">
        <v>89</v>
      </c>
    </row>
    <row r="21" spans="1:2" ht="45.75">
      <c r="A21" s="34" t="s">
        <v>19</v>
      </c>
      <c r="B21" s="36" t="s">
        <v>90</v>
      </c>
    </row>
    <row r="22" spans="1:2" ht="30.75">
      <c r="A22" s="34" t="s">
        <v>91</v>
      </c>
      <c r="B22" s="35" t="s">
        <v>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2402E6-8CD8-41C4-A4EC-F19FD99D7A7C}"/>
</file>

<file path=customXml/itemProps2.xml><?xml version="1.0" encoding="utf-8"?>
<ds:datastoreItem xmlns:ds="http://schemas.openxmlformats.org/officeDocument/2006/customXml" ds:itemID="{D47A2D84-2D04-42D4-8D94-CC585D0A2544}"/>
</file>

<file path=customXml/itemProps3.xml><?xml version="1.0" encoding="utf-8"?>
<ds:datastoreItem xmlns:ds="http://schemas.openxmlformats.org/officeDocument/2006/customXml" ds:itemID="{06BEE4EE-AFF6-433D-8EB4-35E5D9266D6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Saleban Omar</cp:lastModifiedBy>
  <cp:revision/>
  <dcterms:created xsi:type="dcterms:W3CDTF">2023-05-05T09:33:41Z</dcterms:created>
  <dcterms:modified xsi:type="dcterms:W3CDTF">2024-01-11T11:43:53Z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