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24226"/>
  <xr:revisionPtr revIDLastSave="200" documentId="11_3FDCF7DD5C0C66CEAA236E29469F3C7D98A830FF" xr6:coauthVersionLast="47" xr6:coauthVersionMax="47" xr10:uidLastSave="{8D8DC09B-DE1E-483E-A579-C84BE100544C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<sst xmlns="http://schemas.openxmlformats.org/spreadsheetml/2006/main" count="203" uniqueCount="91">
  <si>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</si>
  <si>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</si>
  <si>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</si>
  <si>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</si>
  <si>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</si>
  <si>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</si>
  <si>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</si>
  <si>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</si>
  <si>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</si>
  <si>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</si>
  <si>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</si>
  <si>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</si>
  <si>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Tag</t>
  </si>
  <si>
    <t>SEH Taxonomy</t>
  </si>
  <si>
    <t>RISE Taxonomy</t>
  </si>
  <si>
    <t>Flagship</t>
  </si>
  <si>
    <t>Indirect Category</t>
  </si>
  <si>
    <t>Indirect Taxonomy</t>
  </si>
  <si>
    <t>Small Grants Programme</t>
  </si>
  <si>
    <t>http://open.undp.org/projects/00046258</t>
  </si>
  <si>
    <t>Electricity Access</t>
  </si>
  <si>
    <t xml:space="preserve">General population </t>
  </si>
  <si>
    <t>UNDP, Arm.Gov, 
Gov. Finland</t>
  </si>
  <si>
    <t>Non-VF</t>
  </si>
  <si>
    <t>Scale up energy finance</t>
  </si>
  <si>
    <t>Climate Smart Solutions in Communities</t>
  </si>
  <si>
    <t>http://open.undp.org/projects/00118602</t>
  </si>
  <si>
    <t>Energy Infrastructure Services</t>
  </si>
  <si>
    <t xml:space="preserve">The population of capital city of Yerevan benefitting from the street lighting. According to our math, we include this number as inderect beneficiaries. This is assumed 10% of the population of 1000000 </t>
  </si>
  <si>
    <t>Arm.Gov., UNDP</t>
  </si>
  <si>
    <t>Accelerating just energy transition</t>
  </si>
  <si>
    <t>Phase II_Climate Smart Solutions</t>
  </si>
  <si>
    <t>http://open.undp.org/projects/00133238</t>
  </si>
  <si>
    <r>
      <rPr>
        <sz val="11"/>
        <color rgb="FF000000"/>
        <rFont val="Calibri"/>
      </rPr>
      <t xml:space="preserve">The population of capital city of Yerevan benefitting from the street lighting. </t>
    </r>
    <r>
      <rPr>
        <sz val="11"/>
        <color rgb="FFFF0000"/>
        <rFont val="Calibri"/>
      </rPr>
      <t>(Note, this was changed to zero to prevent overlap with project 118602)</t>
    </r>
  </si>
  <si>
    <t>00101711</t>
  </si>
  <si>
    <t>De-Risking Investment In Energy Efficient Retrofits</t>
  </si>
  <si>
    <t xml:space="preserve">https://open.undp.org/projects/00098348 </t>
  </si>
  <si>
    <t>Other Energy Services</t>
  </si>
  <si>
    <t xml:space="preserve">Number of beneficiaries:
- vulnerable beneficiaries (lowest quintile of household income) with improved building EE
- occupants of public buildings
</t>
  </si>
  <si>
    <t xml:space="preserve">In total, 29,844 (~65% are women), including:
Public buildings: 20,773 (~70% are women) in 44 buildings;
Residential buildings: 9,071 (~52% are women) in 98 buildings.
</t>
  </si>
  <si>
    <t>GEF, Arm.Gov., 
UNDP</t>
  </si>
  <si>
    <t>Energy Efficiency</t>
  </si>
  <si>
    <t>`00140158</t>
  </si>
  <si>
    <t>Strengthened Community Resilience through Energy Efficiency and Low
Emission Development</t>
  </si>
  <si>
    <t>Alaverdi community general population</t>
  </si>
  <si>
    <t>The figure captures MABs, public building staff, 5% of the general population that will benefit from the PV plant and street lighting</t>
  </si>
  <si>
    <t>US$429168</t>
  </si>
  <si>
    <t>US$916858</t>
  </si>
  <si>
    <t>Energy Infrastructure services </t>
  </si>
  <si>
    <t xml:space="preserve">The population of capital city of Yerevan benefitting from the street lighting. According to our meth, we include this number as inderect beneficiaries. </t>
  </si>
  <si>
    <t>US$595301</t>
  </si>
  <si>
    <t>US$20420000</t>
  </si>
  <si>
    <t>US$1000000</t>
  </si>
  <si>
    <t>Note</t>
  </si>
  <si>
    <t>The population of capital city of Yerevan benefitting from the street lighting.</t>
  </si>
  <si>
    <t>Review the output of the project to find indicators to apply a methodology for verfy/count the number of beneficiaries</t>
  </si>
  <si>
    <t>Tier</t>
  </si>
  <si>
    <t>Explanation</t>
  </si>
  <si>
    <t>Access to Energy</t>
  </si>
  <si>
    <t>Access to electricity (direct access to electricity, lighting,  heating, cooling etc.)</t>
  </si>
  <si>
    <t>Energy (MW added)</t>
  </si>
  <si>
    <t>Access to energy through installed renewable energy capacity (solar PV, hydro, wind, etc. )</t>
  </si>
  <si>
    <t>Clean Cooking</t>
  </si>
  <si>
    <t>Access to clean cooking (direct access to clean cook stoves, clean fuels, biomass, etc.)</t>
  </si>
  <si>
    <t>Productive Use of Energy</t>
  </si>
  <si>
    <t>Agricultural Services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</si>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</sst>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</font>
    <font>
      <sz val="11"/>
      <color rgb="FFFF0000"/>
      <name val="Calibri"/>
    </font>
    <font>
      <sz val="11"/>
      <color theme="1"/>
      <name val="Calibri"/>
    </font>
    <font>
      <sz val="10.5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E497"/>
        <bgColor indexed="64"/>
      </patternFill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0" fontId="0" fillId="2" borderId="0" xfId="0" applyFill="1"/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3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0" xfId="0" quotePrefix="1"/>
    <xf numFmtId="0" fontId="3" fillId="0" borderId="0" xfId="0" applyFont="1"/>
    <xf numFmtId="0" fontId="0" fillId="0" borderId="0" xfId="0" applyAlignment="1">
      <alignment wrapText="1"/>
    </xf>
    <xf numFmtId="0" fontId="1" fillId="0" borderId="3" xfId="0" applyFont="1" applyBorder="1"/>
    <xf numFmtId="0" fontId="1" fillId="0" borderId="4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0" fontId="2" fillId="0" borderId="3" xfId="1" applyBorder="1" applyAlignment="1" applyProtection="1"/>
    <xf numFmtId="0" fontId="0" fillId="2" borderId="3" xfId="0" applyFill="1" applyBorder="1"/>
    <xf numFmtId="0" fontId="0" fillId="0" borderId="3" xfId="0" quotePrefix="1" applyBorder="1"/>
    <xf numFmtId="0" fontId="0" fillId="2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1" fillId="0" borderId="5" xfId="0" applyFont="1" applyBorder="1"/>
    <xf numFmtId="0" fontId="0" fillId="0" borderId="6" xfId="0" applyBorder="1"/>
    <xf numFmtId="0" fontId="0" fillId="2" borderId="5" xfId="0" applyFill="1" applyBorder="1"/>
    <xf numFmtId="0" fontId="3" fillId="0" borderId="5" xfId="0" applyFont="1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  <xf numFmtId="0" fontId="0" fillId="2" borderId="8" xfId="0" applyFill="1" applyBorder="1"/>
    <xf numFmtId="0" fontId="0" fillId="2" borderId="6" xfId="0" applyFill="1" applyBorder="1" applyAlignment="1">
      <alignment wrapText="1"/>
    </xf>
    <xf numFmtId="0" fontId="2" fillId="0" borderId="3" xfId="1" applyFill="1" applyBorder="1" applyAlignment="1" applyProtection="1"/>
    <xf numFmtId="0" fontId="0" fillId="2" borderId="3" xfId="0" applyFill="1" applyBorder="1" applyAlignment="1">
      <alignment horizontal="right" wrapText="1"/>
    </xf>
    <xf numFmtId="3" fontId="0" fillId="2" borderId="5" xfId="0" applyNumberFormat="1" applyFill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vertical="top" wrapText="1"/>
    </xf>
    <xf numFmtId="0" fontId="6" fillId="2" borderId="3" xfId="0" applyFont="1" applyFill="1" applyBorder="1" applyAlignment="1">
      <alignment wrapText="1"/>
    </xf>
    <xf numFmtId="9" fontId="0" fillId="0" borderId="3" xfId="0" applyNumberForma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9" xfId="0" applyBorder="1"/>
    <xf numFmtId="0" fontId="0" fillId="0" borderId="5" xfId="0" applyBorder="1"/>
    <xf numFmtId="9" fontId="0" fillId="0" borderId="5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3238" TargetMode="External"/><Relationship Id="rId2" Type="http://schemas.openxmlformats.org/officeDocument/2006/relationships/hyperlink" Target="http://open.undp.org/projects/00118602" TargetMode="External"/><Relationship Id="rId1" Type="http://schemas.openxmlformats.org/officeDocument/2006/relationships/hyperlink" Target="http://open.undp.org/projects/00046258" TargetMode="External"/><Relationship Id="rId4" Type="http://schemas.openxmlformats.org/officeDocument/2006/relationships/hyperlink" Target="https://open.undp.org/projects/0009834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3238" TargetMode="External"/><Relationship Id="rId2" Type="http://schemas.openxmlformats.org/officeDocument/2006/relationships/hyperlink" Target="http://open.undp.org/projects/00118602" TargetMode="External"/><Relationship Id="rId1" Type="http://schemas.openxmlformats.org/officeDocument/2006/relationships/hyperlink" Target="http://open.undp.org/projects/00046258" TargetMode="External"/><Relationship Id="rId4" Type="http://schemas.openxmlformats.org/officeDocument/2006/relationships/hyperlink" Target="https://open.undp.org/projects/0009834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33238" TargetMode="External"/><Relationship Id="rId2" Type="http://schemas.openxmlformats.org/officeDocument/2006/relationships/hyperlink" Target="http://open.undp.org/projects/00118602" TargetMode="External"/><Relationship Id="rId1" Type="http://schemas.openxmlformats.org/officeDocument/2006/relationships/hyperlink" Target="http://open.undp.org/projects/00046258" TargetMode="External"/><Relationship Id="rId4" Type="http://schemas.openxmlformats.org/officeDocument/2006/relationships/hyperlink" Target="https://open.undp.org/projects/000983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DD423-09D2-4198-9F99-4FEF653F5E55}">
  <dimension ref="A1:S6"/>
  <sheetViews>
    <sheetView tabSelected="1" workbookViewId="0">
      <pane xSplit="1" ySplit="1" topLeftCell="B2" activePane="bottomRight" state="frozen"/>
      <selection pane="bottomRight" activeCell="D2" sqref="D2"/>
      <selection pane="bottomLeft"/>
      <selection pane="topRight"/>
    </sheetView>
  </sheetViews>
  <sheetFormatPr defaultRowHeight="15"/>
  <cols>
    <col min="1" max="1" width="10.140625" customWidth="1"/>
    <col min="2" max="2" width="44.42578125" customWidth="1"/>
    <col min="3" max="3" width="38.5703125" customWidth="1"/>
    <col min="4" max="4" width="22.85546875" customWidth="1"/>
    <col min="5" max="5" width="25" customWidth="1"/>
    <col min="6" max="6" width="20.7109375" customWidth="1"/>
    <col min="7" max="8" width="12.7109375" customWidth="1"/>
    <col min="9" max="9" width="66.140625" customWidth="1"/>
    <col min="10" max="10" width="16" customWidth="1"/>
    <col min="11" max="11" width="18" bestFit="1" customWidth="1"/>
    <col min="15" max="15" width="16.140625" bestFit="1" customWidth="1"/>
    <col min="17" max="17" width="16.5703125" bestFit="1" customWidth="1"/>
  </cols>
  <sheetData>
    <row r="1" spans="1:1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7" t="s">
        <v>8</v>
      </c>
      <c r="J1" s="22" t="s">
        <v>9</v>
      </c>
      <c r="K1" s="22" t="s">
        <v>10</v>
      </c>
      <c r="L1" s="13" t="s">
        <v>11</v>
      </c>
      <c r="M1" s="16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6"/>
    </row>
    <row r="2" spans="1:19" ht="30.75">
      <c r="A2" s="16">
        <v>46258</v>
      </c>
      <c r="B2" s="16" t="s">
        <v>18</v>
      </c>
      <c r="C2" s="17" t="s">
        <v>19</v>
      </c>
      <c r="D2" s="16">
        <v>429168</v>
      </c>
      <c r="E2" s="18" t="s">
        <v>20</v>
      </c>
      <c r="F2" s="18" t="s">
        <v>21</v>
      </c>
      <c r="G2" s="18">
        <v>0</v>
      </c>
      <c r="H2" s="24">
        <v>20000</v>
      </c>
      <c r="I2" s="28"/>
      <c r="J2" s="33" t="s">
        <v>22</v>
      </c>
      <c r="K2" s="39"/>
      <c r="L2" s="16" t="s">
        <v>23</v>
      </c>
      <c r="M2" s="16"/>
      <c r="N2" s="16" t="s">
        <v>24</v>
      </c>
      <c r="O2" s="16" t="s">
        <v>20</v>
      </c>
      <c r="P2" s="16"/>
      <c r="Q2" s="16"/>
      <c r="R2" s="16"/>
      <c r="S2" s="16"/>
    </row>
    <row r="3" spans="1:19">
      <c r="A3" s="16">
        <v>118602</v>
      </c>
      <c r="B3" s="16" t="s">
        <v>25</v>
      </c>
      <c r="C3" s="17" t="s">
        <v>26</v>
      </c>
      <c r="D3" s="16">
        <v>916858</v>
      </c>
      <c r="E3" s="38" t="s">
        <v>27</v>
      </c>
      <c r="F3" s="18" t="s">
        <v>21</v>
      </c>
      <c r="G3" s="18">
        <v>0</v>
      </c>
      <c r="H3" s="24">
        <v>100000</v>
      </c>
      <c r="I3" s="18" t="s">
        <v>28</v>
      </c>
      <c r="J3" s="26" t="s">
        <v>29</v>
      </c>
      <c r="K3" s="40"/>
      <c r="L3" s="16" t="s">
        <v>23</v>
      </c>
      <c r="M3" s="16"/>
      <c r="N3" s="16" t="s">
        <v>30</v>
      </c>
      <c r="O3" s="16" t="s">
        <v>20</v>
      </c>
      <c r="P3" s="16"/>
      <c r="Q3" s="16"/>
      <c r="R3" s="16"/>
      <c r="S3" s="16"/>
    </row>
    <row r="4" spans="1:19" ht="51" customHeight="1">
      <c r="A4" s="16">
        <v>133238</v>
      </c>
      <c r="B4" s="16" t="s">
        <v>31</v>
      </c>
      <c r="C4" s="30" t="s">
        <v>32</v>
      </c>
      <c r="D4" s="16">
        <v>595301</v>
      </c>
      <c r="E4" s="18"/>
      <c r="F4" s="18" t="s">
        <v>21</v>
      </c>
      <c r="G4" s="18">
        <v>0</v>
      </c>
      <c r="H4" s="24">
        <v>0</v>
      </c>
      <c r="I4" s="35" t="s">
        <v>33</v>
      </c>
      <c r="J4" s="26" t="s">
        <v>29</v>
      </c>
      <c r="K4" s="40"/>
      <c r="L4" s="16" t="s">
        <v>23</v>
      </c>
      <c r="M4" s="16"/>
      <c r="N4" s="16" t="s">
        <v>30</v>
      </c>
      <c r="O4" s="16" t="s">
        <v>20</v>
      </c>
      <c r="P4" s="16"/>
      <c r="Q4" s="16"/>
      <c r="R4" s="16"/>
      <c r="S4" s="16"/>
    </row>
    <row r="5" spans="1:19" ht="147" customHeight="1">
      <c r="A5" s="19" t="s">
        <v>34</v>
      </c>
      <c r="B5" s="16" t="s">
        <v>35</v>
      </c>
      <c r="C5" s="17" t="s">
        <v>36</v>
      </c>
      <c r="D5" s="16">
        <v>20420000</v>
      </c>
      <c r="E5" s="18" t="s">
        <v>37</v>
      </c>
      <c r="F5" s="20" t="s">
        <v>38</v>
      </c>
      <c r="G5" s="31">
        <v>0</v>
      </c>
      <c r="H5" s="32">
        <v>225000</v>
      </c>
      <c r="I5" s="29" t="s">
        <v>39</v>
      </c>
      <c r="J5" s="34" t="s">
        <v>40</v>
      </c>
      <c r="K5" s="41">
        <v>0.65</v>
      </c>
      <c r="L5" s="16" t="s">
        <v>23</v>
      </c>
      <c r="M5" s="16"/>
      <c r="N5" s="16" t="s">
        <v>30</v>
      </c>
      <c r="O5" s="16" t="s">
        <v>41</v>
      </c>
      <c r="P5" s="16"/>
      <c r="Q5" s="16"/>
      <c r="R5" s="16"/>
      <c r="S5" s="16"/>
    </row>
    <row r="6" spans="1:19" ht="45.75">
      <c r="A6" s="16" t="s">
        <v>42</v>
      </c>
      <c r="B6" s="21" t="s">
        <v>43</v>
      </c>
      <c r="C6" s="16"/>
      <c r="D6" s="16">
        <v>1000000</v>
      </c>
      <c r="E6" s="16" t="s">
        <v>20</v>
      </c>
      <c r="F6" s="21" t="s">
        <v>44</v>
      </c>
      <c r="G6" s="16">
        <v>0</v>
      </c>
      <c r="H6" s="25">
        <v>14000</v>
      </c>
      <c r="I6" s="21" t="s">
        <v>45</v>
      </c>
      <c r="J6" s="26"/>
      <c r="K6" s="40"/>
      <c r="L6" s="16" t="s">
        <v>23</v>
      </c>
      <c r="M6" s="16"/>
      <c r="N6" s="16" t="s">
        <v>30</v>
      </c>
      <c r="O6" s="16" t="s">
        <v>20</v>
      </c>
      <c r="P6" s="16"/>
      <c r="Q6" s="16"/>
      <c r="R6" s="16"/>
      <c r="S6" s="16"/>
    </row>
  </sheetData>
  <dataValidations count="5">
    <dataValidation type="list" allowBlank="1" showInputMessage="1" showErrorMessage="1" sqref="R2:R6" xr:uid="{659889DE-23A8-4268-B095-FABC8DC1959E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Q2:Q6" xr:uid="{3AE515C4-F742-4FB5-B8DD-5A219934625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P2:P6" xr:uid="{479866B7-6869-4C5C-B8E5-17BFD346B694}">
      <formula1>"AMP, PUDC, Solar4Health, Action Opportunities, Italy UNDP Energy Partnership"</formula1>
    </dataValidation>
    <dataValidation type="list" allowBlank="1" showInputMessage="1" showErrorMessage="1" sqref="O2:O6" xr:uid="{3907229B-16B1-42C7-A28B-E3280A3FC8E8}">
      <formula1>"Electricity Access, Energy Efficiency, Clean Cooking, Renewable Energy"</formula1>
    </dataValidation>
    <dataValidation type="list" allowBlank="1" showInputMessage="1" showErrorMessage="1" sqref="N2:N6" xr:uid="{6DB2787C-BCD3-4DBD-B192-0E0F6DA3AAA7}">
      <formula1>"Accelerating just energy transition, Close the gap on energy access, Scale up energy finance"</formula1>
    </dataValidation>
  </dataValidations>
  <hyperlinks>
    <hyperlink ref="C2" r:id="rId1" xr:uid="{9A092540-D2F9-4BE3-9775-1D1B90E3C24D}"/>
    <hyperlink ref="C3" r:id="rId2" xr:uid="{97F0456B-AEDE-4E66-92DE-9B68240E9093}"/>
    <hyperlink ref="C4" r:id="rId3" xr:uid="{BA97D05B-16C7-4F31-B862-EEF8744D7E04}"/>
    <hyperlink ref="C5" r:id="rId4" xr:uid="{148D515A-D184-4F57-8432-0A38971BB2C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4769AC-551F-4112-B292-AD985A09D6F7}">
          <x14:formula1>
            <xm:f>'Beneficiary Categories'!$B$2:$B$16</xm:f>
          </x14:formula1>
          <xm:sqref>E2 E4:E12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A7628-E1A8-4B12-9DD7-67F3C4A1D0E3}">
  <dimension ref="A1:S6"/>
  <sheetViews>
    <sheetView workbookViewId="0">
      <pane xSplit="1" ySplit="1" topLeftCell="B2" activePane="bottomRight" state="frozen"/>
      <selection pane="bottomRight" activeCell="E1" sqref="E1"/>
      <selection pane="bottomLeft"/>
      <selection pane="topRight"/>
    </sheetView>
  </sheetViews>
  <sheetFormatPr defaultRowHeight="15"/>
  <cols>
    <col min="1" max="1" width="10.140625" customWidth="1"/>
    <col min="2" max="2" width="44.42578125" customWidth="1"/>
    <col min="3" max="3" width="38.5703125" customWidth="1"/>
    <col min="4" max="4" width="22.85546875" customWidth="1"/>
    <col min="5" max="5" width="25" customWidth="1"/>
    <col min="6" max="6" width="20.7109375" customWidth="1"/>
    <col min="7" max="8" width="12.7109375" customWidth="1"/>
    <col min="9" max="9" width="66.140625" customWidth="1"/>
    <col min="10" max="10" width="16" customWidth="1"/>
    <col min="11" max="11" width="10.140625" customWidth="1"/>
  </cols>
  <sheetData>
    <row r="1" spans="1:19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7" t="s">
        <v>8</v>
      </c>
      <c r="J1" s="22" t="s">
        <v>9</v>
      </c>
      <c r="K1" s="13" t="s">
        <v>10</v>
      </c>
      <c r="L1" s="13" t="s">
        <v>11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</row>
    <row r="2" spans="1:19" ht="30.75">
      <c r="A2" s="16">
        <v>46258</v>
      </c>
      <c r="B2" s="16" t="s">
        <v>18</v>
      </c>
      <c r="C2" s="17" t="s">
        <v>19</v>
      </c>
      <c r="D2" s="16" t="s">
        <v>46</v>
      </c>
      <c r="E2" s="18" t="s">
        <v>20</v>
      </c>
      <c r="F2" s="18" t="s">
        <v>21</v>
      </c>
      <c r="G2" s="18">
        <v>0</v>
      </c>
      <c r="H2" s="24">
        <v>20000</v>
      </c>
      <c r="I2" s="28"/>
      <c r="J2" s="33" t="s">
        <v>22</v>
      </c>
      <c r="K2" s="23"/>
      <c r="L2" s="23" t="s">
        <v>23</v>
      </c>
      <c r="O2" t="s">
        <v>24</v>
      </c>
      <c r="P2" t="s">
        <v>20</v>
      </c>
    </row>
    <row r="3" spans="1:19">
      <c r="A3" s="16">
        <v>118602</v>
      </c>
      <c r="B3" s="16" t="s">
        <v>25</v>
      </c>
      <c r="C3" s="17" t="s">
        <v>26</v>
      </c>
      <c r="D3" s="16" t="s">
        <v>47</v>
      </c>
      <c r="E3" s="38" t="s">
        <v>48</v>
      </c>
      <c r="F3" s="18" t="s">
        <v>21</v>
      </c>
      <c r="G3" s="18">
        <v>0</v>
      </c>
      <c r="H3" s="24">
        <v>1000000</v>
      </c>
      <c r="I3" s="18" t="s">
        <v>49</v>
      </c>
      <c r="J3" s="26" t="s">
        <v>29</v>
      </c>
      <c r="K3" s="16"/>
      <c r="L3" s="23" t="s">
        <v>23</v>
      </c>
      <c r="O3" t="s">
        <v>30</v>
      </c>
      <c r="P3" t="s">
        <v>20</v>
      </c>
    </row>
    <row r="4" spans="1:19" ht="51" customHeight="1">
      <c r="A4" s="16">
        <v>133238</v>
      </c>
      <c r="B4" s="16" t="s">
        <v>31</v>
      </c>
      <c r="C4" s="30" t="s">
        <v>32</v>
      </c>
      <c r="D4" s="16" t="s">
        <v>50</v>
      </c>
      <c r="E4" s="18"/>
      <c r="F4" s="18" t="s">
        <v>21</v>
      </c>
      <c r="G4" s="18">
        <v>0</v>
      </c>
      <c r="H4" s="24">
        <v>0</v>
      </c>
      <c r="I4" s="35" t="s">
        <v>33</v>
      </c>
      <c r="J4" s="26" t="s">
        <v>29</v>
      </c>
      <c r="K4" s="16"/>
      <c r="L4" s="23" t="s">
        <v>23</v>
      </c>
      <c r="O4" t="s">
        <v>30</v>
      </c>
      <c r="P4" t="s">
        <v>20</v>
      </c>
    </row>
    <row r="5" spans="1:19" ht="147" customHeight="1">
      <c r="A5" s="19" t="s">
        <v>34</v>
      </c>
      <c r="B5" s="16" t="s">
        <v>35</v>
      </c>
      <c r="C5" s="17" t="s">
        <v>36</v>
      </c>
      <c r="D5" s="16" t="s">
        <v>51</v>
      </c>
      <c r="E5" s="18" t="s">
        <v>37</v>
      </c>
      <c r="F5" s="20" t="s">
        <v>38</v>
      </c>
      <c r="G5" s="31">
        <v>0</v>
      </c>
      <c r="H5" s="32">
        <v>225000</v>
      </c>
      <c r="I5" s="29" t="s">
        <v>39</v>
      </c>
      <c r="J5" s="34" t="s">
        <v>40</v>
      </c>
      <c r="K5" s="36">
        <v>0.65</v>
      </c>
      <c r="L5" s="23" t="s">
        <v>23</v>
      </c>
      <c r="O5" t="s">
        <v>30</v>
      </c>
      <c r="P5" t="s">
        <v>41</v>
      </c>
    </row>
    <row r="6" spans="1:19" ht="45.75">
      <c r="A6" s="16" t="s">
        <v>42</v>
      </c>
      <c r="B6" s="21" t="s">
        <v>43</v>
      </c>
      <c r="C6" s="16"/>
      <c r="D6" s="16" t="s">
        <v>52</v>
      </c>
      <c r="E6" s="16" t="s">
        <v>20</v>
      </c>
      <c r="F6" s="21" t="s">
        <v>44</v>
      </c>
      <c r="G6" s="16">
        <v>0</v>
      </c>
      <c r="H6" s="25">
        <v>14000</v>
      </c>
      <c r="I6" s="21" t="s">
        <v>45</v>
      </c>
      <c r="J6" s="26"/>
      <c r="K6" s="16"/>
      <c r="L6" s="23" t="s">
        <v>23</v>
      </c>
      <c r="O6" t="s">
        <v>30</v>
      </c>
      <c r="P6" t="s">
        <v>20</v>
      </c>
    </row>
  </sheetData>
  <dataValidations count="5">
    <dataValidation type="list" allowBlank="1" showInputMessage="1" showErrorMessage="1" sqref="O2:O6" xr:uid="{E1304685-B69D-48C4-9867-DAD2E18D0595}">
      <formula1>"Accelerating just energy transition, Close the gap on energy access, Scale up energy finance"</formula1>
    </dataValidation>
    <dataValidation type="list" allowBlank="1" showInputMessage="1" showErrorMessage="1" sqref="P2:P6" xr:uid="{DD52033B-A8F2-4C77-AFA5-4042FA16E572}">
      <formula1>"Electricity Access, Energy Efficiency, Clean Cooking, Renewable Energy"</formula1>
    </dataValidation>
    <dataValidation type="list" allowBlank="1" showInputMessage="1" showErrorMessage="1" sqref="Q2:Q6" xr:uid="{5FEDDD02-C2B4-4FD3-8495-9525D8ED96FA}">
      <formula1>"AMP, PUDC, Solar4Health, Action Opportunities, Italy UNDP Energy Partnership"</formula1>
    </dataValidation>
    <dataValidation type="list" allowBlank="1" showInputMessage="1" showErrorMessage="1" sqref="R2:R6" xr:uid="{620D1AEA-68AE-49DA-BA20-2FF83266323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6" xr:uid="{36692223-DD91-4F55-97AA-55641A31784D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B3D6DB23-EE27-4840-8361-1FFD5AB561F9}"/>
    <hyperlink ref="C3" r:id="rId2" xr:uid="{8E465D34-95D3-4F88-BAD6-313A154F5A95}"/>
    <hyperlink ref="C4" r:id="rId3" xr:uid="{A689D98E-F914-4A1C-A567-8BBB10E704B9}"/>
    <hyperlink ref="C5" r:id="rId4" xr:uid="{223B1088-B4A8-431F-9750-200B8270DC4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1BC318-86E5-4213-A645-14296D41E503}">
          <x14:formula1>
            <xm:f>'Beneficiary Categories'!$B$2:$B$16</xm:f>
          </x14:formula1>
          <xm:sqref>E2 E4:E12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"/>
  <sheetViews>
    <sheetView workbookViewId="0">
      <pane xSplit="1" ySplit="1" topLeftCell="B2" activePane="bottomRight" state="frozen"/>
      <selection pane="bottomRight" activeCell="E5" sqref="E5"/>
      <selection pane="bottomLeft"/>
      <selection pane="topRight"/>
    </sheetView>
  </sheetViews>
  <sheetFormatPr defaultRowHeight="15"/>
  <cols>
    <col min="1" max="1" width="10.140625" customWidth="1"/>
    <col min="2" max="2" width="44.42578125" customWidth="1"/>
    <col min="3" max="3" width="38.5703125" customWidth="1"/>
    <col min="4" max="4" width="22.85546875" customWidth="1"/>
    <col min="5" max="6" width="20.7109375" customWidth="1"/>
    <col min="7" max="8" width="12.7109375" customWidth="1"/>
    <col min="9" max="9" width="66.1406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14" t="s">
        <v>8</v>
      </c>
      <c r="J1" s="13" t="s">
        <v>9</v>
      </c>
      <c r="K1" t="s">
        <v>53</v>
      </c>
    </row>
    <row r="2" spans="1:11">
      <c r="A2">
        <v>46258</v>
      </c>
      <c r="B2" t="s">
        <v>18</v>
      </c>
      <c r="C2" s="2" t="s">
        <v>19</v>
      </c>
      <c r="D2">
        <v>429168</v>
      </c>
      <c r="E2" s="3" t="s">
        <v>20</v>
      </c>
      <c r="F2" s="3" t="s">
        <v>21</v>
      </c>
      <c r="G2" s="3">
        <v>0</v>
      </c>
      <c r="H2" s="3">
        <v>20000</v>
      </c>
      <c r="I2" s="3"/>
    </row>
    <row r="3" spans="1:11">
      <c r="A3">
        <v>118602</v>
      </c>
      <c r="B3" t="s">
        <v>25</v>
      </c>
      <c r="C3" s="2" t="s">
        <v>26</v>
      </c>
      <c r="D3">
        <v>916858</v>
      </c>
      <c r="E3" s="3" t="s">
        <v>20</v>
      </c>
      <c r="F3" s="3" t="s">
        <v>21</v>
      </c>
      <c r="G3" s="3"/>
      <c r="H3" s="3">
        <v>1000000</v>
      </c>
      <c r="I3" s="3" t="s">
        <v>54</v>
      </c>
      <c r="K3" t="s">
        <v>55</v>
      </c>
    </row>
    <row r="4" spans="1:11">
      <c r="A4">
        <v>133238</v>
      </c>
      <c r="B4" t="s">
        <v>31</v>
      </c>
      <c r="C4" s="2" t="s">
        <v>32</v>
      </c>
      <c r="D4">
        <v>595301</v>
      </c>
      <c r="E4" s="3" t="s">
        <v>20</v>
      </c>
      <c r="F4" s="3" t="s">
        <v>21</v>
      </c>
      <c r="G4" s="3"/>
      <c r="H4" s="3">
        <v>1000000</v>
      </c>
      <c r="I4" s="3" t="s">
        <v>54</v>
      </c>
      <c r="K4" t="s">
        <v>55</v>
      </c>
    </row>
    <row r="5" spans="1:11" ht="147" customHeight="1">
      <c r="A5" s="10" t="s">
        <v>34</v>
      </c>
      <c r="B5" t="s">
        <v>35</v>
      </c>
      <c r="C5" s="2" t="s">
        <v>36</v>
      </c>
      <c r="D5">
        <v>20420000</v>
      </c>
      <c r="E5" s="3" t="s">
        <v>37</v>
      </c>
      <c r="F5" s="8" t="s">
        <v>38</v>
      </c>
      <c r="G5" s="9">
        <v>0</v>
      </c>
      <c r="H5" s="7">
        <v>225000</v>
      </c>
      <c r="I5" s="8" t="s">
        <v>39</v>
      </c>
    </row>
    <row r="6" spans="1:11" ht="45.75">
      <c r="A6" t="s">
        <v>42</v>
      </c>
      <c r="B6" s="12" t="s">
        <v>43</v>
      </c>
      <c r="D6">
        <v>1000000</v>
      </c>
      <c r="E6" t="s">
        <v>20</v>
      </c>
      <c r="F6" s="12" t="s">
        <v>44</v>
      </c>
      <c r="G6">
        <v>0</v>
      </c>
      <c r="H6" s="11">
        <v>14000</v>
      </c>
      <c r="I6" s="12" t="s">
        <v>45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DC7A3A01-5239-4399-B8B2-41EE895CECD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A5" sqref="A5:A9"/>
    </sheetView>
  </sheetViews>
  <sheetFormatPr defaultRowHeight="15"/>
  <cols>
    <col min="1" max="2" width="52.7109375" customWidth="1"/>
    <col min="3" max="3" width="95.7109375" customWidth="1"/>
  </cols>
  <sheetData>
    <row r="1" spans="1:3">
      <c r="A1" s="1" t="s">
        <v>56</v>
      </c>
      <c r="B1" s="1" t="s">
        <v>4</v>
      </c>
      <c r="C1" s="1" t="s">
        <v>57</v>
      </c>
    </row>
    <row r="2" spans="1:3">
      <c r="A2" s="42" t="s">
        <v>58</v>
      </c>
      <c r="B2" t="s">
        <v>20</v>
      </c>
      <c r="C2" t="s">
        <v>59</v>
      </c>
    </row>
    <row r="3" spans="1:3">
      <c r="A3" s="42"/>
      <c r="B3" t="s">
        <v>60</v>
      </c>
      <c r="C3" t="s">
        <v>61</v>
      </c>
    </row>
    <row r="4" spans="1:3">
      <c r="A4" s="42"/>
      <c r="B4" t="s">
        <v>62</v>
      </c>
      <c r="C4" t="s">
        <v>63</v>
      </c>
    </row>
    <row r="5" spans="1:3">
      <c r="A5" s="43" t="s">
        <v>64</v>
      </c>
      <c r="B5" t="s">
        <v>65</v>
      </c>
      <c r="C5" t="s">
        <v>66</v>
      </c>
    </row>
    <row r="6" spans="1:3">
      <c r="A6" s="43"/>
      <c r="B6" t="s">
        <v>67</v>
      </c>
      <c r="C6" t="s">
        <v>68</v>
      </c>
    </row>
    <row r="7" spans="1:3">
      <c r="A7" s="43"/>
      <c r="B7" t="s">
        <v>69</v>
      </c>
      <c r="C7" t="s">
        <v>70</v>
      </c>
    </row>
    <row r="8" spans="1:3">
      <c r="A8" s="43"/>
      <c r="B8" t="s">
        <v>71</v>
      </c>
      <c r="C8" t="s">
        <v>72</v>
      </c>
    </row>
    <row r="9" spans="1:3">
      <c r="A9" s="43"/>
      <c r="B9" t="s">
        <v>37</v>
      </c>
      <c r="C9" t="s">
        <v>73</v>
      </c>
    </row>
    <row r="10" spans="1:3">
      <c r="A10" s="44" t="s">
        <v>74</v>
      </c>
      <c r="B10" t="s">
        <v>75</v>
      </c>
      <c r="C10" t="s">
        <v>76</v>
      </c>
    </row>
    <row r="11" spans="1:3">
      <c r="A11" s="44"/>
      <c r="B11" t="s">
        <v>77</v>
      </c>
      <c r="C11" t="s">
        <v>78</v>
      </c>
    </row>
    <row r="12" spans="1:3">
      <c r="A12" s="45" t="s">
        <v>79</v>
      </c>
      <c r="B12" t="s">
        <v>80</v>
      </c>
      <c r="C12" t="s">
        <v>81</v>
      </c>
    </row>
    <row r="13" spans="1:3">
      <c r="A13" s="45"/>
      <c r="B13" t="s">
        <v>82</v>
      </c>
      <c r="C13" t="s">
        <v>83</v>
      </c>
    </row>
    <row r="14" spans="1:3">
      <c r="A14" s="45"/>
      <c r="B14" t="s">
        <v>84</v>
      </c>
      <c r="C14" t="s">
        <v>85</v>
      </c>
    </row>
    <row r="15" spans="1:3">
      <c r="A15" s="4" t="s">
        <v>86</v>
      </c>
      <c r="B15" t="s">
        <v>87</v>
      </c>
      <c r="C15" t="s">
        <v>88</v>
      </c>
    </row>
    <row r="16" spans="1:3">
      <c r="A16" s="5" t="s">
        <v>89</v>
      </c>
      <c r="B16" t="s">
        <v>89</v>
      </c>
      <c r="C16" t="s">
        <v>90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81E03D-7838-44B0-8B79-5BF8EA87C77C}"/>
</file>

<file path=customXml/itemProps2.xml><?xml version="1.0" encoding="utf-8"?>
<ds:datastoreItem xmlns:ds="http://schemas.openxmlformats.org/officeDocument/2006/customXml" ds:itemID="{DD84FBF8-7168-4DC1-8C7D-8F172FF6890E}"/>
</file>

<file path=customXml/itemProps3.xml><?xml version="1.0" encoding="utf-8"?>
<ds:datastoreItem xmlns:ds="http://schemas.openxmlformats.org/officeDocument/2006/customXml" ds:itemID="{C205337E-C36A-498F-A893-DCE8E77669F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2023-10-13T17:32:33Z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