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xr:revisionPtr revIDLastSave="264" documentId="11_EFC879A247DD21CC94E376D088FBAA3EF828F4FC" xr6:coauthVersionLast="47" xr6:coauthVersionMax="47" xr10:uidLastSave="{7C3D2571-A2A7-4AB1-BBFA-A4EB2635C9D6}"/>
  <bookViews>
    <workbookView xWindow="240" yWindow="15" windowWidth="16095" windowHeight="9660" activeTab="1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<sst xmlns="http://schemas.openxmlformats.org/spreadsheetml/2006/main" count="202" uniqueCount="107">
  <si>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</si>
  <si>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</si>
  <si>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</si>
  <si>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</si>
  <si>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</si>
  <si>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</si>
  <si>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</si>
  <si>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</si>
  <si>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</si>
  <si>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</si>
  <si>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</si>
  <si>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</si>
  <si>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</si>
  <si>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</si>
  <si>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</si>
  <si>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</si>
  <si>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</si>
  <si>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</si>
  <si>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Piloting e-mobility within Belize’s Public Transport Sys</t>
  </si>
  <si>
    <t>http://open.undp.org/projects/00137462</t>
  </si>
  <si>
    <t>Policy or Regulatory Framework</t>
  </si>
  <si>
    <t>1.1: Existence of National Strategy guiding transport sector transformation
1.1.1 Status of policies enabling implementation of the low carbon transport initiatives
1.2 - Qualitative rating of Belize’s institutional capacity to promote the uptake of low-carbon electric mobility (1 to 4). Milestones for rating levels (1 to 4) are: 1 = e-mobility policy approved by IP; 2 = e-mobility policy adopted by GOB sector ministries; 3 = e-mobility Technical Standards formally adopted; 4 = action plan with market incentives in place.</t>
  </si>
  <si>
    <t>There is a Comprehensive National Transportation Master Plan</t>
  </si>
  <si>
    <t>National strategy exists
"3 primary policy
 instruments"</t>
  </si>
  <si>
    <t>EU</t>
  </si>
  <si>
    <t>Non-VF</t>
  </si>
  <si>
    <t>Close the gap on energy access</t>
  </si>
  <si>
    <t>Electricity Access</t>
  </si>
  <si>
    <t>Capacity Training</t>
  </si>
  <si>
    <t>Number of national functionaries and operators trained in areas of fleet operations and management and monitoring (including number of women)</t>
  </si>
  <si>
    <t>1.3 Established Community of Practice facilitating experience and knowledge exchange -&gt; need number of people benefiting</t>
  </si>
  <si>
    <t>Other Energy Services</t>
  </si>
  <si>
    <t>2.1: Number of users of e-mobility services and vehicles under the pilot </t>
  </si>
  <si>
    <t>2.1.1 Extent of integration of piloted 5 electric buses within the public transportation sector</t>
  </si>
  <si>
    <t>GHG Emission Reduction</t>
  </si>
  <si>
    <t>metric tons of emission avoidance per year
2.2: tCO2eq, direct emissions reductions (which are attributable to the project-facilitated investments made during the project’s supervised implementation period).</t>
  </si>
  <si>
    <t>NA</t>
  </si>
  <si>
    <t>Minimum of 10 charging stations installed</t>
  </si>
  <si>
    <t>3.1 Transport Sector Transformation Strategy</t>
  </si>
  <si>
    <t>Completed strategy endorsed 
by cabinet
3.2 Number of business model and financing mechanisms in place -&gt; 2</t>
  </si>
  <si>
    <t xml:space="preserve">Engender </t>
  </si>
  <si>
    <t>Number of beneficiaries with access to clean reliable source of energy</t>
  </si>
  <si>
    <t>FCDO, GAC</t>
  </si>
  <si>
    <t>missing-countryCode-1</t>
  </si>
  <si>
    <t>Photovoltaics in Punta Negra- Accessing Low Carbon Energy.</t>
  </si>
  <si>
    <t>number of households supported with energy access</t>
  </si>
  <si>
    <t>75 HH</t>
  </si>
  <si>
    <t>GF</t>
  </si>
  <si>
    <t>VF</t>
  </si>
  <si>
    <t>Comments</t>
  </si>
  <si>
    <t>1.1: Existence of National Strategy guiding transport sector transformation</t>
  </si>
  <si>
    <t>National strategy exists</t>
  </si>
  <si>
    <t>1.1.1 Status of policies enabling implementation of the low carbon transport initiatives</t>
  </si>
  <si>
    <t>3 primary policy
 instruments</t>
  </si>
  <si>
    <t>Merge these into an estimate of indirect beneficiaries</t>
  </si>
  <si>
    <t>1.2 - Qualitative rating of Belize’s institutional capacity to promote the uptake of low-carbon electric mobility (1 to 4). Milestones for rating levels (1 to 4) are: 1 = e-mobility policy approved by IP; 2 = e-mobility policy adopted by GOB sector ministries; 3 = e-mobility Technical Standards formally adopted; 4 = action plan with market incentives in place.</t>
  </si>
  <si>
    <t>1.2.1 Number of national functionaries and operators trained in areas of fleet operations and management and monitoring (including number of women)</t>
  </si>
  <si>
    <t>1.3 Established Community of Practice facilitating experience and knowledge exchange</t>
  </si>
  <si>
    <t xml:space="preserve">CoP transitions to management within 
national institution ensuring sustainability </t>
  </si>
  <si>
    <t>2.1.1 Extent of integration of piloted electric buses within the public transportation sector</t>
  </si>
  <si>
    <t>5 buses</t>
  </si>
  <si>
    <t>n/a</t>
  </si>
  <si>
    <t>2.3 Existence of charging network</t>
  </si>
  <si>
    <t>Completed strategy endorsed 
by cabinet</t>
  </si>
  <si>
    <t>3.2 Number of business model and financing mechanisms in place</t>
  </si>
  <si>
    <t>European Union</t>
  </si>
  <si>
    <t>At least 3 primary policy instruments</t>
  </si>
  <si>
    <t>50 (15)</t>
  </si>
  <si>
    <t xml:space="preserve">none existing </t>
  </si>
  <si>
    <t>CoP transitions to management within national institution ensuring sustainability o</t>
  </si>
  <si>
    <t>2.2: tCO2eq, direct emissions reductions (which are attributable to the project-facilitated investments made during the project’s supervised implementation period).</t>
  </si>
  <si>
    <t>1,300 metric tons of emission avoidance per year</t>
  </si>
  <si>
    <t>Completed strategy endorsed by cabinet</t>
  </si>
  <si>
    <t xml:space="preserve"> none existing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</si>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</sst>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charset val="1"/>
    </font>
    <font>
      <sz val="11"/>
      <color rgb="FF000000"/>
      <name val="Proxima Nova Rg"/>
      <family val="3"/>
    </font>
    <font>
      <b/>
      <sz val="11"/>
      <color theme="1"/>
      <name val="Calibri"/>
      <family val="2"/>
      <charset val="1"/>
    </font>
    <font>
      <sz val="11"/>
      <color rgb="FFFF0000"/>
      <name val="Calibri"/>
      <scheme val="minor"/>
    </font>
    <font>
      <b/>
      <sz val="11"/>
      <color rgb="FF000000"/>
      <name val="Calibri"/>
      <charset val="1"/>
    </font>
    <font>
      <b/>
      <sz val="11"/>
      <color rgb="FF242424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2" xfId="1" applyBorder="1" applyAlignment="1" applyProtection="1"/>
    <xf numFmtId="4" fontId="4" fillId="9" borderId="2" xfId="0" applyNumberFormat="1" applyFont="1" applyFill="1" applyBorder="1"/>
    <xf numFmtId="0" fontId="0" fillId="2" borderId="2" xfId="0" applyFill="1" applyBorder="1"/>
    <xf numFmtId="0" fontId="3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3" fontId="0" fillId="0" borderId="2" xfId="0" applyNumberFormat="1" applyBorder="1"/>
    <xf numFmtId="0" fontId="5" fillId="0" borderId="2" xfId="0" applyFont="1" applyBorder="1" applyAlignment="1">
      <alignment wrapText="1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vertical="top" wrapText="1"/>
    </xf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1" fillId="0" borderId="0" xfId="0" applyFont="1"/>
    <xf numFmtId="0" fontId="2" fillId="10" borderId="2" xfId="1" applyFill="1" applyBorder="1" applyAlignment="1" applyProtection="1"/>
    <xf numFmtId="4" fontId="4" fillId="10" borderId="2" xfId="0" applyNumberFormat="1" applyFont="1" applyFill="1" applyBorder="1"/>
    <xf numFmtId="0" fontId="0" fillId="10" borderId="2" xfId="0" applyFill="1" applyBorder="1"/>
    <xf numFmtId="0" fontId="3" fillId="10" borderId="2" xfId="0" applyFont="1" applyFill="1" applyBorder="1" applyAlignment="1">
      <alignment wrapText="1"/>
    </xf>
    <xf numFmtId="0" fontId="3" fillId="10" borderId="3" xfId="0" applyFont="1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3" fillId="10" borderId="2" xfId="0" applyFont="1" applyFill="1" applyBorder="1"/>
    <xf numFmtId="0" fontId="0" fillId="10" borderId="4" xfId="0" applyFill="1" applyBorder="1"/>
    <xf numFmtId="0" fontId="6" fillId="10" borderId="0" xfId="0" applyFont="1" applyFill="1" applyAlignment="1">
      <alignment vertical="center"/>
    </xf>
    <xf numFmtId="0" fontId="0" fillId="10" borderId="0" xfId="0" applyFill="1"/>
    <xf numFmtId="3" fontId="0" fillId="0" borderId="2" xfId="0" applyNumberForma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10" borderId="2" xfId="1" applyFill="1" applyBorder="1" applyAlignment="1" applyProtection="1">
      <alignment wrapText="1"/>
    </xf>
    <xf numFmtId="0" fontId="0" fillId="10" borderId="5" xfId="0" applyFill="1" applyBorder="1"/>
    <xf numFmtId="0" fontId="0" fillId="0" borderId="12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374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3746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374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88E2-6775-45F4-8522-8AE38D4DD049}">
  <dimension ref="A1:R8"/>
  <sheetViews>
    <sheetView topLeftCell="A2" workbookViewId="0">
      <selection activeCell="H7" sqref="H7"/>
    </sheetView>
  </sheetViews>
  <sheetFormatPr defaultRowHeight="15"/>
  <cols>
    <col min="2" max="3" width="20.7109375" customWidth="1"/>
    <col min="4" max="4" width="19" customWidth="1"/>
    <col min="5" max="6" width="20.7109375" customWidth="1"/>
    <col min="7" max="8" width="12.7109375" customWidth="1"/>
    <col min="9" max="9" width="32.7109375" customWidth="1"/>
    <col min="11" max="11" width="18" bestFit="1" customWidth="1"/>
    <col min="13" max="13" width="4.28515625" bestFit="1" customWidth="1"/>
    <col min="14" max="14" width="28.7109375" bestFit="1" customWidth="1"/>
    <col min="15" max="15" width="16.140625" bestFit="1" customWidth="1"/>
    <col min="16" max="16" width="8.42578125" bestFit="1" customWidth="1"/>
    <col min="17" max="17" width="16.5703125" bestFit="1" customWidth="1"/>
    <col min="18" max="18" width="18.140625" bestFit="1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37" t="s">
        <v>12</v>
      </c>
      <c r="N1" s="38" t="s">
        <v>13</v>
      </c>
      <c r="O1" s="38" t="s">
        <v>14</v>
      </c>
      <c r="P1" s="38" t="s">
        <v>15</v>
      </c>
      <c r="Q1" s="39" t="s">
        <v>16</v>
      </c>
      <c r="R1" s="38" t="s">
        <v>17</v>
      </c>
    </row>
    <row r="2" spans="1:18" s="35" customFormat="1" ht="409.6">
      <c r="A2" s="57">
        <v>137462</v>
      </c>
      <c r="B2" s="56" t="s">
        <v>18</v>
      </c>
      <c r="C2" s="41" t="s">
        <v>19</v>
      </c>
      <c r="D2" s="27">
        <v>5244326.91</v>
      </c>
      <c r="E2" s="28" t="s">
        <v>20</v>
      </c>
      <c r="F2" s="29" t="s">
        <v>21</v>
      </c>
      <c r="G2" s="29" t="s">
        <v>22</v>
      </c>
      <c r="H2" s="31"/>
      <c r="I2" s="29" t="s">
        <v>23</v>
      </c>
      <c r="J2" s="28" t="s">
        <v>24</v>
      </c>
      <c r="K2" s="28"/>
      <c r="L2" s="42" t="s">
        <v>25</v>
      </c>
      <c r="M2" s="40"/>
      <c r="N2" s="40" t="s">
        <v>26</v>
      </c>
      <c r="O2" s="40" t="s">
        <v>27</v>
      </c>
      <c r="P2" s="40"/>
      <c r="Q2" s="40"/>
      <c r="R2" s="40"/>
    </row>
    <row r="3" spans="1:18" ht="121.5">
      <c r="A3" s="57"/>
      <c r="B3" s="56"/>
      <c r="C3" s="11"/>
      <c r="D3" s="11"/>
      <c r="E3" s="8" t="s">
        <v>28</v>
      </c>
      <c r="F3" s="9" t="s">
        <v>29</v>
      </c>
      <c r="G3" s="11">
        <v>0</v>
      </c>
      <c r="H3" s="11">
        <v>50</v>
      </c>
      <c r="I3" s="12" t="s">
        <v>30</v>
      </c>
      <c r="J3" s="11"/>
      <c r="K3" s="16"/>
      <c r="L3" s="11"/>
      <c r="M3" s="43"/>
      <c r="N3" s="11"/>
      <c r="O3" s="11"/>
      <c r="P3" s="11"/>
      <c r="Q3" s="11"/>
      <c r="R3" s="11"/>
    </row>
    <row r="4" spans="1:18" ht="60.75">
      <c r="A4" s="57"/>
      <c r="B4" s="56"/>
      <c r="C4" s="11"/>
      <c r="D4" s="11"/>
      <c r="E4" s="8" t="s">
        <v>31</v>
      </c>
      <c r="F4" s="9" t="s">
        <v>32</v>
      </c>
      <c r="G4" s="11">
        <v>0</v>
      </c>
      <c r="H4" s="13">
        <v>1500</v>
      </c>
      <c r="I4" s="12" t="s">
        <v>33</v>
      </c>
      <c r="J4" s="11"/>
      <c r="K4" s="16"/>
      <c r="L4" s="11"/>
      <c r="M4" s="43"/>
      <c r="N4" s="11"/>
      <c r="O4" s="11"/>
      <c r="P4" s="11"/>
      <c r="Q4" s="11"/>
      <c r="R4" s="11"/>
    </row>
    <row r="5" spans="1:18" ht="198">
      <c r="A5" s="57"/>
      <c r="B5" s="56"/>
      <c r="C5" s="11"/>
      <c r="D5" s="11"/>
      <c r="E5" s="8" t="s">
        <v>34</v>
      </c>
      <c r="F5" s="9" t="s">
        <v>35</v>
      </c>
      <c r="G5" s="11" t="s">
        <v>36</v>
      </c>
      <c r="H5" s="36">
        <v>1300</v>
      </c>
      <c r="I5" s="12" t="s">
        <v>37</v>
      </c>
      <c r="J5" s="11"/>
      <c r="K5" s="16"/>
      <c r="L5" s="11"/>
      <c r="M5" s="43"/>
      <c r="N5" s="11"/>
      <c r="O5" s="11"/>
      <c r="P5" s="11"/>
      <c r="Q5" s="11"/>
      <c r="R5" s="11"/>
    </row>
    <row r="6" spans="1:18" ht="76.5">
      <c r="A6" s="57"/>
      <c r="B6" s="56"/>
      <c r="C6" s="11"/>
      <c r="D6" s="11"/>
      <c r="E6" s="8" t="s">
        <v>20</v>
      </c>
      <c r="F6" s="9" t="s">
        <v>38</v>
      </c>
      <c r="G6" s="11">
        <v>0</v>
      </c>
      <c r="H6" s="12"/>
      <c r="I6" s="9" t="s">
        <v>39</v>
      </c>
      <c r="J6" s="11"/>
      <c r="K6" s="16"/>
      <c r="L6" s="11"/>
      <c r="M6" s="43"/>
      <c r="N6" s="11"/>
      <c r="O6" s="11"/>
      <c r="P6" s="11"/>
      <c r="Q6" s="11"/>
      <c r="R6" s="11"/>
    </row>
    <row r="7" spans="1:18" ht="60.75">
      <c r="A7" s="11">
        <v>118209</v>
      </c>
      <c r="B7" s="5" t="s">
        <v>40</v>
      </c>
      <c r="C7" s="11"/>
      <c r="D7" s="13">
        <v>120000</v>
      </c>
      <c r="E7" s="8" t="s">
        <v>27</v>
      </c>
      <c r="F7" s="12" t="s">
        <v>41</v>
      </c>
      <c r="G7" s="11">
        <v>0</v>
      </c>
      <c r="H7" s="11">
        <v>200</v>
      </c>
      <c r="I7" s="11"/>
      <c r="J7" s="12" t="s">
        <v>42</v>
      </c>
      <c r="K7" s="16"/>
      <c r="L7" s="11" t="s">
        <v>25</v>
      </c>
      <c r="M7" s="43"/>
      <c r="N7" s="11"/>
      <c r="O7" s="11"/>
      <c r="P7" s="11"/>
      <c r="Q7" s="11"/>
      <c r="R7" s="11"/>
    </row>
    <row r="8" spans="1:18" ht="45.75">
      <c r="A8" s="11" t="s">
        <v>43</v>
      </c>
      <c r="B8" s="14" t="s">
        <v>44</v>
      </c>
      <c r="C8" s="11"/>
      <c r="D8" s="13">
        <v>50000</v>
      </c>
      <c r="E8" s="8" t="s">
        <v>27</v>
      </c>
      <c r="F8" s="12" t="s">
        <v>45</v>
      </c>
      <c r="G8" s="11">
        <v>0</v>
      </c>
      <c r="H8" s="11" t="s">
        <v>46</v>
      </c>
      <c r="I8" s="11"/>
      <c r="J8" s="11" t="s">
        <v>47</v>
      </c>
      <c r="K8" s="16"/>
      <c r="L8" s="11" t="s">
        <v>48</v>
      </c>
      <c r="M8" s="43"/>
      <c r="N8" s="11"/>
      <c r="O8" s="11"/>
      <c r="P8" s="11"/>
      <c r="Q8" s="11"/>
      <c r="R8" s="11"/>
    </row>
  </sheetData>
  <dataValidations count="5">
    <dataValidation type="list" allowBlank="1" showInputMessage="1" showErrorMessage="1" sqref="R2" xr:uid="{775C9FD6-08C3-47B7-9D71-B0AFCC2AAE68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" xr:uid="{EF331ED5-D4B9-4E62-BBCD-3159759C8664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" xr:uid="{FD5F5EBF-155B-4C0A-98A1-3C278A9F0CE0}">
      <formula1>"AMP, PUDC, Solar4Health, Action Opportunities, Italy UNDP Energy Partnership"</formula1>
    </dataValidation>
    <dataValidation type="list" allowBlank="1" showInputMessage="1" showErrorMessage="1" sqref="O2" xr:uid="{664CDCD0-E73F-4C46-AEBA-3A5D74C5D386}">
      <formula1>"Electricity Access, Energy Efficiency, Clean Cooking, Renewable Energy"</formula1>
    </dataValidation>
    <dataValidation type="list" allowBlank="1" showInputMessage="1" showErrorMessage="1" sqref="N2" xr:uid="{0E8C3527-9E31-4F2A-9670-2DAFC82BD4A0}">
      <formula1>"Accelerating just energy transition, Close the gap on energy access, Scale up energy finance"</formula1>
    </dataValidation>
  </dataValidations>
  <hyperlinks>
    <hyperlink ref="C2" r:id="rId1" xr:uid="{46AB1614-1D40-4FE3-A415-EEC78EF40A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7865DC-FA9A-43AE-9871-DC9468E94E7D}">
          <x14:formula1>
            <xm:f>'Beneficiary Categories'!$B$2:$B$16</xm:f>
          </x14:formula1>
          <xm:sqref>E2:E8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00BC-AC2B-4F4D-A490-BED43F5A69F5}">
  <dimension ref="A1:M14"/>
  <sheetViews>
    <sheetView tabSelected="1" topLeftCell="A4" workbookViewId="0">
      <selection activeCell="H10" sqref="H10"/>
    </sheetView>
  </sheetViews>
  <sheetFormatPr defaultRowHeight="15"/>
  <cols>
    <col min="2" max="3" width="20.7109375" customWidth="1"/>
    <col min="4" max="4" width="19" customWidth="1"/>
    <col min="5" max="6" width="20.7109375" customWidth="1"/>
    <col min="7" max="8" width="12.7109375" customWidth="1"/>
    <col min="9" max="9" width="32.7109375" customWidth="1"/>
    <col min="13" max="13" width="53.7109375" customWidth="1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3" t="s">
        <v>7</v>
      </c>
      <c r="I1" s="23" t="s">
        <v>8</v>
      </c>
      <c r="J1" s="15" t="s">
        <v>9</v>
      </c>
      <c r="K1" s="5" t="s">
        <v>10</v>
      </c>
      <c r="L1" s="5" t="s">
        <v>11</v>
      </c>
      <c r="M1" s="25" t="s">
        <v>49</v>
      </c>
    </row>
    <row r="2" spans="1:13" s="35" customFormat="1" ht="91.5">
      <c r="A2" s="44">
        <v>137462</v>
      </c>
      <c r="B2" s="45" t="s">
        <v>18</v>
      </c>
      <c r="C2" s="26" t="s">
        <v>19</v>
      </c>
      <c r="D2" s="27">
        <v>5244326.91</v>
      </c>
      <c r="E2" s="28" t="s">
        <v>20</v>
      </c>
      <c r="F2" s="29" t="s">
        <v>50</v>
      </c>
      <c r="G2" s="30" t="s">
        <v>22</v>
      </c>
      <c r="H2" s="31"/>
      <c r="I2" s="32" t="s">
        <v>51</v>
      </c>
      <c r="J2" s="33" t="s">
        <v>24</v>
      </c>
      <c r="K2" s="28"/>
      <c r="L2" s="46" t="s">
        <v>25</v>
      </c>
      <c r="M2" s="34"/>
    </row>
    <row r="3" spans="1:13" ht="76.5">
      <c r="A3" s="44"/>
      <c r="B3" s="45"/>
      <c r="C3" s="11"/>
      <c r="D3" s="11"/>
      <c r="E3" s="8" t="s">
        <v>20</v>
      </c>
      <c r="F3" s="9" t="s">
        <v>52</v>
      </c>
      <c r="G3" s="16">
        <v>0</v>
      </c>
      <c r="H3" s="21" t="s">
        <v>53</v>
      </c>
      <c r="I3" s="20"/>
      <c r="J3" s="22"/>
      <c r="K3" s="11"/>
      <c r="L3" s="47"/>
      <c r="M3" s="49" t="s">
        <v>54</v>
      </c>
    </row>
    <row r="4" spans="1:13" ht="275.25">
      <c r="A4" s="44"/>
      <c r="B4" s="45"/>
      <c r="C4" s="11"/>
      <c r="D4" s="11"/>
      <c r="E4" s="8"/>
      <c r="F4" s="9" t="s">
        <v>55</v>
      </c>
      <c r="G4" s="11">
        <v>0</v>
      </c>
      <c r="H4" s="24">
        <v>4</v>
      </c>
      <c r="I4" s="24"/>
      <c r="J4" s="16"/>
      <c r="K4" s="11"/>
      <c r="L4" s="47"/>
      <c r="M4" s="50"/>
    </row>
    <row r="5" spans="1:13" ht="121.5">
      <c r="A5" s="44"/>
      <c r="B5" s="45"/>
      <c r="C5" s="11"/>
      <c r="D5" s="11"/>
      <c r="E5" s="8" t="s">
        <v>28</v>
      </c>
      <c r="F5" s="9" t="s">
        <v>56</v>
      </c>
      <c r="G5" s="11">
        <v>0</v>
      </c>
      <c r="H5" s="11">
        <v>50</v>
      </c>
      <c r="I5" s="11"/>
      <c r="J5" s="16"/>
      <c r="K5" s="11"/>
      <c r="L5" s="47"/>
      <c r="M5" s="50"/>
    </row>
    <row r="6" spans="1:13" ht="76.5">
      <c r="A6" s="44"/>
      <c r="B6" s="45"/>
      <c r="C6" s="11"/>
      <c r="D6" s="11"/>
      <c r="E6" s="8"/>
      <c r="F6" s="9" t="s">
        <v>57</v>
      </c>
      <c r="G6" s="11">
        <v>0</v>
      </c>
      <c r="H6" s="12"/>
      <c r="I6" s="18" t="s">
        <v>58</v>
      </c>
      <c r="J6" s="16"/>
      <c r="K6" s="11"/>
      <c r="L6" s="47"/>
      <c r="M6" s="50"/>
    </row>
    <row r="7" spans="1:13" ht="60.75">
      <c r="A7" s="44"/>
      <c r="B7" s="45"/>
      <c r="C7" s="11"/>
      <c r="D7" s="11"/>
      <c r="E7" s="8" t="s">
        <v>31</v>
      </c>
      <c r="F7" s="9" t="s">
        <v>32</v>
      </c>
      <c r="G7" s="11">
        <v>0</v>
      </c>
      <c r="H7" s="13">
        <v>1500</v>
      </c>
      <c r="I7" s="11"/>
      <c r="J7" s="16"/>
      <c r="K7" s="11"/>
      <c r="L7" s="47"/>
      <c r="M7" s="50"/>
    </row>
    <row r="8" spans="1:13" ht="76.5">
      <c r="A8" s="44"/>
      <c r="B8" s="45"/>
      <c r="C8" s="11"/>
      <c r="D8" s="11"/>
      <c r="E8" s="8"/>
      <c r="F8" s="9" t="s">
        <v>59</v>
      </c>
      <c r="G8" s="11">
        <v>0</v>
      </c>
      <c r="H8" s="11" t="s">
        <v>60</v>
      </c>
      <c r="I8" s="11"/>
      <c r="J8" s="16"/>
      <c r="K8" s="11"/>
      <c r="L8" s="47"/>
      <c r="M8" s="50"/>
    </row>
    <row r="9" spans="1:13" ht="198">
      <c r="A9" s="44"/>
      <c r="B9" s="45"/>
      <c r="C9" s="11"/>
      <c r="E9" s="8" t="s">
        <v>34</v>
      </c>
      <c r="F9" s="9" t="s">
        <v>35</v>
      </c>
      <c r="G9" s="11" t="s">
        <v>61</v>
      </c>
      <c r="H9" s="36">
        <v>1300</v>
      </c>
      <c r="I9" s="11"/>
      <c r="J9" s="16"/>
      <c r="K9" s="11"/>
      <c r="L9" s="47"/>
      <c r="M9" s="50"/>
    </row>
    <row r="10" spans="1:13" ht="60.75">
      <c r="A10" s="44"/>
      <c r="B10" s="45"/>
      <c r="C10" s="11"/>
      <c r="E10" s="8"/>
      <c r="F10" s="9" t="s">
        <v>62</v>
      </c>
      <c r="G10" s="11">
        <v>0</v>
      </c>
      <c r="H10" s="12" t="s">
        <v>37</v>
      </c>
      <c r="I10" s="11"/>
      <c r="J10" s="16"/>
      <c r="K10" s="11"/>
      <c r="L10" s="47"/>
      <c r="M10" s="50"/>
    </row>
    <row r="11" spans="1:13" ht="45.75">
      <c r="A11" s="44"/>
      <c r="B11" s="45"/>
      <c r="C11" s="11"/>
      <c r="D11" s="11"/>
      <c r="E11" s="8" t="s">
        <v>20</v>
      </c>
      <c r="F11" s="9" t="s">
        <v>38</v>
      </c>
      <c r="G11" s="11">
        <v>0</v>
      </c>
      <c r="H11" s="12"/>
      <c r="I11" s="19" t="s">
        <v>63</v>
      </c>
      <c r="J11" s="16"/>
      <c r="K11" s="11"/>
      <c r="L11" s="47"/>
      <c r="M11" s="50"/>
    </row>
    <row r="12" spans="1:13" ht="60.75">
      <c r="A12" s="44"/>
      <c r="B12" s="45"/>
      <c r="C12" s="11"/>
      <c r="D12" s="11"/>
      <c r="E12" s="8"/>
      <c r="F12" s="9" t="s">
        <v>64</v>
      </c>
      <c r="G12" s="11">
        <v>0</v>
      </c>
      <c r="H12" s="11">
        <v>2</v>
      </c>
      <c r="I12" s="11"/>
      <c r="J12" s="16"/>
      <c r="K12" s="11"/>
      <c r="L12" s="48"/>
      <c r="M12" s="51"/>
    </row>
    <row r="13" spans="1:13" ht="60.75">
      <c r="A13" s="11">
        <v>118209</v>
      </c>
      <c r="B13" s="5" t="s">
        <v>40</v>
      </c>
      <c r="C13" s="11"/>
      <c r="D13" s="13">
        <v>120000</v>
      </c>
      <c r="E13" s="8" t="s">
        <v>27</v>
      </c>
      <c r="F13" s="12" t="s">
        <v>41</v>
      </c>
      <c r="G13" s="11">
        <v>0</v>
      </c>
      <c r="H13" s="11">
        <v>200</v>
      </c>
      <c r="I13" s="11"/>
      <c r="J13" s="17" t="s">
        <v>42</v>
      </c>
      <c r="K13" s="11"/>
      <c r="L13" s="11" t="s">
        <v>25</v>
      </c>
      <c r="M13" s="34"/>
    </row>
    <row r="14" spans="1:13" ht="45.75">
      <c r="A14" s="11"/>
      <c r="B14" s="14" t="s">
        <v>44</v>
      </c>
      <c r="C14" s="11"/>
      <c r="D14" s="13">
        <v>50000</v>
      </c>
      <c r="E14" s="8" t="s">
        <v>27</v>
      </c>
      <c r="F14" s="12" t="s">
        <v>45</v>
      </c>
      <c r="G14" s="11">
        <v>0</v>
      </c>
      <c r="H14" s="11" t="s">
        <v>46</v>
      </c>
      <c r="I14" s="11"/>
      <c r="J14" s="16" t="s">
        <v>47</v>
      </c>
      <c r="K14" s="11"/>
      <c r="L14" s="11" t="s">
        <v>48</v>
      </c>
      <c r="M14" s="34"/>
    </row>
  </sheetData>
  <mergeCells count="4">
    <mergeCell ref="A2:A12"/>
    <mergeCell ref="B2:B12"/>
    <mergeCell ref="L2:L12"/>
    <mergeCell ref="M3:M12"/>
  </mergeCells>
  <hyperlinks>
    <hyperlink ref="C2" r:id="rId1" xr:uid="{0D3D4265-A06D-47E4-868F-2F62D1D4908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A79536-2336-4B31-909B-DC932AA0C420}">
          <x14:formula1>
            <xm:f>'Beneficiary Categories'!$B$2:$B$16</xm:f>
          </x14:formula1>
          <xm:sqref>E2:E14 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H5" sqref="H5"/>
    </sheetView>
  </sheetViews>
  <sheetFormatPr defaultRowHeight="15"/>
  <cols>
    <col min="2" max="3" width="20.7109375" customWidth="1"/>
    <col min="4" max="4" width="19" customWidth="1"/>
    <col min="5" max="6" width="20.7109375" customWidth="1"/>
    <col min="7" max="8" width="12.7109375" customWidth="1"/>
    <col min="9" max="9" width="32.710937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ht="91.5">
      <c r="A2" s="44">
        <v>137462</v>
      </c>
      <c r="B2" s="45" t="s">
        <v>18</v>
      </c>
      <c r="C2" s="6" t="s">
        <v>19</v>
      </c>
      <c r="D2" s="7">
        <v>5244326.91</v>
      </c>
      <c r="E2" s="8" t="s">
        <v>31</v>
      </c>
      <c r="F2" s="9" t="s">
        <v>50</v>
      </c>
      <c r="G2" s="9" t="s">
        <v>22</v>
      </c>
      <c r="H2" s="10" t="s">
        <v>51</v>
      </c>
      <c r="I2" s="8"/>
      <c r="J2" s="11" t="s">
        <v>65</v>
      </c>
    </row>
    <row r="3" spans="1:10" ht="76.5">
      <c r="A3" s="44"/>
      <c r="B3" s="45"/>
      <c r="C3" s="11"/>
      <c r="D3" s="11"/>
      <c r="E3" s="8" t="s">
        <v>31</v>
      </c>
      <c r="F3" s="9" t="s">
        <v>52</v>
      </c>
      <c r="G3" s="11">
        <v>0</v>
      </c>
      <c r="H3" s="12" t="s">
        <v>66</v>
      </c>
      <c r="I3" s="11"/>
      <c r="J3" s="11"/>
    </row>
    <row r="4" spans="1:10" ht="275.25">
      <c r="A4" s="44"/>
      <c r="B4" s="45"/>
      <c r="C4" s="11"/>
      <c r="D4" s="11"/>
      <c r="E4" s="8" t="s">
        <v>31</v>
      </c>
      <c r="F4" s="9" t="s">
        <v>55</v>
      </c>
      <c r="G4" s="11">
        <v>0</v>
      </c>
      <c r="H4" s="11">
        <v>4</v>
      </c>
      <c r="I4" s="11"/>
      <c r="J4" s="11"/>
    </row>
    <row r="5" spans="1:10" ht="121.5">
      <c r="A5" s="44"/>
      <c r="B5" s="45"/>
      <c r="C5" s="11"/>
      <c r="D5" s="11"/>
      <c r="E5" s="8" t="s">
        <v>28</v>
      </c>
      <c r="F5" s="9" t="s">
        <v>56</v>
      </c>
      <c r="G5" s="11">
        <v>0</v>
      </c>
      <c r="H5" s="11" t="s">
        <v>67</v>
      </c>
      <c r="I5" s="11"/>
      <c r="J5" s="11"/>
    </row>
    <row r="6" spans="1:10" ht="137.25">
      <c r="A6" s="44"/>
      <c r="B6" s="45"/>
      <c r="C6" s="11"/>
      <c r="D6" s="11"/>
      <c r="E6" s="8" t="s">
        <v>28</v>
      </c>
      <c r="F6" s="9" t="s">
        <v>57</v>
      </c>
      <c r="G6" s="11" t="s">
        <v>68</v>
      </c>
      <c r="H6" s="12" t="s">
        <v>69</v>
      </c>
      <c r="I6" s="11"/>
      <c r="J6" s="11"/>
    </row>
    <row r="7" spans="1:10" ht="60.75">
      <c r="A7" s="44"/>
      <c r="B7" s="45"/>
      <c r="C7" s="11"/>
      <c r="D7" s="11"/>
      <c r="E7" s="8" t="s">
        <v>31</v>
      </c>
      <c r="F7" s="9" t="s">
        <v>32</v>
      </c>
      <c r="G7" s="11">
        <v>0</v>
      </c>
      <c r="H7" s="13">
        <v>1500</v>
      </c>
      <c r="I7" s="11"/>
      <c r="J7" s="11"/>
    </row>
    <row r="8" spans="1:10" ht="76.5">
      <c r="A8" s="44"/>
      <c r="B8" s="45"/>
      <c r="C8" s="11"/>
      <c r="D8" s="11"/>
      <c r="E8" s="8" t="s">
        <v>31</v>
      </c>
      <c r="F8" s="9" t="s">
        <v>59</v>
      </c>
      <c r="G8" s="11">
        <v>0</v>
      </c>
      <c r="H8" s="11" t="s">
        <v>60</v>
      </c>
      <c r="I8" s="11"/>
      <c r="J8" s="11"/>
    </row>
    <row r="9" spans="1:10" ht="137.25">
      <c r="A9" s="44"/>
      <c r="B9" s="45"/>
      <c r="C9" s="11"/>
      <c r="D9" s="11"/>
      <c r="E9" s="8" t="s">
        <v>31</v>
      </c>
      <c r="F9" s="9" t="s">
        <v>70</v>
      </c>
      <c r="G9" s="11" t="s">
        <v>61</v>
      </c>
      <c r="H9" s="12" t="s">
        <v>71</v>
      </c>
      <c r="I9" s="11"/>
      <c r="J9" s="11"/>
    </row>
    <row r="10" spans="1:10" ht="60.75">
      <c r="A10" s="44"/>
      <c r="B10" s="45"/>
      <c r="C10" s="11"/>
      <c r="D10" s="11"/>
      <c r="E10" s="8" t="s">
        <v>31</v>
      </c>
      <c r="F10" s="9" t="s">
        <v>62</v>
      </c>
      <c r="G10" s="11">
        <v>0</v>
      </c>
      <c r="H10" s="12" t="s">
        <v>37</v>
      </c>
      <c r="I10" s="11"/>
      <c r="J10" s="11"/>
    </row>
    <row r="11" spans="1:10" ht="60.75">
      <c r="A11" s="44"/>
      <c r="B11" s="45"/>
      <c r="C11" s="11"/>
      <c r="D11" s="11"/>
      <c r="E11" s="8" t="s">
        <v>31</v>
      </c>
      <c r="F11" s="9" t="s">
        <v>38</v>
      </c>
      <c r="G11" s="11" t="s">
        <v>68</v>
      </c>
      <c r="H11" s="12" t="s">
        <v>72</v>
      </c>
      <c r="I11" s="11"/>
      <c r="J11" s="11"/>
    </row>
    <row r="12" spans="1:10" ht="60.75">
      <c r="A12" s="44"/>
      <c r="B12" s="45"/>
      <c r="C12" s="11"/>
      <c r="D12" s="11"/>
      <c r="E12" s="8" t="s">
        <v>31</v>
      </c>
      <c r="F12" s="9" t="s">
        <v>64</v>
      </c>
      <c r="G12" s="11" t="s">
        <v>73</v>
      </c>
      <c r="H12" s="11">
        <v>2</v>
      </c>
      <c r="I12" s="11"/>
      <c r="J12" s="11"/>
    </row>
    <row r="13" spans="1:10" ht="60.75">
      <c r="A13" s="11">
        <v>118209</v>
      </c>
      <c r="B13" s="5" t="s">
        <v>40</v>
      </c>
      <c r="C13" s="11"/>
      <c r="D13" s="13">
        <v>120000</v>
      </c>
      <c r="E13" s="8" t="s">
        <v>27</v>
      </c>
      <c r="F13" s="12" t="s">
        <v>41</v>
      </c>
      <c r="G13" s="11">
        <v>0</v>
      </c>
      <c r="H13" s="11">
        <v>200</v>
      </c>
      <c r="I13" s="11"/>
      <c r="J13" s="12" t="s">
        <v>42</v>
      </c>
    </row>
    <row r="14" spans="1:10" ht="45.75">
      <c r="A14" s="11"/>
      <c r="B14" s="14" t="s">
        <v>44</v>
      </c>
      <c r="C14" s="11"/>
      <c r="D14" s="13">
        <v>50000</v>
      </c>
      <c r="E14" s="8" t="s">
        <v>27</v>
      </c>
      <c r="F14" s="12" t="s">
        <v>45</v>
      </c>
      <c r="G14" s="11">
        <v>0</v>
      </c>
      <c r="H14" s="11">
        <v>75</v>
      </c>
      <c r="I14" s="11"/>
      <c r="J14" s="11" t="s">
        <v>47</v>
      </c>
    </row>
  </sheetData>
  <mergeCells count="2">
    <mergeCell ref="B2:B12"/>
    <mergeCell ref="A2:A12"/>
  </mergeCells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opLeftCell="A3" workbookViewId="0">
      <selection activeCell="B2" sqref="B2"/>
    </sheetView>
  </sheetViews>
  <sheetFormatPr defaultRowHeight="15"/>
  <cols>
    <col min="1" max="3" width="52.7109375" customWidth="1"/>
  </cols>
  <sheetData>
    <row r="1" spans="1:3">
      <c r="A1" s="1" t="s">
        <v>74</v>
      </c>
      <c r="B1" s="1" t="s">
        <v>4</v>
      </c>
      <c r="C1" s="1" t="s">
        <v>75</v>
      </c>
    </row>
    <row r="2" spans="1:3">
      <c r="A2" s="52" t="s">
        <v>76</v>
      </c>
      <c r="B2" t="s">
        <v>27</v>
      </c>
      <c r="C2" t="s">
        <v>77</v>
      </c>
    </row>
    <row r="3" spans="1:3">
      <c r="A3" s="52"/>
      <c r="B3" t="s">
        <v>78</v>
      </c>
      <c r="C3" t="s">
        <v>79</v>
      </c>
    </row>
    <row r="4" spans="1:3">
      <c r="A4" s="52"/>
      <c r="B4" t="s">
        <v>80</v>
      </c>
      <c r="C4" t="s">
        <v>81</v>
      </c>
    </row>
    <row r="5" spans="1:3">
      <c r="A5" s="53" t="s">
        <v>82</v>
      </c>
      <c r="B5" t="s">
        <v>83</v>
      </c>
      <c r="C5" t="s">
        <v>84</v>
      </c>
    </row>
    <row r="6" spans="1:3">
      <c r="A6" s="53"/>
      <c r="B6" t="s">
        <v>85</v>
      </c>
      <c r="C6" t="s">
        <v>86</v>
      </c>
    </row>
    <row r="7" spans="1:3">
      <c r="A7" s="53"/>
      <c r="B7" t="s">
        <v>87</v>
      </c>
      <c r="C7" t="s">
        <v>88</v>
      </c>
    </row>
    <row r="8" spans="1:3">
      <c r="A8" s="53"/>
      <c r="B8" t="s">
        <v>89</v>
      </c>
      <c r="C8" t="s">
        <v>90</v>
      </c>
    </row>
    <row r="9" spans="1:3">
      <c r="A9" s="53"/>
      <c r="B9" t="s">
        <v>31</v>
      </c>
      <c r="C9" t="s">
        <v>91</v>
      </c>
    </row>
    <row r="10" spans="1:3">
      <c r="A10" s="54" t="s">
        <v>92</v>
      </c>
      <c r="B10" t="s">
        <v>93</v>
      </c>
      <c r="C10" t="s">
        <v>94</v>
      </c>
    </row>
    <row r="11" spans="1:3">
      <c r="A11" s="54"/>
      <c r="B11" t="s">
        <v>95</v>
      </c>
      <c r="C11" t="s">
        <v>96</v>
      </c>
    </row>
    <row r="12" spans="1:3">
      <c r="A12" s="55" t="s">
        <v>97</v>
      </c>
      <c r="B12" t="s">
        <v>28</v>
      </c>
      <c r="C12" t="s">
        <v>98</v>
      </c>
    </row>
    <row r="13" spans="1:3">
      <c r="A13" s="55"/>
      <c r="B13" t="s">
        <v>99</v>
      </c>
      <c r="C13" t="s">
        <v>100</v>
      </c>
    </row>
    <row r="14" spans="1:3">
      <c r="A14" s="55"/>
      <c r="B14" t="s">
        <v>101</v>
      </c>
      <c r="C14" t="s">
        <v>102</v>
      </c>
    </row>
    <row r="15" spans="1:3">
      <c r="A15" s="2" t="s">
        <v>103</v>
      </c>
      <c r="B15" t="s">
        <v>20</v>
      </c>
      <c r="C15" t="s">
        <v>104</v>
      </c>
    </row>
    <row r="16" spans="1:3">
      <c r="A16" s="3" t="s">
        <v>105</v>
      </c>
      <c r="B16" t="s">
        <v>105</v>
      </c>
      <c r="C16" t="s">
        <v>106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B2A1EEB8-1089-4E68-BE6E-C01EB89D33D5}"/>
</file>

<file path=customXml/itemProps2.xml><?xml version="1.0" encoding="utf-8"?>
<ds:datastoreItem xmlns:ds="http://schemas.openxmlformats.org/officeDocument/2006/customXml" ds:itemID="{C25D4CD0-C3EE-4244-A126-91EA3DA0C9D2}"/>
</file>

<file path=customXml/itemProps3.xml><?xml version="1.0" encoding="utf-8"?>
<ds:datastoreItem xmlns:ds="http://schemas.openxmlformats.org/officeDocument/2006/customXml" ds:itemID="{A6721977-4116-443B-B0AB-87114B3964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2023-10-13T17:32:29Z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