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6"/>
  <workbookPr defaultThemeVersion="124226"/>
  <xr:revisionPtr revIDLastSave="275" documentId="11_2006316D69CDF873991CF25EA14C6D3E783B1F6E" xr6:coauthVersionLast="47" xr6:coauthVersionMax="47" xr10:uidLastSave="{46F5CBC3-C397-4572-A3A8-DED25DE4FB49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<sst xmlns="http://schemas.openxmlformats.org/spreadsheetml/2006/main" count="204" uniqueCount="110">
  <si>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</si>
  <si>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</si>
  <si>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</si>
  <si>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</si>
  <si>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</si>
  <si>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</si>
  <si>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</si>
  <si>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</si>
  <si>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</si>
  <si>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</si>
  <si>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</si>
  <si>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</si>
  <si>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</si>
  <si>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</si>
  <si>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</si>
  <si>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</si>
  <si>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</si>
  <si>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</si>
  <si>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</si>
  <si>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PDL-145 Territoires</t>
  </si>
  <si>
    <t>https://open.undp.org/projects/00142763</t>
  </si>
  <si>
    <t>Electricity Access</t>
  </si>
  <si>
    <t>Number of households that will be connected</t>
  </si>
  <si>
    <t>2 million .200.000 of households that will be connected &amp; 5.9 average number per people/household. 12 million people with access to energy with the implementation of 172 micro power plants Around 12.000.000 will 
•	# of business connected : needs results about baseline on business : May2023</t>
  </si>
  <si>
    <t>DRC Gov</t>
  </si>
  <si>
    <t>to the CO: Please disaggregate this into rows for each outputm linked to different beneficiary categories</t>
  </si>
  <si>
    <t>Close the gap on energy access</t>
  </si>
  <si>
    <t>Renewable Energy</t>
  </si>
  <si>
    <t>Health Services</t>
  </si>
  <si>
    <t xml:space="preserve">Number of people, who benefitted from services </t>
  </si>
  <si>
    <t>• 286 of health facilities connected &amp; 7500 number per people benefiting/health facility/ 2 million 145.000 people/territories</t>
  </si>
  <si>
    <t>h</t>
  </si>
  <si>
    <t>Education Services</t>
  </si>
  <si>
    <t>Number of children benefiting from school</t>
  </si>
  <si>
    <t xml:space="preserve">•	 of Schools connected &amp; Average number of Children benefiting/school: 101,760 
</t>
  </si>
  <si>
    <t>Water Services</t>
  </si>
  <si>
    <t>•	1070 forages of water boreholes connected &amp; 11 308 of people benefitting/borehole: In total: 12.1 million people</t>
  </si>
  <si>
    <t>Projet Green Energy post COVID 19 : “Accès à l’énergie verte pour atténuer les impacts de la COVID-19</t>
  </si>
  <si>
    <t>Energy (MW added)</t>
  </si>
  <si>
    <t>MW
-120 Kwp installés
-Ménages rural avec l’accès à l’électricité
-Les structures de santé et autres services communautaires ont accès à l’électricité
-Les PME ont accès à l’électricité</t>
  </si>
  <si>
    <t>Ce projet est axé sur la promotion de l’accès de la population du territoire ciblé à de meilleures infrastructures sanitaires, des conditions d’eau potable, d’hygiène et des opportunités économiques pour diversifier ses activités et accroître ses moyens de subsistance.
L’attention est accordée à :
-L’accès des établissements de santé à des sources fiables d’énergie et d’eau,
-L’accès de la population du territoire ciblé à des opportunités économiques. En tant que contribution à l’effort national pour atténuer les impacts secondaires sanitaires et socio - économiques de la COVID19.
Ce projet prévoit :
-L’installation des mini - centrales et mini-réseaux photovoltaïques pour améliorer le service d’énergie électrique,
-L’électrification et la mise en place de l’approvisionnement en eau dans les centres de santé et autres services essentiels,
-La fourniture de l’électricité aux unités de production et assurer le développement de chaînes de valeur qui augmentent la création d’emplois et les revenus.</t>
  </si>
  <si>
    <t>PNUD</t>
  </si>
  <si>
    <t>National child project under the GEF Africa Minigrids Program</t>
  </si>
  <si>
    <t>PIMS+</t>
  </si>
  <si>
    <t xml:space="preserve">-Nombre de mini -réseaux construit,
-Nombre d’écoles avec accès à l’électricité 
-Nombre de centres de santé avec accès à l’électricité,
-Nombre PME avec accès à l’électricité,
</t>
  </si>
  <si>
    <t> À définir</t>
  </si>
  <si>
    <t>AMP est un programme régional mené par les pays et actif dans un premier temps dans 21 pays africains dont la RDC. Son objectif général est d'aider les pays africains à accroître l'accès à l'énergie en réduisant le coût et en augmentant la viabilité commerciale des mini-réseaux d'énergie renouvelable. Le programme est structuré en quatre composantes à savoir :
Politique et réglementation ; Innovation du modèle d'entreprise avec le secteur privé ; Financement à grande échelle ; Numérique, gestion des connaissances et suivi et évaluation. Présentement AMP est à la phase de la formulation du chapitre RDC</t>
  </si>
  <si>
    <t>GEF</t>
  </si>
  <si>
    <t>VF</t>
  </si>
  <si>
    <t>to the CO: Please estimate number of beneficiaries.</t>
  </si>
  <si>
    <t>Congo Kinshasa Microhydro</t>
  </si>
  <si>
    <t xml:space="preserve">	
Energy (MW added)</t>
  </si>
  <si>
    <t xml:space="preserve">MW
'-Décret 
-Cadre rural d’électrification
Politique
-Investissements privés
-10 MW installés
-Ménages rural avec l’accès à l’électricité
</t>
  </si>
  <si>
    <t xml:space="preserve">6 persons per household.
Le projet vise à soutenir la stratégie gouvernementale d’atténuation des changements climatiques ; Accompagner la transition vers une économie verte et ; Contribuer au développement de la production d’électricité dans des zones hors réseau de la RDC (technologie MHE)
De manière spécifique, il vise à contribuer à l’amélioration de l’accès fiable à une électricité abordable, à la sécurité énergétique et la lutte contre le changement climatique à travers la contribution à un environnement favorable pour le développement des mini et micro centrales hydroélectriques 
</t>
  </si>
  <si>
    <r>
      <t>Programme de Consommation Durable et Substitution partielle au bois énergie</t>
    </r>
    <r>
      <rPr>
        <sz val="9"/>
        <color theme="1"/>
        <rFont val="Calibri"/>
        <family val="2"/>
        <charset val="1"/>
      </rPr>
      <t xml:space="preserve"> (Programme Energie-Fonaredd)</t>
    </r>
  </si>
  <si>
    <t>https://open.undp.org/projects/00101442</t>
  </si>
  <si>
    <t xml:space="preserve">Policy and Regulatory Framework
</t>
  </si>
  <si>
    <t>Number of Policies
Number of Cookstoves disseminated
number of Households access to LPG</t>
  </si>
  <si>
    <t xml:space="preserve">-	The programme is supporting the country to create an enabling environment for clean cooking development. As such, a National Integrated Energy Policy is being elaborated alongside the LPG Master Plan prepared as an alternative to woodfuel energy. 
'-	A National Energy Policy
-	A LPG Master Plan 
-  at least 100 000 Clean Cookstoves and 
- at least to 250 000 households have access to LPG
</t>
  </si>
  <si>
    <t>CAFI</t>
  </si>
  <si>
    <t>Clean Cooking</t>
  </si>
  <si>
    <t>100000 HH</t>
  </si>
  <si>
    <t>250000 HH</t>
  </si>
  <si>
    <t>2 million .200.000 of households that will be connected &amp; 5.9 average number per people/household. 12 million people with access to energy with the implementation of 172 micro power plants Around 12.000.000 will 
•	# of business connected : needs results about baseline on business : May2023
• 286 of health facilities connected &amp; 7500 number per people benefiting/health facility/ 2 million 145.000 people/territories
•	 of Schools connected &amp; Average number of Children benefiting/school: 101,760 
•	1070 forages of water boreholes connected &amp; 11 308 of people benefitting/borehole: In total: 12.1 million people
•	84 of markets connected &amp; ???Average number of people benefitting/market: needs results about baseline on business : May2023
•	307 Number of Admin buildings connected &amp; 3704 Average number of people benefitting/Admin building.</t>
  </si>
  <si>
    <t>Energy Access</t>
  </si>
  <si>
    <t xml:space="preserve">We can find you these numbers form the AMP excel file </t>
  </si>
  <si>
    <t>Energy Added (MW)</t>
  </si>
  <si>
    <t xml:space="preserve">
 Policy and Regulatory Framework
</t>
  </si>
  <si>
    <t>•	2 million .200.000 of households that will be connected &amp; 5.9 average number per people/household. 12 million people with access to energy with the implementation of 172 micro power plants Around 12.000.000 will 
•	# of business connected : needs results about baseline on business : May2023
•	286 of health facilities connected &amp; 7500 number per people benefiting/health facility/ 2 million 145.000 people/territories
•	 of Schools connected &amp; Average number of Children benefiting/school: 101,760 
•	1070 forages of water boreholes connected &amp; 11 308 of people benefitting/borehole: In total: 12.1 million people
•	84 of markets connected &amp; ???Average number of people benefitting/market: needs results about baseline on business : May2023
•	307 Number of Admin buildings connected &amp; 3704 Average number of people benefitting/Admin building.</t>
  </si>
  <si>
    <t>-120 Kwp installés
-Ménages rural avec l’accès à l’électricité
-Les structures de santé et autres services communautaires ont accès à l’électricité
-Les PME ont accès à l’électricité</t>
  </si>
  <si>
    <t>42 PME, 
5 Structures de santé, 
6 Institutions publiques, 
3 Institutions sociales, 
156 Ménages</t>
  </si>
  <si>
    <t>A définir</t>
  </si>
  <si>
    <t>Energy Access
Energy (MW)</t>
  </si>
  <si>
    <t xml:space="preserve">-Décret 
-Cadre rural d’électrification
Politique
-Investissements privés
-10 MW installés
-Ménages rural avec l’accès à l’électricité
</t>
  </si>
  <si>
    <t xml:space="preserve">-Loi du 17 Juin 2014
-20 MW de capacité installée
</t>
  </si>
  <si>
    <t xml:space="preserve">-Décrets permettant d’appliquer pleinement la loi
-Investissements pour le micro hydro  
-30 MW installés
-20 000 nouveaux ménages ruraux connectés à l’électricité
</t>
  </si>
  <si>
    <t xml:space="preserve">- Clean Cooking
 - Policy and Regulatory Framework
</t>
  </si>
  <si>
    <t xml:space="preserve">-	A National Energy Policy
-	A LPG Master Plan 
-  at least 100 000 Clean Cookstoves and 
- at least to 250 000 households have access to LPG
</t>
  </si>
  <si>
    <t xml:space="preserve">-	The programme is supporting the country to create an enabling environment for clean cooking development. As such, a National Integrated Energy Policy is being elaborated alongside the LPG Master Plan prepared as an alternative to woodfuel energy. </t>
  </si>
  <si>
    <t>Tier</t>
  </si>
  <si>
    <t>Explanation</t>
  </si>
  <si>
    <t>Access to Energy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</si>
  <si>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</si>
  <si>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</si>
  <si>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</si>
  <si>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</si>
  <si>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</si>
  <si>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</si>
  <si>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Access to health services powered by solar PV and energy efficient systems such as hospitals</t>
  </si>
  <si>
    <t>Access to solar water pumps</t>
  </si>
  <si>
    <t>Access to education services trough clean energy systems</t>
  </si>
  <si>
    <t>Other Energy Services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</si>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</sst>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charset val="1"/>
    </font>
    <font>
      <sz val="9"/>
      <color theme="1"/>
      <name val="Calibri"/>
      <family val="2"/>
      <charset val="1"/>
    </font>
    <font>
      <sz val="11"/>
      <color theme="1"/>
      <name val="Calibri"/>
      <family val="2"/>
      <charset val="1"/>
    </font>
    <font>
      <sz val="10"/>
      <color rgb="FFFF0000"/>
      <name val="Helvetica Neue"/>
      <charset val="1"/>
    </font>
    <font>
      <sz val="11"/>
      <color rgb="FF000000"/>
      <name val="Calibri"/>
      <scheme val="minor"/>
    </font>
    <font>
      <sz val="11"/>
      <color rgb="FF000000"/>
      <name val="Calibr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0" xfId="0" applyFont="1"/>
    <xf numFmtId="0" fontId="3" fillId="0" borderId="2" xfId="0" applyFont="1" applyBorder="1"/>
    <xf numFmtId="0" fontId="3" fillId="2" borderId="2" xfId="0" applyFont="1" applyFill="1" applyBorder="1" applyAlignment="1">
      <alignment vertical="top"/>
    </xf>
    <xf numFmtId="0" fontId="3" fillId="2" borderId="2" xfId="0" quotePrefix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2" fillId="0" borderId="2" xfId="1" applyBorder="1" applyAlignment="1">
      <alignment vertical="center" wrapText="1"/>
    </xf>
    <xf numFmtId="0" fontId="3" fillId="2" borderId="2" xfId="0" quotePrefix="1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0" fontId="3" fillId="2" borderId="5" xfId="0" applyFont="1" applyFill="1" applyBorder="1" applyAlignment="1">
      <alignment vertical="top"/>
    </xf>
    <xf numFmtId="0" fontId="3" fillId="2" borderId="5" xfId="0" quotePrefix="1" applyFont="1" applyFill="1" applyBorder="1" applyAlignment="1">
      <alignment vertical="top" wrapText="1"/>
    </xf>
    <xf numFmtId="0" fontId="3" fillId="2" borderId="5" xfId="0" applyFont="1" applyFill="1" applyBorder="1" applyAlignment="1">
      <alignment vertical="top" wrapText="1"/>
    </xf>
    <xf numFmtId="43" fontId="5" fillId="0" borderId="0" xfId="0" applyNumberFormat="1" applyFont="1"/>
    <xf numFmtId="43" fontId="4" fillId="0" borderId="4" xfId="0" applyNumberFormat="1" applyFont="1" applyBorder="1" applyAlignment="1">
      <alignment vertical="center"/>
    </xf>
    <xf numFmtId="43" fontId="3" fillId="0" borderId="2" xfId="0" applyNumberFormat="1" applyFont="1" applyBorder="1"/>
    <xf numFmtId="43" fontId="3" fillId="0" borderId="2" xfId="0" applyNumberFormat="1" applyFont="1" applyBorder="1" applyAlignment="1">
      <alignment vertical="center"/>
    </xf>
    <xf numFmtId="0" fontId="1" fillId="0" borderId="2" xfId="0" applyFont="1" applyBorder="1"/>
    <xf numFmtId="0" fontId="6" fillId="0" borderId="0" xfId="0" applyFont="1" applyAlignment="1">
      <alignment vertical="center"/>
    </xf>
    <xf numFmtId="43" fontId="4" fillId="0" borderId="2" xfId="0" applyNumberFormat="1" applyFont="1" applyBorder="1" applyAlignment="1">
      <alignment vertical="center"/>
    </xf>
    <xf numFmtId="43" fontId="3" fillId="0" borderId="5" xfId="0" applyNumberFormat="1" applyFont="1" applyBorder="1"/>
    <xf numFmtId="0" fontId="0" fillId="0" borderId="6" xfId="0" applyBorder="1" applyAlignment="1">
      <alignment vertical="center"/>
    </xf>
    <xf numFmtId="0" fontId="1" fillId="0" borderId="3" xfId="0" applyFont="1" applyBorder="1" applyAlignment="1">
      <alignment horizontal="center" vertical="top"/>
    </xf>
    <xf numFmtId="43" fontId="5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3" fillId="0" borderId="5" xfId="0" applyFont="1" applyBorder="1"/>
    <xf numFmtId="0" fontId="2" fillId="0" borderId="2" xfId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9" fontId="0" fillId="0" borderId="2" xfId="0" applyNumberFormat="1" applyBorder="1" applyAlignment="1">
      <alignment vertical="center"/>
    </xf>
    <xf numFmtId="0" fontId="1" fillId="0" borderId="7" xfId="0" applyFont="1" applyBorder="1"/>
    <xf numFmtId="0" fontId="0" fillId="0" borderId="2" xfId="0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top"/>
    </xf>
    <xf numFmtId="0" fontId="3" fillId="0" borderId="2" xfId="0" quotePrefix="1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2" xfId="0" quotePrefix="1" applyFont="1" applyBorder="1" applyAlignment="1">
      <alignment vertical="center" wrapText="1"/>
    </xf>
    <xf numFmtId="43" fontId="5" fillId="9" borderId="2" xfId="0" applyNumberFormat="1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2" xfId="0" applyFill="1" applyBorder="1" applyAlignment="1">
      <alignment vertical="center" wrapText="1"/>
    </xf>
    <xf numFmtId="0" fontId="8" fillId="9" borderId="2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43" fontId="3" fillId="0" borderId="0" xfId="0" applyNumberFormat="1" applyFont="1" applyBorder="1" applyAlignment="1">
      <alignment vertical="center"/>
    </xf>
    <xf numFmtId="0" fontId="3" fillId="0" borderId="0" xfId="0" quotePrefix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42763" TargetMode="External"/><Relationship Id="rId1" Type="http://schemas.openxmlformats.org/officeDocument/2006/relationships/hyperlink" Target="https://eur03.safelinks.protection.outlook.com/?url=https%3A%2F%2Fopen.undp.org%2Fprojects%2F00101442&amp;data=05%7C01%7Ckouadio.ngoran%40undp.org%7C8174e515522d41735f2208db564e0560%7Cb3e5db5e2944483799f57488ace54319%7C0%7C0%7C638198665316445758%7CUnknown%7CTWFpbGZsb3d8eyJWIjoiMC4wLjAwMDAiLCJQIjoiV2luMzIiLCJBTiI6Ik1haWwiLCJXVCI6Mn0%3D%7C3000%7C%7C%7C&amp;sdata=S%2FjfZZMQtlRtIUJFFZYDOzd5KWGPa5CW2xyfbYrD1vw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open.undp.org/projects/00142763" TargetMode="External"/><Relationship Id="rId1" Type="http://schemas.openxmlformats.org/officeDocument/2006/relationships/hyperlink" Target="https://eur03.safelinks.protection.outlook.com/?url=https%3A%2F%2Fopen.undp.org%2Fprojects%2F00101442&amp;data=05%7C01%7Ckouadio.ngoran%40undp.org%7C8174e515522d41735f2208db564e0560%7Cb3e5db5e2944483799f57488ace54319%7C0%7C0%7C638198665316445758%7CUnknown%7CTWFpbGZsb3d8eyJWIjoiMC4wLjAwMDAiLCJQIjoiV2luMzIiLCJBTiI6Ik1haWwiLCJXVCI6Mn0%3D%7C3000%7C%7C%7C&amp;sdata=S%2FjfZZMQtlRtIUJFFZYDOzd5KWGPa5CW2xyfbYrD1vw%3D&amp;reserved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r03.safelinks.protection.outlook.com/?url=https%3A%2F%2Fopen.undp.org%2Fprojects%2F00101442&amp;data=05%7C01%7Ckouadio.ngoran%40undp.org%7C8174e515522d41735f2208db564e0560%7Cb3e5db5e2944483799f57488ace54319%7C0%7C0%7C638198665316445758%7CUnknown%7CTWFpbGZsb3d8eyJWIjoiMC4wLjAwMDAiLCJQIjoiV2luMzIiLCJBTiI6Ik1haWwiLCJXVCI6Mn0%3D%7C3000%7C%7C%7C&amp;sdata=S%2FjfZZMQtlRtIUJFFZYDOzd5KWGPa5CW2xyfbYrD1vw%3D&amp;reserve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C77E-62DB-45BF-8B95-93633D45B2E3}">
  <dimension ref="A1:S11"/>
  <sheetViews>
    <sheetView tabSelected="1" workbookViewId="0">
      <selection activeCell="H7" sqref="H7"/>
    </sheetView>
  </sheetViews>
  <sheetFormatPr defaultRowHeight="15"/>
  <cols>
    <col min="2" max="2" width="56.5703125" bestFit="1" customWidth="1"/>
    <col min="3" max="3" width="20.7109375" customWidth="1"/>
    <col min="4" max="4" width="15.85546875" bestFit="1" customWidth="1"/>
    <col min="5" max="6" width="20.7109375" customWidth="1"/>
    <col min="7" max="7" width="12.7109375" customWidth="1"/>
    <col min="8" max="8" width="17.42578125" customWidth="1"/>
    <col min="9" max="9" width="73" customWidth="1"/>
    <col min="13" max="13" width="9.140625" bestFit="1" customWidth="1"/>
    <col min="15" max="15" width="11.28515625" customWidth="1"/>
  </cols>
  <sheetData>
    <row r="1" spans="1:19" ht="45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5" t="s">
        <v>9</v>
      </c>
      <c r="K1" s="46" t="s">
        <v>10</v>
      </c>
      <c r="L1" s="46" t="s">
        <v>11</v>
      </c>
      <c r="M1" s="46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</row>
    <row r="2" spans="1:19" s="16" customFormat="1" ht="76.5">
      <c r="A2" s="19">
        <v>142763</v>
      </c>
      <c r="B2" s="19" t="s">
        <v>19</v>
      </c>
      <c r="C2" s="38" t="s">
        <v>20</v>
      </c>
      <c r="D2" s="53">
        <v>619829499</v>
      </c>
      <c r="E2" s="54" t="s">
        <v>21</v>
      </c>
      <c r="F2" s="55" t="s">
        <v>22</v>
      </c>
      <c r="G2" s="54"/>
      <c r="H2" s="55">
        <v>12000000</v>
      </c>
      <c r="I2" s="48" t="s">
        <v>23</v>
      </c>
      <c r="J2" s="19" t="s">
        <v>24</v>
      </c>
      <c r="K2" s="19"/>
      <c r="L2" s="19"/>
      <c r="M2" s="44" t="s">
        <v>25</v>
      </c>
      <c r="N2" s="42"/>
      <c r="O2" s="43" t="s">
        <v>26</v>
      </c>
      <c r="P2" s="42" t="s">
        <v>27</v>
      </c>
      <c r="Q2" s="42"/>
      <c r="R2" s="42"/>
      <c r="S2" s="42"/>
    </row>
    <row r="3" spans="1:19" s="16" customFormat="1" ht="45.75">
      <c r="A3" s="19"/>
      <c r="B3" s="19"/>
      <c r="C3" s="19"/>
      <c r="D3" s="35"/>
      <c r="E3" s="54" t="s">
        <v>28</v>
      </c>
      <c r="F3" s="55" t="s">
        <v>29</v>
      </c>
      <c r="G3" s="54"/>
      <c r="H3" s="55">
        <v>2145000</v>
      </c>
      <c r="I3" s="56" t="s">
        <v>30</v>
      </c>
      <c r="J3" s="19"/>
      <c r="K3" s="19"/>
      <c r="L3" s="19"/>
      <c r="M3" s="44"/>
      <c r="N3" s="42" t="s">
        <v>31</v>
      </c>
      <c r="O3" s="43"/>
      <c r="P3" s="42"/>
      <c r="Q3" s="42"/>
      <c r="R3" s="42"/>
      <c r="S3" s="42"/>
    </row>
    <row r="4" spans="1:19" s="16" customFormat="1" ht="45.75">
      <c r="A4" s="19"/>
      <c r="B4" s="19"/>
      <c r="C4" s="19"/>
      <c r="D4" s="35"/>
      <c r="E4" s="19" t="s">
        <v>32</v>
      </c>
      <c r="F4" s="47" t="s">
        <v>33</v>
      </c>
      <c r="G4" s="19"/>
      <c r="H4" s="47">
        <v>101760</v>
      </c>
      <c r="I4" s="47" t="s">
        <v>34</v>
      </c>
      <c r="J4" s="19"/>
      <c r="K4" s="45">
        <v>0.4</v>
      </c>
      <c r="L4" s="19"/>
      <c r="M4" s="44"/>
      <c r="N4" s="42"/>
      <c r="O4" s="43"/>
      <c r="P4" s="42"/>
      <c r="Q4" s="42"/>
      <c r="R4" s="42"/>
      <c r="S4" s="42"/>
    </row>
    <row r="5" spans="1:19" s="16" customFormat="1" ht="45.75">
      <c r="A5" s="19"/>
      <c r="B5" s="19"/>
      <c r="C5" s="19"/>
      <c r="D5" s="35"/>
      <c r="E5" s="19" t="s">
        <v>35</v>
      </c>
      <c r="F5" s="47" t="s">
        <v>29</v>
      </c>
      <c r="G5" s="19"/>
      <c r="H5" s="47">
        <v>12100000</v>
      </c>
      <c r="I5" s="47" t="s">
        <v>36</v>
      </c>
      <c r="J5" s="19"/>
      <c r="K5" s="19"/>
      <c r="L5" s="19"/>
      <c r="M5" s="44"/>
      <c r="N5" s="42"/>
      <c r="O5" s="43"/>
      <c r="P5" s="42"/>
      <c r="Q5" s="42"/>
      <c r="R5" s="42"/>
      <c r="S5" s="42"/>
    </row>
    <row r="6" spans="1:19" s="16" customFormat="1" ht="188.25">
      <c r="A6" s="11">
        <v>127148</v>
      </c>
      <c r="B6" s="36" t="s">
        <v>37</v>
      </c>
      <c r="C6" s="19"/>
      <c r="D6" s="31">
        <v>900000</v>
      </c>
      <c r="E6" s="49" t="s">
        <v>38</v>
      </c>
      <c r="F6" s="50" t="s">
        <v>39</v>
      </c>
      <c r="G6" s="49"/>
      <c r="H6" s="51">
        <v>1.37E-2</v>
      </c>
      <c r="I6" s="51" t="s">
        <v>40</v>
      </c>
      <c r="J6" s="19" t="s">
        <v>41</v>
      </c>
      <c r="K6" s="19"/>
      <c r="L6" s="19"/>
      <c r="M6" s="19"/>
      <c r="N6" s="42"/>
      <c r="O6" s="43" t="s">
        <v>26</v>
      </c>
      <c r="P6" s="42"/>
      <c r="Q6" s="42"/>
      <c r="R6" s="42"/>
      <c r="S6" s="42"/>
    </row>
    <row r="7" spans="1:19" ht="125.25">
      <c r="A7" s="6">
        <v>6702</v>
      </c>
      <c r="B7" s="6" t="s">
        <v>42</v>
      </c>
      <c r="C7" s="6" t="s">
        <v>43</v>
      </c>
      <c r="D7" s="27">
        <v>500000</v>
      </c>
      <c r="E7" s="49" t="s">
        <v>21</v>
      </c>
      <c r="F7" s="50" t="s">
        <v>44</v>
      </c>
      <c r="G7" s="49" t="s">
        <v>45</v>
      </c>
      <c r="H7" s="49"/>
      <c r="I7" s="51" t="s">
        <v>46</v>
      </c>
      <c r="J7" s="19" t="s">
        <v>47</v>
      </c>
      <c r="K7" s="41"/>
      <c r="L7" s="41" t="s">
        <v>48</v>
      </c>
      <c r="M7" s="44" t="s">
        <v>49</v>
      </c>
      <c r="N7" s="42"/>
      <c r="O7" s="43" t="s">
        <v>26</v>
      </c>
      <c r="P7" s="42"/>
      <c r="Q7" s="42"/>
      <c r="R7" s="42"/>
      <c r="S7" s="42"/>
    </row>
    <row r="8" spans="1:19" ht="108" customHeight="1">
      <c r="A8" s="10">
        <v>4690</v>
      </c>
      <c r="B8" s="10" t="s">
        <v>50</v>
      </c>
      <c r="C8" s="10" t="s">
        <v>43</v>
      </c>
      <c r="D8" s="28">
        <v>3187669</v>
      </c>
      <c r="E8" s="51" t="s">
        <v>51</v>
      </c>
      <c r="F8" s="50" t="s">
        <v>52</v>
      </c>
      <c r="G8" s="50">
        <v>20</v>
      </c>
      <c r="H8" s="50">
        <v>30</v>
      </c>
      <c r="I8" s="51" t="s">
        <v>53</v>
      </c>
      <c r="J8" s="19" t="s">
        <v>47</v>
      </c>
      <c r="K8" s="41"/>
      <c r="L8" s="41" t="s">
        <v>48</v>
      </c>
      <c r="M8" s="41"/>
      <c r="N8" s="42"/>
      <c r="O8" s="43" t="s">
        <v>26</v>
      </c>
      <c r="P8" s="42"/>
      <c r="Q8" s="42"/>
      <c r="R8" s="42"/>
      <c r="S8" s="42"/>
    </row>
    <row r="9" spans="1:19" ht="113.25">
      <c r="A9" s="10">
        <v>113647</v>
      </c>
      <c r="B9" s="11" t="s">
        <v>54</v>
      </c>
      <c r="C9" s="12" t="s">
        <v>55</v>
      </c>
      <c r="D9" s="28">
        <v>15000000</v>
      </c>
      <c r="E9" s="52" t="s">
        <v>56</v>
      </c>
      <c r="F9" s="11" t="s">
        <v>57</v>
      </c>
      <c r="G9" s="10"/>
      <c r="H9" s="52"/>
      <c r="I9" s="52" t="s">
        <v>58</v>
      </c>
      <c r="J9" s="19" t="s">
        <v>59</v>
      </c>
      <c r="K9" s="41"/>
      <c r="L9" s="41"/>
      <c r="M9" s="41"/>
      <c r="N9" s="42"/>
      <c r="O9" s="43"/>
      <c r="P9" s="42"/>
      <c r="Q9" s="42"/>
      <c r="R9" s="42"/>
      <c r="S9" s="42"/>
    </row>
    <row r="10" spans="1:19">
      <c r="A10" s="61"/>
      <c r="B10" s="62"/>
      <c r="C10" s="63"/>
      <c r="D10" s="64"/>
      <c r="E10" s="65" t="s">
        <v>60</v>
      </c>
      <c r="F10" s="62"/>
      <c r="G10" s="61"/>
      <c r="H10" s="65" t="s">
        <v>61</v>
      </c>
      <c r="I10" s="65"/>
      <c r="J10" s="66"/>
      <c r="K10" s="67"/>
      <c r="L10" s="67"/>
      <c r="M10" s="67"/>
      <c r="N10" s="68"/>
      <c r="O10" s="69"/>
      <c r="P10" s="68"/>
      <c r="Q10" s="68"/>
      <c r="R10" s="68"/>
      <c r="S10" s="68"/>
    </row>
    <row r="11" spans="1:19">
      <c r="A11" s="61"/>
      <c r="B11" s="62"/>
      <c r="C11" s="63"/>
      <c r="D11" s="64"/>
      <c r="E11" s="65" t="s">
        <v>21</v>
      </c>
      <c r="F11" s="62"/>
      <c r="G11" s="61"/>
      <c r="H11" s="65" t="s">
        <v>62</v>
      </c>
      <c r="I11" s="65"/>
      <c r="J11" s="66"/>
      <c r="K11" s="67"/>
      <c r="L11" s="67"/>
      <c r="M11" s="67"/>
      <c r="N11" s="68"/>
      <c r="O11" s="69"/>
      <c r="P11" s="68"/>
      <c r="Q11" s="68"/>
      <c r="R11" s="68"/>
      <c r="S11" s="68"/>
    </row>
  </sheetData>
  <dataValidations count="5">
    <dataValidation type="list" allowBlank="1" showInputMessage="1" showErrorMessage="1" sqref="S2:S11" xr:uid="{1FEA984B-1DD4-47EA-9BFE-635E5C0B63F3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1" xr:uid="{0B26237B-4359-408A-8E64-579C24471D1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1" xr:uid="{97595FAC-86BE-43FD-AD6D-473E4F612E31}">
      <formula1>"AMP, PUDC, Solar4Health, Action Opportunities, Italy UNDP Energy Partnership"</formula1>
    </dataValidation>
    <dataValidation type="list" allowBlank="1" showInputMessage="1" showErrorMessage="1" sqref="P2:P11" xr:uid="{8648708F-7A33-4CAB-9DBE-60ACDF52F994}">
      <formula1>"Electricity Access, Energy Efficiency, Clean Cooking, Renewable Energy"</formula1>
    </dataValidation>
    <dataValidation type="list" allowBlank="1" showInputMessage="1" showErrorMessage="1" sqref="O2:O11" xr:uid="{65207555-F8F2-4794-B826-34D7D81010F9}">
      <formula1>"Accelerating just energy transition, Close the gap on energy access, Scale up energy finance"</formula1>
    </dataValidation>
  </dataValidations>
  <hyperlinks>
    <hyperlink ref="C9" r:id="rId1" xr:uid="{55F723DF-E662-43E9-AE8F-799408442A66}"/>
    <hyperlink ref="C2" r:id="rId2" xr:uid="{C98D25B8-9662-42B6-BDC3-81BCA7A3D19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FE1075-FF99-4020-8DC0-28AE02654305}">
          <x14:formula1>
            <xm:f>'Beneficiary Categories'!$B$2:$B$16</xm:f>
          </x14:formula1>
          <xm:sqref>E2:E6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6D20-81A4-4A51-BC39-B9FB9B959257}">
  <dimension ref="A1:N6"/>
  <sheetViews>
    <sheetView workbookViewId="0">
      <selection activeCell="I6" sqref="I6"/>
    </sheetView>
  </sheetViews>
  <sheetFormatPr defaultRowHeight="15"/>
  <cols>
    <col min="2" max="2" width="56.5703125" bestFit="1" customWidth="1"/>
    <col min="3" max="3" width="20.7109375" customWidth="1"/>
    <col min="4" max="4" width="14.7109375" bestFit="1" customWidth="1"/>
    <col min="5" max="6" width="20.7109375" customWidth="1"/>
    <col min="7" max="7" width="12.7109375" customWidth="1"/>
    <col min="8" max="8" width="17.42578125" customWidth="1"/>
    <col min="9" max="9" width="73" customWidth="1"/>
    <col min="13" max="13" width="9.140625" bestFit="1" customWidth="1"/>
  </cols>
  <sheetData>
    <row r="1" spans="1:14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5" t="s">
        <v>9</v>
      </c>
      <c r="K1" s="29" t="s">
        <v>10</v>
      </c>
      <c r="L1" s="29" t="s">
        <v>11</v>
      </c>
      <c r="M1" s="29" t="s">
        <v>12</v>
      </c>
    </row>
    <row r="2" spans="1:14" s="16" customFormat="1" ht="229.5">
      <c r="A2" s="19">
        <v>142763</v>
      </c>
      <c r="B2" s="19" t="s">
        <v>19</v>
      </c>
      <c r="C2" s="38" t="s">
        <v>20</v>
      </c>
      <c r="D2" s="35">
        <v>65000000</v>
      </c>
      <c r="E2" s="20" t="s">
        <v>21</v>
      </c>
      <c r="F2" s="20"/>
      <c r="G2" s="20"/>
      <c r="H2" s="21"/>
      <c r="I2" s="39" t="s">
        <v>63</v>
      </c>
      <c r="J2" s="33" t="s">
        <v>24</v>
      </c>
      <c r="M2" s="30" t="s">
        <v>25</v>
      </c>
    </row>
    <row r="3" spans="1:14" s="16" customFormat="1" ht="188.25">
      <c r="A3" s="11">
        <v>127148</v>
      </c>
      <c r="B3" s="36" t="s">
        <v>37</v>
      </c>
      <c r="C3" s="19"/>
      <c r="D3" s="31">
        <v>900000</v>
      </c>
      <c r="E3" s="7" t="s">
        <v>38</v>
      </c>
      <c r="F3" s="8" t="s">
        <v>39</v>
      </c>
      <c r="G3" s="7"/>
      <c r="H3" s="9">
        <v>1.37E-2</v>
      </c>
      <c r="I3" s="9" t="s">
        <v>40</v>
      </c>
      <c r="J3" s="16" t="s">
        <v>41</v>
      </c>
    </row>
    <row r="4" spans="1:14" ht="125.25">
      <c r="A4" s="37">
        <v>6702</v>
      </c>
      <c r="B4" s="37" t="s">
        <v>42</v>
      </c>
      <c r="C4" s="37" t="s">
        <v>43</v>
      </c>
      <c r="D4" s="32">
        <v>500000</v>
      </c>
      <c r="E4" s="22" t="s">
        <v>64</v>
      </c>
      <c r="F4" s="23" t="s">
        <v>44</v>
      </c>
      <c r="G4" s="22" t="s">
        <v>45</v>
      </c>
      <c r="H4" s="22"/>
      <c r="I4" s="24" t="s">
        <v>46</v>
      </c>
      <c r="J4" s="16" t="s">
        <v>47</v>
      </c>
      <c r="L4" t="s">
        <v>48</v>
      </c>
      <c r="M4" s="30" t="s">
        <v>49</v>
      </c>
      <c r="N4" t="s">
        <v>65</v>
      </c>
    </row>
    <row r="5" spans="1:14" ht="108" customHeight="1">
      <c r="A5" s="10">
        <v>4690</v>
      </c>
      <c r="B5" s="10" t="s">
        <v>50</v>
      </c>
      <c r="C5" s="10" t="s">
        <v>43</v>
      </c>
      <c r="D5" s="28">
        <v>3187669</v>
      </c>
      <c r="E5" s="9" t="s">
        <v>66</v>
      </c>
      <c r="F5" s="8" t="s">
        <v>52</v>
      </c>
      <c r="G5" s="8">
        <v>20</v>
      </c>
      <c r="H5" s="8">
        <v>30</v>
      </c>
      <c r="I5" s="9" t="s">
        <v>53</v>
      </c>
      <c r="J5" s="16" t="s">
        <v>47</v>
      </c>
      <c r="L5" t="s">
        <v>48</v>
      </c>
    </row>
    <row r="6" spans="1:14" ht="113.25">
      <c r="A6" s="10">
        <v>113647</v>
      </c>
      <c r="B6" s="11" t="s">
        <v>54</v>
      </c>
      <c r="C6" s="12" t="s">
        <v>55</v>
      </c>
      <c r="D6" s="28">
        <v>15000000</v>
      </c>
      <c r="E6" s="13" t="s">
        <v>67</v>
      </c>
      <c r="F6" s="14" t="s">
        <v>57</v>
      </c>
      <c r="G6" s="15"/>
      <c r="H6" s="13"/>
      <c r="I6" s="13" t="s">
        <v>58</v>
      </c>
      <c r="J6" s="16" t="s">
        <v>59</v>
      </c>
    </row>
  </sheetData>
  <hyperlinks>
    <hyperlink ref="C6" r:id="rId1" xr:uid="{17FEF05B-94BF-465E-88F6-FA2610467103}"/>
    <hyperlink ref="C2" r:id="rId2" xr:uid="{68C19ED0-F74E-4525-A694-718A126B33C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E89346-F282-4E8A-80A0-3A067BECFF06}">
          <x14:formula1>
            <xm:f>'Beneficiary Categories'!$B$2:$B$16</xm:f>
          </x14:formula1>
          <xm:sqref>E2:E3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opLeftCell="C6" workbookViewId="0">
      <selection activeCell="D5" sqref="D5"/>
    </sheetView>
  </sheetViews>
  <sheetFormatPr defaultRowHeight="15"/>
  <cols>
    <col min="2" max="2" width="56.5703125" bestFit="1" customWidth="1"/>
    <col min="3" max="3" width="20.7109375" customWidth="1"/>
    <col min="4" max="4" width="14.7109375" bestFit="1" customWidth="1"/>
    <col min="5" max="6" width="20.7109375" customWidth="1"/>
    <col min="7" max="7" width="12.7109375" customWidth="1"/>
    <col min="8" max="8" width="40.28515625" customWidth="1"/>
    <col min="9" max="9" width="73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</row>
    <row r="2" spans="1:10">
      <c r="A2">
        <v>6702</v>
      </c>
      <c r="B2" t="s">
        <v>42</v>
      </c>
      <c r="C2" t="s">
        <v>43</v>
      </c>
      <c r="D2">
        <v>500000</v>
      </c>
      <c r="E2" s="2"/>
      <c r="F2" s="2"/>
      <c r="G2" s="2"/>
      <c r="H2" s="2"/>
      <c r="I2" s="2"/>
    </row>
    <row r="3" spans="1:10">
      <c r="A3">
        <v>4690</v>
      </c>
      <c r="B3" t="s">
        <v>50</v>
      </c>
      <c r="C3" t="s">
        <v>43</v>
      </c>
      <c r="D3">
        <v>3187669</v>
      </c>
      <c r="E3" s="2"/>
      <c r="F3" s="2"/>
      <c r="G3" s="2"/>
      <c r="H3" s="2">
        <v>1000</v>
      </c>
      <c r="I3" s="2"/>
    </row>
    <row r="4" spans="1:10" s="16" customFormat="1" ht="396.75">
      <c r="B4" s="16" t="s">
        <v>19</v>
      </c>
      <c r="C4" s="19"/>
      <c r="D4" s="25">
        <v>65000000</v>
      </c>
      <c r="E4" s="20"/>
      <c r="F4" s="20"/>
      <c r="G4" s="20"/>
      <c r="H4" s="21" t="s">
        <v>68</v>
      </c>
      <c r="I4" s="20"/>
      <c r="J4" s="19" t="s">
        <v>24</v>
      </c>
    </row>
    <row r="5" spans="1:10" s="16" customFormat="1" ht="188.25">
      <c r="A5" s="17">
        <v>127148</v>
      </c>
      <c r="B5" s="18" t="s">
        <v>37</v>
      </c>
      <c r="D5" s="26">
        <v>900000</v>
      </c>
      <c r="E5" s="22" t="s">
        <v>38</v>
      </c>
      <c r="F5" s="23" t="s">
        <v>69</v>
      </c>
      <c r="G5" s="22"/>
      <c r="H5" s="24" t="s">
        <v>70</v>
      </c>
      <c r="I5" s="24" t="s">
        <v>40</v>
      </c>
      <c r="J5" s="16" t="s">
        <v>41</v>
      </c>
    </row>
    <row r="6" spans="1:10" ht="125.25">
      <c r="A6" s="6">
        <v>6702</v>
      </c>
      <c r="B6" s="6" t="s">
        <v>42</v>
      </c>
      <c r="C6" s="6" t="s">
        <v>43</v>
      </c>
      <c r="D6" s="27">
        <v>500000</v>
      </c>
      <c r="E6" s="7" t="s">
        <v>64</v>
      </c>
      <c r="F6" s="8" t="s">
        <v>44</v>
      </c>
      <c r="G6" s="7" t="s">
        <v>45</v>
      </c>
      <c r="H6" s="7" t="s">
        <v>71</v>
      </c>
      <c r="I6" s="9" t="s">
        <v>46</v>
      </c>
      <c r="J6" s="16" t="s">
        <v>47</v>
      </c>
    </row>
    <row r="7" spans="1:10" ht="108" customHeight="1">
      <c r="A7" s="10">
        <v>4690</v>
      </c>
      <c r="B7" s="10" t="s">
        <v>50</v>
      </c>
      <c r="C7" s="10" t="s">
        <v>43</v>
      </c>
      <c r="D7" s="28">
        <v>3187669</v>
      </c>
      <c r="E7" s="9" t="s">
        <v>72</v>
      </c>
      <c r="F7" s="8" t="s">
        <v>73</v>
      </c>
      <c r="G7" s="8" t="s">
        <v>74</v>
      </c>
      <c r="H7" s="8" t="s">
        <v>75</v>
      </c>
      <c r="I7" s="9" t="s">
        <v>53</v>
      </c>
      <c r="J7" s="16" t="s">
        <v>47</v>
      </c>
    </row>
    <row r="8" spans="1:10" ht="88.5">
      <c r="A8" s="10">
        <v>113647</v>
      </c>
      <c r="B8" s="11" t="s">
        <v>54</v>
      </c>
      <c r="C8" s="12" t="s">
        <v>55</v>
      </c>
      <c r="D8" s="28">
        <v>15000000</v>
      </c>
      <c r="E8" s="13" t="s">
        <v>76</v>
      </c>
      <c r="F8" s="14" t="s">
        <v>57</v>
      </c>
      <c r="G8" s="15"/>
      <c r="H8" s="13" t="s">
        <v>77</v>
      </c>
      <c r="I8" s="13" t="s">
        <v>78</v>
      </c>
      <c r="J8" s="16" t="s">
        <v>59</v>
      </c>
    </row>
  </sheetData>
  <hyperlinks>
    <hyperlink ref="C8" r:id="rId1" xr:uid="{9C338794-29C5-4467-9A04-7AB09E0D5AB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5" sqref="A5:A9"/>
    </sheetView>
  </sheetViews>
  <sheetFormatPr defaultRowHeight="15"/>
  <cols>
    <col min="1" max="3" width="52.7109375" customWidth="1"/>
  </cols>
  <sheetData>
    <row r="1" spans="1:3">
      <c r="A1" s="1" t="s">
        <v>79</v>
      </c>
      <c r="B1" s="1" t="s">
        <v>4</v>
      </c>
      <c r="C1" s="1" t="s">
        <v>80</v>
      </c>
    </row>
    <row r="2" spans="1:3">
      <c r="A2" s="57" t="s">
        <v>81</v>
      </c>
      <c r="B2" t="s">
        <v>21</v>
      </c>
      <c r="C2" t="s">
        <v>82</v>
      </c>
    </row>
    <row r="3" spans="1:3">
      <c r="A3" s="57"/>
      <c r="B3" t="s">
        <v>38</v>
      </c>
      <c r="C3" t="s">
        <v>83</v>
      </c>
    </row>
    <row r="4" spans="1:3">
      <c r="A4" s="57"/>
      <c r="B4" t="s">
        <v>60</v>
      </c>
      <c r="C4" t="s">
        <v>84</v>
      </c>
    </row>
    <row r="5" spans="1:3">
      <c r="A5" s="58" t="s">
        <v>85</v>
      </c>
      <c r="B5" t="s">
        <v>86</v>
      </c>
      <c r="C5" t="s">
        <v>87</v>
      </c>
    </row>
    <row r="6" spans="1:3">
      <c r="A6" s="58"/>
      <c r="B6" t="s">
        <v>28</v>
      </c>
      <c r="C6" t="s">
        <v>88</v>
      </c>
    </row>
    <row r="7" spans="1:3">
      <c r="A7" s="58"/>
      <c r="B7" t="s">
        <v>35</v>
      </c>
      <c r="C7" t="s">
        <v>89</v>
      </c>
    </row>
    <row r="8" spans="1:3">
      <c r="A8" s="58"/>
      <c r="B8" t="s">
        <v>32</v>
      </c>
      <c r="C8" t="s">
        <v>90</v>
      </c>
    </row>
    <row r="9" spans="1:3">
      <c r="A9" s="58"/>
      <c r="B9" t="s">
        <v>91</v>
      </c>
      <c r="C9" t="s">
        <v>92</v>
      </c>
    </row>
    <row r="10" spans="1:3">
      <c r="A10" s="59" t="s">
        <v>93</v>
      </c>
      <c r="B10" t="s">
        <v>94</v>
      </c>
      <c r="C10" t="s">
        <v>95</v>
      </c>
    </row>
    <row r="11" spans="1:3">
      <c r="A11" s="59"/>
      <c r="B11" t="s">
        <v>96</v>
      </c>
      <c r="C11" t="s">
        <v>97</v>
      </c>
    </row>
    <row r="12" spans="1:3">
      <c r="A12" s="60" t="s">
        <v>98</v>
      </c>
      <c r="B12" t="s">
        <v>99</v>
      </c>
      <c r="C12" t="s">
        <v>100</v>
      </c>
    </row>
    <row r="13" spans="1:3">
      <c r="A13" s="60"/>
      <c r="B13" t="s">
        <v>101</v>
      </c>
      <c r="C13" t="s">
        <v>102</v>
      </c>
    </row>
    <row r="14" spans="1:3">
      <c r="A14" s="60"/>
      <c r="B14" t="s">
        <v>103</v>
      </c>
      <c r="C14" t="s">
        <v>104</v>
      </c>
    </row>
    <row r="15" spans="1:3">
      <c r="A15" s="3" t="s">
        <v>105</v>
      </c>
      <c r="B15" t="s">
        <v>106</v>
      </c>
      <c r="C15" t="s">
        <v>107</v>
      </c>
    </row>
    <row r="16" spans="1:3">
      <c r="A16" s="4" t="s">
        <v>108</v>
      </c>
      <c r="B16" t="s">
        <v>108</v>
      </c>
      <c r="C16" t="s">
        <v>109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  <SharedWithUsers xmlns="fb9e4d32-074f-4c04-81ef-e811753dfd59">
      <UserInfo>
        <DisplayName>Debab Asrat Ynessu</DisplayName>
        <AccountId>1816</AccountId>
        <AccountType/>
      </UserInfo>
      <UserInfo>
        <DisplayName>Kouadio Ngoran</DisplayName>
        <AccountId>1387</AccountId>
        <AccountType/>
      </UserInfo>
      <UserInfo>
        <DisplayName>Rokya Ye Dieng</DisplayName>
        <AccountId>1431</AccountId>
        <AccountType/>
      </UserInfo>
      <UserInfo>
        <DisplayName>Elhadj Oumar Diallo</DisplayName>
        <AccountId>1895</AccountId>
        <AccountType/>
      </UserInfo>
      <UserInfo>
        <DisplayName>Riad Meddeb</DisplayName>
        <AccountId>9</AccountId>
        <AccountType/>
      </UserInfo>
      <UserInfo>
        <DisplayName>Fungai Matura</DisplayName>
        <AccountId>1028</AccountId>
        <AccountType/>
      </UserInfo>
      <UserInfo>
        <DisplayName>Stefano Pistolese</DisplayName>
        <AccountId>772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FD9792-90D9-4CA6-B20A-96366DE8EF18}"/>
</file>

<file path=customXml/itemProps2.xml><?xml version="1.0" encoding="utf-8"?>
<ds:datastoreItem xmlns:ds="http://schemas.openxmlformats.org/officeDocument/2006/customXml" ds:itemID="{E9361C1B-36AD-4384-8280-48CA653EB147}"/>
</file>

<file path=customXml/itemProps3.xml><?xml version="1.0" encoding="utf-8"?>
<ds:datastoreItem xmlns:ds="http://schemas.openxmlformats.org/officeDocument/2006/customXml" ds:itemID="{ADF37D45-3331-4BA7-A846-A83D48A6FF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Benjamin Keller</cp:lastModifiedBy>
  <cp:revision/>
  <dcterms:created xsi:type="dcterms:W3CDTF">2023-05-05T09:33:41Z</dcterms:created>
  <dcterms:modified xsi:type="dcterms:W3CDTF">2023-10-19T22:07:49Z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