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8"/>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185" documentId="13_ncr:1_{13BC68ED-377D-AF46-9517-24CBBB382626}" xr6:coauthVersionLast="47" xr6:coauthVersionMax="47" xr10:uidLastSave="{D03271C7-0400-4D25-A19E-A384E022ED37}"/>
  <bookViews>
    <workbookView xWindow="240" yWindow="740" windowWidth="16100"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3" l="1"/>
</calcChain>
</file>

<file path=xl/sharedStrings.xml><?xml version="1.0" encoding="utf-8"?>
<sst xmlns="http://schemas.openxmlformats.org/spreadsheetml/2006/main" count="362" uniqueCount="163">
  <si>
    <t>Project ID</t>
  </si>
  <si>
    <t>Title</t>
  </si>
  <si>
    <t>Link</t>
  </si>
  <si>
    <t>Budget</t>
  </si>
  <si>
    <t>Beneficiary Category</t>
  </si>
  <si>
    <t>Indicator</t>
  </si>
  <si>
    <t>Baseline</t>
  </si>
  <si>
    <t>Target</t>
  </si>
  <si>
    <t>Notes</t>
  </si>
  <si>
    <t>Donors</t>
  </si>
  <si>
    <t>Gender (% female)</t>
  </si>
  <si>
    <t>Category</t>
  </si>
  <si>
    <t xml:space="preserve">Comments </t>
  </si>
  <si>
    <t>Tag</t>
  </si>
  <si>
    <t>SEH Taxonomy</t>
  </si>
  <si>
    <t>RISE Taxonomy</t>
  </si>
  <si>
    <t>Flagship</t>
  </si>
  <si>
    <t>Indirect Category</t>
  </si>
  <si>
    <t>Indirect Taxonomy</t>
  </si>
  <si>
    <t xml:space="preserve">Trilateral Cooperation on Biogas and Solar - Transitioning to Sustainable Energy Uses in public and private institutions including in the Agro-Industry </t>
  </si>
  <si>
    <t>http://open.undp.org/projects/00120660</t>
  </si>
  <si>
    <t xml:space="preserve">2042396
</t>
  </si>
  <si>
    <t>Energy (MW added)</t>
  </si>
  <si>
    <t>MW</t>
  </si>
  <si>
    <t xml:space="preserve">Number of green technologies introduced at national level
4 new large scale institutional biogas and solar systems for demonstration </t>
  </si>
  <si>
    <t>(1) MOFCOM: 1,000,000
(2) Co-financing: 1,042,396</t>
  </si>
  <si>
    <t>VF</t>
  </si>
  <si>
    <t>The supported 1 MW will be installed in hotels as the objective is to increase private sector investment in PV systems.  The ongoing Egypt PV project has already addressed the Hotels in Sharm ahead of the COP27 and we have worked in more than 10 hotels which have invested in more than 3 MWs. Green Sharm Project will further promote the technology in hotels aiming to have all hotels in the city install PV systems. 
For instance one of the hotels in Sharm  keep expanding the solar power station and aims to reach 70% of total electricity consumption to be from solar energy.  With the improvement in electricity storage technology, the hotel should be able to dis-connect soonest from the grid. 
Meanwhile, the guests and hotel staff are watching and replicating in their homes.  This is exactly how it went with the market transformation to energy efficient lighting  (LED technology) in Egypt.  I did not mention about the energy efficiency project because it has ended in 2018 but it has induced a reduction of 10-15% to total electricity consumption in the country.   
Based on the above, it is difficult to estimated the number of beneficiaries from the energy transition actions and I would appreciate your suggestions in this respect.  As mentioned earlier, the moonshot indicators are not tuned to capture achievements in energy transition.  I will be glad to contribute to a brainstorming session on if you like to discuss developing indicators to describe energy transition</t>
  </si>
  <si>
    <t>Close the gap on energy access</t>
  </si>
  <si>
    <t>Renewable Energy</t>
  </si>
  <si>
    <t>Capacity Training</t>
  </si>
  <si>
    <t>No of operation, maintenance and safety manuals developed/updated
No of people trained on system operation and maintenance
%of positive evaluation of training</t>
  </si>
  <si>
    <t>At least 1 operation, maintenance and safety manual delivered per site
30 participants trained on system operation and maintenance
80% of positive evaluation of the training</t>
  </si>
  <si>
    <t>No of reports produced and presented to best practices workshop
No of participants to best practices workshop</t>
  </si>
  <si>
    <t>3 reports produced and presented at to best practices workshop
50 participants attend best practices workshop</t>
  </si>
  <si>
    <t>Non-VF</t>
  </si>
  <si>
    <t xml:space="preserve"> Promoting Sustainable Rural Energy Technologies (RETs) for Household and Productive Uses</t>
  </si>
  <si>
    <t>PIMS+ https://co.pims.undp.org/project/view?id=5200</t>
  </si>
  <si>
    <t>Energy Saved (MJ)</t>
  </si>
  <si>
    <t>Lifetime energy saved</t>
  </si>
  <si>
    <t>35.5 million mega-Joules of energy saved</t>
  </si>
  <si>
    <t xml:space="preserve">
(1) GEF: 4,480,500.00
(2) Co-financing: 69,045,899</t>
  </si>
  <si>
    <t>GHG Emissions Reduction</t>
  </si>
  <si>
    <t>Tonnes of CO2 equivalent avoided.</t>
  </si>
  <si>
    <t>The use of over 15 million inefficient cook-stoves and over 15 million kerosene lamps leads to over 35 Mt CO2e annually
The total direct incremental GHG emission reductions from solar products will 0.04 Mt of CO2e over their lifetime of 3 years; the additional ICS will avoid 2 Mt of CO2e over their lifetime of 3 years.</t>
  </si>
  <si>
    <t>Electricity Access</t>
  </si>
  <si>
    <t>Number of households benefiting from project-supported access to RETs.</t>
  </si>
  <si>
    <t>Zero</t>
  </si>
  <si>
    <t>800000 HH</t>
  </si>
  <si>
    <t>Policy or Regulatory Framework</t>
  </si>
  <si>
    <t>Status of development and enforcement of RET hardware standards by Government of Ethiopia.</t>
  </si>
  <si>
    <t>No regulatory basis to improve and control the quality of rural energy technologies for Ethiopia.</t>
  </si>
  <si>
    <t>New regulations for enforcement of standards in place.</t>
  </si>
  <si>
    <t>Number of participants benefiting from trainings (gender-disaggregated)</t>
  </si>
  <si>
    <t>Over 500 individual stakeholders have been trained in implementation and adherence with the new standards and regulations.</t>
  </si>
  <si>
    <t>Clean Cooking</t>
  </si>
  <si>
    <t>Type, item price and estimated efficiency of technology sold directly at roadshows</t>
  </si>
  <si>
    <t>Lack of public awareness in rural communities about the benefits of improved energy technologies for lighting and cooking.</t>
  </si>
  <si>
    <t xml:space="preserve">It can be classified in any category under Productive Use of Energy or the category of Clean Cooking.
</t>
  </si>
  <si>
    <t>Small Enterprises</t>
  </si>
  <si>
    <t>Number of RET enterprises using SFM or applying for business incubation services</t>
  </si>
  <si>
    <t>Lack of public awareness about the availability of financial products to purchase rural energy technologies.</t>
  </si>
  <si>
    <t>200 RET enterprises using SFM.
500 RET enterprises applying for business incubation services.</t>
  </si>
  <si>
    <t>f</t>
  </si>
  <si>
    <t>Volume of investment mobilised by FSPs participating in the project.</t>
  </si>
  <si>
    <t>No lending on RETs by MFIs; slow disbursement of an available World Bank loan for the sector of USD 40 million (15% disbursement rate as of April 2014)</t>
  </si>
  <si>
    <t>With support from financial mechanism and awareness campaigns, investment and deployment of at least 200,000 additional small-scale solar energy technologies and of an additional 600,000 improved cook-stoves, worth USD 15 million, have been mobilised.</t>
  </si>
  <si>
    <t>Number of enterprises that launch micro-businesses to sell either small-scale solar technologies or improved cook-stoves (or both)</t>
  </si>
  <si>
    <t>At least 120 enterprises in Ethiopia are unable to launch improved businesses due to lack of capital and business expertise.</t>
  </si>
  <si>
    <t>120 enterprises launch micro-businesses to sell either small-scale solar technologies or improved cook-stoves (or both) with at least a 25% success rate (i.e. still in business and profitable after 12 months).
12 enterprises develop their business based on innovative RETs further due to investment grants and training received.</t>
  </si>
  <si>
    <t xml:space="preserve"> National Child Project under the Africa Minigrids Program - Ethiopia</t>
  </si>
  <si>
    <t>PIMS+ https://co.pims.undp.org/project/view?id=6338</t>
  </si>
  <si>
    <t xml:space="preserve">16664577
</t>
  </si>
  <si>
    <t xml:space="preserve">Number of direct beneficiaries benefitting from energy access via minigrids, disaggregated by gender and customer segment (residential, social, commercial/productive use), as co-benefit of GEF investment </t>
  </si>
  <si>
    <t>(1) 31,625 people (total)
30,488 people (residential)
202 people (social)
935 people (commercial/PUE)
(2) 6,460 connections (total)
6,098 connections (residential)
50 connections (social)
312 connections (commercial/PUE))</t>
  </si>
  <si>
    <t>(1) GEF: 2,890,826
(2) Co-financing: 13,773,751</t>
  </si>
  <si>
    <t>Increase in installed solar PV capacity (MW) and battery storage (MWh)</t>
  </si>
  <si>
    <t>0.624 MW (solar PV)
1.523 MWh (storage)</t>
  </si>
  <si>
    <t>Other</t>
  </si>
  <si>
    <t xml:space="preserve">Number of direct [and indirect] primary jobs created in the MG sector, disaggregated by gender, for mini-grid development, operation and productive use. </t>
  </si>
  <si>
    <t>120 direct jobs in minigrid development, including 50 women
150 direct jobs in productive use supported by new AMP-supported, including 75 women</t>
  </si>
  <si>
    <t xml:space="preserve">Greenhouse gas emissions mitigated (metric tons of carbon dioxide equivalent) </t>
  </si>
  <si>
    <t xml:space="preserve">(1) 16,836 metric tons of CO2e (direct)
(2) 4,905,000 metric tons of CO2e (indirect) </t>
  </si>
  <si>
    <t>Number of policy de-risking instruments for minigrid investments identified and adopted by the national government</t>
  </si>
  <si>
    <t>No de-risking instruments for cooperative minigrids</t>
  </si>
  <si>
    <t xml:space="preserve">At least two policy de-risking instruments identified and adopted </t>
  </si>
  <si>
    <t>Number of beneficiaries</t>
  </si>
  <si>
    <t xml:space="preserve">It can be classified in any category under Productive Use of Energy 
100% of the planned minigrid pilots, as identified in the project’s Minigrid Pilot Plan, are commissioned. </t>
  </si>
  <si>
    <t>micro finance institutions are currently providing energy-financing options to households using funds</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</si>
  <si>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</si>
  <si>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 xml:space="preserve">Number of new government- or impact investor-supported financing mechanisms offering concessional finance for renewable minigrids. </t>
  </si>
  <si>
    <t>Zero (through mechanism or facility supported by AMP)</t>
  </si>
  <si>
    <t>At least one new complementary funding instrument is designed by AMP and operational.
At least one renewable mini-grid project has managed to obtain concessional finance (i.e. sign the relevant agreements) through the designed complementary funding instrument.</t>
  </si>
  <si>
    <t xml:space="preserve">A project digital strategy is prepared and implemented by the PMU to contribute to project implementation and local minigrid market development. </t>
  </si>
  <si>
    <t xml:space="preserve">The project digital strategy is implemented.
Recommendations for rolling out digital solutions for minigrids at national level have been shared with key national stakeholders. </t>
  </si>
  <si>
    <t>Total：2,042,396 USD
(1) MOFCOM: 1,000,000
(2) Co-financing: 1,042,396</t>
  </si>
  <si>
    <t>Number of green technologies introduced at national level</t>
  </si>
  <si>
    <t xml:space="preserve">No/only few number of functional large scale institutional biogas and solar plants </t>
  </si>
  <si>
    <t xml:space="preserve">4 new large scale institutional biogas and solar systems for demonstration </t>
  </si>
  <si>
    <t>No of training course curriculum material developed for system design and optimization
No of training course for system design and optimization
No of people trained on design and optimization
%of positive evaluation of training</t>
  </si>
  <si>
    <t>1 Training course curriculum material
3-5 hands-on training course for design and optimization
30 participants trained on system design training 
80% of positive evaluation of the training</t>
  </si>
  <si>
    <t>No of RE Training curricula added on SSC centre website as E-Learning course</t>
  </si>
  <si>
    <t>At least 1 E-Learning course on SSC Center website
30 of views and subscription to online courses</t>
  </si>
  <si>
    <t>No of Award Scheme designed
No of winners awarded</t>
  </si>
  <si>
    <t>1 Award Scheme developed
At least 30 winners awarded for “best China-Africa cooperation”, “Greenest Universities”, “Energy Efficiency”, “Reduction of GHG”, “Innovative RET uses”, etc.</t>
  </si>
  <si>
    <t>Beneficiaries include, but are not limited to, public institutions, private associations, research organizations, and are not categorized under any of the options.</t>
  </si>
  <si>
    <t>No of Ethiopia participants to business platform in China
% of stakeholders  satisfied with business match-making platform and trade fair</t>
  </si>
  <si>
    <t>At least 10 stakeholders from Ethiopia (private companies, biogas association, government counterparts) invited to business match-making platform
80% of participants satisfied with business match-making platform and trade fair</t>
  </si>
  <si>
    <t>It can be placed in any of the categories under Market Development.</t>
  </si>
  <si>
    <t>No of online catalogue of suppliers/appliances developed and regularly updated</t>
  </si>
  <si>
    <t>1 online catalogue of suppliers/appliances developed and regularly updated
70% of users satisfied with online catalogue service</t>
  </si>
  <si>
    <t>It does not fall into any of the categories</t>
  </si>
  <si>
    <t>Total：73,137,680 USD
(1) GEF: 4,480,500.00
(2) Co-financing: 69,045,899</t>
  </si>
  <si>
    <t>The use of over 15 million inefficient cook-stoves and over 15 million kerosene lamps leads to over 35 Mt CO2e annually</t>
  </si>
  <si>
    <t>The total direct incremental GHG emission reductions from solar products will 0.04 Mt of CO2e over their lifetime of 3 years; the additional ICS will avoid 2 Mt of CO2e over their lifetime of 3 years.</t>
  </si>
  <si>
    <t>800,000 households are direct beneficiaries from improved access to affordable RETs.</t>
  </si>
  <si>
    <t>300,000 RET items sold directly at roadshows</t>
  </si>
  <si>
    <t>It can be classified in any category under Productive Use of Energy or the category of Clean Cooking.</t>
  </si>
  <si>
    <t>Number  of appearances of promotions in media.</t>
  </si>
  <si>
    <t>At least 1000 appearances of promotions in media.</t>
  </si>
  <si>
    <t>Total：16,664,577 USD
(1) GEF: 2,890,826
(2) Co-financing: 13,773,751</t>
  </si>
  <si>
    <t>A minigrid delivery model to enable minigrid development is endorsed/adopted by the national government through a consultative process involving key stakeholders (e.g. relevant ministries, local authorities, rural populations, private sector, media, etc.)</t>
  </si>
  <si>
    <t xml:space="preserve">At least one cooperative minigrid delivery model is identified and endorsed by the government through the work of the multi-stakeholder platform and dialogue. </t>
  </si>
  <si>
    <t>Minigrid pilots implemented that demonstrate a delivery model, cost-reduction measure(s) and/or productive use of electricity</t>
  </si>
  <si>
    <t xml:space="preserve">100% of the planned minigrid pilots, as identified in the project’s Minigrid Pilot Plan, are commissioned. </t>
  </si>
  <si>
    <t xml:space="preserve">It can be classified in any category under Productive Use of Energy </t>
  </si>
  <si>
    <t>Entrepreneurship Training</t>
  </si>
  <si>
    <t xml:space="preserve">Capacity of private sector minigrid developers and/or operators is enhanced to participate in sector-wide tendering processes led by MoWE and the EEU to develop and/or operate minigrids </t>
  </si>
  <si>
    <t>Zero (no formal training for minigrid developers and operators in Ethiopia, within or outside AMP)</t>
  </si>
  <si>
    <t xml:space="preserve">Capacity of financial institutions is enhanced through training, knowledge sharing, and/or awareness raising events aimed at increasing the financial sector’s capacity to evaluate investments in minigrids. </t>
  </si>
  <si>
    <t xml:space="preserve">Zero </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</si>
  <si>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</si>
  <si>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 xml:space="preserve">Minigrid pilots sharing data on minigrid performance with the regional project and other stakeholders following best practices and guidance received from the AMP Regional Project. </t>
  </si>
  <si>
    <t xml:space="preserve">100% of the planned minigrid pilots, as identified in the project’s Minigrid Pilot Plan, are collecting and sharing data with the AMP Regional Project [at least on a quarterly basis] using the project’s ‘digital &amp; data management platform’. </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</si>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</sst>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font>
    <font>
      <sz val="11"/>
      <color rgb="FF000000"/>
      <name val="Calibri"/>
      <family val="2"/>
    </font>
    <font>
      <u/>
      <sz val="11"/>
      <color rgb="FF0000FF"/>
      <name val="Calibri"/>
      <family val="2"/>
    </font>
    <font>
      <b/>
      <sz val="11"/>
      <color rgb="FFFF0000"/>
      <name val="Calibri"/>
      <family val="2"/>
    </font>
  </fonts>
  <fills count="9">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5">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1" fillId="0" borderId="3" xfId="0" applyFont="1" applyBorder="1" applyAlignment="1">
      <alignment horizontal="center" vertical="top"/>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2" fillId="0" borderId="5" xfId="1" applyFill="1" applyBorder="1" applyAlignment="1" applyProtection="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4" fillId="0" borderId="10"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1" fillId="0" borderId="0" xfId="0" applyFont="1"/>
    <xf numFmtId="0" fontId="5" fillId="0" borderId="0" xfId="0" applyFont="1"/>
    <xf numFmtId="0" fontId="0" fillId="0" borderId="0" xfId="0" applyAlignment="1">
      <alignment wrapText="1"/>
    </xf>
    <xf numFmtId="0" fontId="1" fillId="0" borderId="14" xfId="0" applyFont="1" applyBorder="1"/>
    <xf numFmtId="0" fontId="0" fillId="0" borderId="2" xfId="0" applyBorder="1" applyAlignment="1">
      <alignment vertical="top" wrapText="1"/>
    </xf>
    <xf numFmtId="0" fontId="0" fillId="0" borderId="2" xfId="0" applyBorder="1" applyAlignment="1">
      <alignment wrapText="1"/>
    </xf>
    <xf numFmtId="9" fontId="0" fillId="0" borderId="0" xfId="0" applyNumberForma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3" fillId="8"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066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0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95B7-0280-41E8-966D-05ED34708093}">
  <dimension ref="A1:S25"/>
  <sheetViews>
    <sheetView tabSelected="1" topLeftCell="D6" workbookViewId="0">
      <selection activeCell="E10" sqref="E10:H10"/>
    </sheetView>
  </sheetViews>
  <sheetFormatPr defaultColWidth="8.85546875" defaultRowHeight="15"/>
  <cols>
    <col min="2" max="2" width="41.42578125" customWidth="1"/>
    <col min="3" max="3" width="33.85546875" customWidth="1"/>
    <col min="4" max="4" width="21.85546875" customWidth="1"/>
    <col min="5" max="5" width="20.7109375" customWidth="1"/>
    <col min="6" max="6" width="33.7109375" customWidth="1"/>
    <col min="7" max="7" width="23.5703125" customWidth="1"/>
    <col min="8" max="8" width="40.5703125" customWidth="1"/>
    <col min="9" max="9" width="32.7109375" customWidth="1"/>
  </cols>
  <sheetData>
    <row r="1" spans="1:19">
      <c r="A1" s="6" t="s">
        <v>0</v>
      </c>
      <c r="B1" s="6" t="s">
        <v>1</v>
      </c>
      <c r="C1" s="6" t="s">
        <v>2</v>
      </c>
      <c r="D1" s="6" t="s">
        <v>3</v>
      </c>
      <c r="E1" s="6" t="s">
        <v>4</v>
      </c>
      <c r="F1" s="6" t="s">
        <v>5</v>
      </c>
      <c r="G1" s="6" t="s">
        <v>6</v>
      </c>
      <c r="H1" s="6" t="s">
        <v>7</v>
      </c>
      <c r="I1" s="6" t="s">
        <v>8</v>
      </c>
      <c r="J1" s="23" t="s">
        <v>9</v>
      </c>
      <c r="K1" s="26" t="s">
        <v>10</v>
      </c>
      <c r="L1" s="26" t="s">
        <v>11</v>
      </c>
      <c r="M1" s="26" t="s">
        <v>12</v>
      </c>
      <c r="N1" s="23" t="s">
        <v>13</v>
      </c>
      <c r="O1" s="23" t="s">
        <v>14</v>
      </c>
      <c r="P1" s="23" t="s">
        <v>15</v>
      </c>
      <c r="Q1" s="23" t="s">
        <v>16</v>
      </c>
      <c r="R1" s="23" t="s">
        <v>17</v>
      </c>
      <c r="S1" s="23" t="s">
        <v>18</v>
      </c>
    </row>
    <row r="2" spans="1:19" ht="66" customHeight="1">
      <c r="A2" s="7">
        <v>116770</v>
      </c>
      <c r="B2" s="8" t="s">
        <v>19</v>
      </c>
      <c r="C2" s="9" t="s">
        <v>20</v>
      </c>
      <c r="D2" s="8" t="s">
        <v>21</v>
      </c>
      <c r="E2" s="4" t="s">
        <v>22</v>
      </c>
      <c r="F2" s="8" t="s">
        <v>23</v>
      </c>
      <c r="G2" s="8">
        <v>0</v>
      </c>
      <c r="H2" s="8">
        <v>1</v>
      </c>
      <c r="I2" s="10" t="s">
        <v>24</v>
      </c>
      <c r="J2" s="25" t="s">
        <v>25</v>
      </c>
      <c r="K2" s="27"/>
      <c r="L2" s="27" t="s">
        <v>26</v>
      </c>
      <c r="M2" s="27" t="s">
        <v>27</v>
      </c>
      <c r="N2" s="28"/>
      <c r="O2" s="28" t="s">
        <v>28</v>
      </c>
      <c r="P2" s="28" t="s">
        <v>29</v>
      </c>
      <c r="Q2" s="28"/>
      <c r="R2" s="28"/>
      <c r="S2" s="28"/>
    </row>
    <row r="3" spans="1:19" ht="93" customHeight="1">
      <c r="A3" s="11"/>
      <c r="B3" s="4"/>
      <c r="C3" s="5"/>
      <c r="D3" s="4"/>
      <c r="E3" s="4" t="s">
        <v>30</v>
      </c>
      <c r="F3" s="4" t="s">
        <v>31</v>
      </c>
      <c r="G3" s="4">
        <v>0</v>
      </c>
      <c r="H3" s="4">
        <v>30</v>
      </c>
      <c r="I3" s="4" t="s">
        <v>32</v>
      </c>
      <c r="K3" s="27"/>
      <c r="L3" s="27" t="s">
        <v>26</v>
      </c>
      <c r="M3" s="28"/>
      <c r="N3" s="28"/>
      <c r="O3" s="28" t="s">
        <v>28</v>
      </c>
      <c r="P3" s="28" t="s">
        <v>29</v>
      </c>
      <c r="Q3" s="28"/>
      <c r="R3" s="28"/>
      <c r="S3" s="28"/>
    </row>
    <row r="4" spans="1:19" ht="69.75" customHeight="1">
      <c r="A4" s="11"/>
      <c r="B4" s="4"/>
      <c r="C4" s="5"/>
      <c r="D4" s="4"/>
      <c r="E4" s="4" t="s">
        <v>30</v>
      </c>
      <c r="F4" s="4" t="s">
        <v>33</v>
      </c>
      <c r="G4" s="4">
        <v>0</v>
      </c>
      <c r="H4" s="4">
        <v>50</v>
      </c>
      <c r="I4" s="12" t="s">
        <v>34</v>
      </c>
      <c r="L4" s="27" t="s">
        <v>35</v>
      </c>
      <c r="M4" s="28"/>
      <c r="N4" s="28"/>
      <c r="O4" s="28" t="s">
        <v>28</v>
      </c>
      <c r="P4" s="28" t="s">
        <v>29</v>
      </c>
      <c r="Q4" s="28"/>
      <c r="R4" s="28"/>
      <c r="S4" s="28"/>
    </row>
    <row r="5" spans="1:19" ht="51" customHeight="1">
      <c r="A5" s="21">
        <v>93964</v>
      </c>
      <c r="B5" s="16" t="s">
        <v>36</v>
      </c>
      <c r="C5" s="16" t="s">
        <v>37</v>
      </c>
      <c r="D5" s="16">
        <v>73137680</v>
      </c>
      <c r="E5" s="16" t="s">
        <v>38</v>
      </c>
      <c r="F5" s="16" t="s">
        <v>39</v>
      </c>
      <c r="G5" s="16">
        <v>0</v>
      </c>
      <c r="H5" s="16">
        <v>35500000</v>
      </c>
      <c r="I5" s="22" t="s">
        <v>40</v>
      </c>
      <c r="J5" s="25" t="s">
        <v>41</v>
      </c>
      <c r="L5" s="27" t="s">
        <v>35</v>
      </c>
      <c r="M5" s="28"/>
      <c r="N5" s="28"/>
      <c r="O5" s="28" t="s">
        <v>28</v>
      </c>
      <c r="P5" s="28" t="s">
        <v>29</v>
      </c>
      <c r="Q5" s="28"/>
      <c r="R5" s="28"/>
      <c r="S5" s="28"/>
    </row>
    <row r="6" spans="1:19" ht="83.25" customHeight="1">
      <c r="A6" s="11"/>
      <c r="B6" s="4"/>
      <c r="C6" s="4"/>
      <c r="D6" s="4"/>
      <c r="E6" s="4" t="s">
        <v>42</v>
      </c>
      <c r="F6" s="4" t="s">
        <v>43</v>
      </c>
      <c r="G6" s="4"/>
      <c r="H6" s="4">
        <v>2.04</v>
      </c>
      <c r="I6" s="12" t="s">
        <v>44</v>
      </c>
      <c r="L6" s="27" t="s">
        <v>35</v>
      </c>
      <c r="M6" s="28"/>
      <c r="N6" s="28"/>
      <c r="O6" s="28" t="s">
        <v>28</v>
      </c>
      <c r="P6" s="28" t="s">
        <v>29</v>
      </c>
      <c r="Q6" s="28"/>
      <c r="R6" s="28"/>
      <c r="S6" s="28"/>
    </row>
    <row r="7" spans="1:19" ht="67.5" customHeight="1">
      <c r="A7" s="11"/>
      <c r="B7" s="4"/>
      <c r="C7" s="4"/>
      <c r="D7" s="4"/>
      <c r="E7" s="4" t="s">
        <v>45</v>
      </c>
      <c r="F7" s="4" t="s">
        <v>46</v>
      </c>
      <c r="G7" s="4" t="s">
        <v>47</v>
      </c>
      <c r="H7" s="4" t="s">
        <v>48</v>
      </c>
      <c r="I7" s="12"/>
      <c r="L7" s="27" t="s">
        <v>35</v>
      </c>
      <c r="M7" s="28"/>
      <c r="N7" s="28"/>
      <c r="O7" s="28" t="s">
        <v>28</v>
      </c>
      <c r="P7" s="28" t="s">
        <v>29</v>
      </c>
      <c r="Q7" s="28"/>
      <c r="R7" s="28"/>
      <c r="S7" s="28"/>
    </row>
    <row r="8" spans="1:19" ht="69.75" customHeight="1">
      <c r="A8" s="11"/>
      <c r="B8" s="4"/>
      <c r="C8" s="4"/>
      <c r="D8" s="4"/>
      <c r="E8" s="4" t="s">
        <v>49</v>
      </c>
      <c r="F8" s="4" t="s">
        <v>50</v>
      </c>
      <c r="G8" s="4" t="s">
        <v>51</v>
      </c>
      <c r="H8" s="4" t="s">
        <v>52</v>
      </c>
      <c r="I8" s="12"/>
      <c r="L8" s="27" t="s">
        <v>35</v>
      </c>
      <c r="M8" s="28"/>
      <c r="N8" s="28"/>
      <c r="O8" s="28" t="s">
        <v>28</v>
      </c>
      <c r="P8" s="28" t="s">
        <v>29</v>
      </c>
      <c r="Q8" s="28"/>
      <c r="R8" s="28"/>
      <c r="S8" s="28"/>
    </row>
    <row r="9" spans="1:19" ht="66.75" customHeight="1">
      <c r="A9" s="11"/>
      <c r="B9" s="4"/>
      <c r="C9" s="4"/>
      <c r="D9" s="4"/>
      <c r="E9" s="4" t="s">
        <v>30</v>
      </c>
      <c r="F9" s="4" t="s">
        <v>53</v>
      </c>
      <c r="G9" s="4" t="s">
        <v>47</v>
      </c>
      <c r="H9" s="4">
        <v>500</v>
      </c>
      <c r="I9" s="12" t="s">
        <v>54</v>
      </c>
      <c r="L9" s="27" t="s">
        <v>35</v>
      </c>
      <c r="M9" s="28"/>
      <c r="N9" s="28"/>
      <c r="O9" s="28" t="s">
        <v>28</v>
      </c>
      <c r="P9" s="28" t="s">
        <v>29</v>
      </c>
      <c r="Q9" s="28"/>
      <c r="R9" s="28"/>
      <c r="S9" s="28"/>
    </row>
    <row r="10" spans="1:19" ht="93.75" customHeight="1">
      <c r="A10" s="11"/>
      <c r="B10" s="4"/>
      <c r="C10" s="4"/>
      <c r="D10" s="4"/>
      <c r="E10" s="34" t="s">
        <v>55</v>
      </c>
      <c r="F10" s="34" t="s">
        <v>56</v>
      </c>
      <c r="G10" s="34" t="s">
        <v>57</v>
      </c>
      <c r="H10" s="34">
        <v>300000</v>
      </c>
      <c r="I10" s="12" t="s">
        <v>58</v>
      </c>
      <c r="L10" s="27" t="s">
        <v>35</v>
      </c>
      <c r="M10" s="28"/>
      <c r="N10" s="28"/>
      <c r="O10" s="28" t="s">
        <v>28</v>
      </c>
      <c r="P10" s="28" t="s">
        <v>29</v>
      </c>
      <c r="Q10" s="28"/>
      <c r="R10" s="28"/>
      <c r="S10" s="28"/>
    </row>
    <row r="11" spans="1:19" ht="72" customHeight="1">
      <c r="A11" s="11"/>
      <c r="B11" s="4"/>
      <c r="C11" s="4"/>
      <c r="D11" s="4"/>
      <c r="E11" s="4" t="s">
        <v>59</v>
      </c>
      <c r="F11" s="4" t="s">
        <v>60</v>
      </c>
      <c r="G11" s="4" t="s">
        <v>61</v>
      </c>
      <c r="H11" s="4">
        <v>500</v>
      </c>
      <c r="I11" s="12" t="s">
        <v>62</v>
      </c>
      <c r="L11" s="27" t="s">
        <v>35</v>
      </c>
      <c r="M11" s="28"/>
      <c r="N11" s="28" t="s">
        <v>63</v>
      </c>
      <c r="O11" s="28" t="s">
        <v>28</v>
      </c>
      <c r="P11" s="28" t="s">
        <v>29</v>
      </c>
      <c r="Q11" s="28"/>
      <c r="R11" s="28"/>
      <c r="S11" s="28"/>
    </row>
    <row r="12" spans="1:19" ht="126" customHeight="1">
      <c r="A12" s="11"/>
      <c r="B12" s="4"/>
      <c r="C12" s="4"/>
      <c r="D12" s="4"/>
      <c r="E12" s="4"/>
      <c r="F12" s="4" t="s">
        <v>64</v>
      </c>
      <c r="G12" s="4" t="s">
        <v>65</v>
      </c>
      <c r="H12" s="4"/>
      <c r="I12" s="12" t="s">
        <v>66</v>
      </c>
      <c r="L12" s="27" t="s">
        <v>35</v>
      </c>
      <c r="M12" s="28"/>
      <c r="N12" s="28"/>
      <c r="O12" s="28" t="s">
        <v>28</v>
      </c>
      <c r="P12" s="28" t="s">
        <v>29</v>
      </c>
      <c r="Q12" s="28"/>
      <c r="R12" s="28"/>
      <c r="S12" s="28"/>
    </row>
    <row r="13" spans="1:19" ht="142.5" customHeight="1">
      <c r="A13" s="17"/>
      <c r="B13" s="18"/>
      <c r="C13" s="18"/>
      <c r="D13" s="18"/>
      <c r="E13" s="18" t="s">
        <v>59</v>
      </c>
      <c r="F13" s="18" t="s">
        <v>67</v>
      </c>
      <c r="G13" s="18" t="s">
        <v>68</v>
      </c>
      <c r="H13" s="18">
        <v>120</v>
      </c>
      <c r="I13" s="19" t="s">
        <v>69</v>
      </c>
      <c r="L13" s="27" t="s">
        <v>35</v>
      </c>
      <c r="M13" s="28"/>
      <c r="N13" s="28"/>
      <c r="O13" s="28" t="s">
        <v>28</v>
      </c>
      <c r="P13" s="28" t="s">
        <v>29</v>
      </c>
      <c r="Q13" s="28"/>
      <c r="R13" s="28"/>
      <c r="S13" s="28"/>
    </row>
    <row r="14" spans="1:19" ht="114.75" customHeight="1">
      <c r="A14" s="7">
        <v>127444</v>
      </c>
      <c r="B14" s="8" t="s">
        <v>70</v>
      </c>
      <c r="C14" s="8" t="s">
        <v>71</v>
      </c>
      <c r="D14" s="8" t="s">
        <v>72</v>
      </c>
      <c r="E14" s="8" t="s">
        <v>45</v>
      </c>
      <c r="F14" s="8" t="s">
        <v>73</v>
      </c>
      <c r="G14" s="8">
        <v>0</v>
      </c>
      <c r="H14" s="8">
        <v>31625</v>
      </c>
      <c r="I14" s="10" t="s">
        <v>74</v>
      </c>
      <c r="J14" s="25" t="s">
        <v>75</v>
      </c>
      <c r="L14" s="27" t="s">
        <v>35</v>
      </c>
      <c r="M14" s="28"/>
      <c r="N14" s="28"/>
      <c r="O14" s="28" t="s">
        <v>28</v>
      </c>
      <c r="P14" s="28" t="s">
        <v>29</v>
      </c>
      <c r="Q14" s="28"/>
      <c r="R14" s="28"/>
      <c r="S14" s="28"/>
    </row>
    <row r="15" spans="1:19" ht="50.25" customHeight="1">
      <c r="A15" s="11"/>
      <c r="B15" s="4"/>
      <c r="C15" s="4"/>
      <c r="D15" s="4"/>
      <c r="E15" s="4" t="s">
        <v>22</v>
      </c>
      <c r="F15" s="4" t="s">
        <v>76</v>
      </c>
      <c r="G15" s="4" t="s">
        <v>47</v>
      </c>
      <c r="H15">
        <v>0.624</v>
      </c>
      <c r="I15" s="4" t="s">
        <v>77</v>
      </c>
      <c r="L15" s="27" t="s">
        <v>35</v>
      </c>
      <c r="M15" s="28"/>
      <c r="N15" s="28"/>
      <c r="O15" s="28" t="s">
        <v>28</v>
      </c>
      <c r="P15" s="28" t="s">
        <v>29</v>
      </c>
      <c r="Q15" s="28"/>
      <c r="R15" s="28"/>
      <c r="S15" s="28"/>
    </row>
    <row r="16" spans="1:19" ht="85.5" customHeight="1">
      <c r="A16" s="11"/>
      <c r="B16" s="4"/>
      <c r="C16" s="4"/>
      <c r="D16" s="4"/>
      <c r="E16" s="4" t="s">
        <v>78</v>
      </c>
      <c r="F16" s="4" t="s">
        <v>79</v>
      </c>
      <c r="G16" s="4" t="s">
        <v>47</v>
      </c>
      <c r="H16" s="4">
        <v>270</v>
      </c>
      <c r="I16" s="12" t="s">
        <v>80</v>
      </c>
      <c r="K16" s="29">
        <f>125/270</f>
        <v>0.46296296296296297</v>
      </c>
      <c r="L16" s="27" t="s">
        <v>35</v>
      </c>
      <c r="M16" s="28"/>
      <c r="N16" s="28"/>
      <c r="O16" s="28" t="s">
        <v>28</v>
      </c>
      <c r="P16" s="28" t="s">
        <v>29</v>
      </c>
      <c r="Q16" s="28"/>
      <c r="R16" s="28"/>
      <c r="S16" s="28"/>
    </row>
    <row r="17" spans="1:19" ht="50.25" customHeight="1">
      <c r="A17" s="11"/>
      <c r="B17" s="4"/>
      <c r="C17" s="4"/>
      <c r="D17" s="4"/>
      <c r="E17" s="4" t="s">
        <v>42</v>
      </c>
      <c r="F17" s="4" t="s">
        <v>81</v>
      </c>
      <c r="G17" s="4" t="s">
        <v>47</v>
      </c>
      <c r="H17" s="4">
        <v>16836</v>
      </c>
      <c r="I17" s="12" t="s">
        <v>82</v>
      </c>
      <c r="L17" s="27" t="s">
        <v>35</v>
      </c>
      <c r="M17" s="28"/>
      <c r="N17" s="28"/>
      <c r="O17" s="28" t="s">
        <v>28</v>
      </c>
      <c r="P17" s="28" t="s">
        <v>29</v>
      </c>
      <c r="Q17" s="28"/>
      <c r="R17" s="28"/>
      <c r="S17" s="28"/>
    </row>
    <row r="18" spans="1:19" ht="66" customHeight="1">
      <c r="A18" s="11"/>
      <c r="B18" s="4"/>
      <c r="C18" s="4"/>
      <c r="D18" s="4"/>
      <c r="E18" s="4" t="s">
        <v>49</v>
      </c>
      <c r="F18" s="4" t="s">
        <v>83</v>
      </c>
      <c r="G18" s="4" t="s">
        <v>84</v>
      </c>
      <c r="H18" s="4" t="s">
        <v>85</v>
      </c>
      <c r="I18" s="12"/>
      <c r="L18" s="27" t="s">
        <v>35</v>
      </c>
      <c r="M18" s="28"/>
      <c r="N18" s="28"/>
      <c r="O18" s="28" t="s">
        <v>28</v>
      </c>
      <c r="P18" s="28" t="s">
        <v>29</v>
      </c>
      <c r="Q18" s="28"/>
      <c r="R18" s="28"/>
      <c r="S18" s="28"/>
    </row>
    <row r="19" spans="1:19" ht="78.75" customHeight="1">
      <c r="A19" s="11"/>
      <c r="B19" s="4"/>
      <c r="C19" s="4"/>
      <c r="D19" s="4"/>
      <c r="E19" s="4" t="s">
        <v>45</v>
      </c>
      <c r="F19" s="4" t="s">
        <v>86</v>
      </c>
      <c r="G19" s="4">
        <v>0</v>
      </c>
      <c r="H19" s="4">
        <v>31625</v>
      </c>
      <c r="I19" s="12" t="s">
        <v>87</v>
      </c>
      <c r="K19" s="29">
        <v>0.5</v>
      </c>
      <c r="L19" s="27" t="s">
        <v>35</v>
      </c>
      <c r="M19" s="28"/>
      <c r="N19" s="28"/>
      <c r="O19" s="28" t="s">
        <v>28</v>
      </c>
      <c r="P19" s="28" t="s">
        <v>29</v>
      </c>
      <c r="Q19" s="28"/>
      <c r="R19" s="28"/>
      <c r="S19" s="28"/>
    </row>
    <row r="20" spans="1:19" ht="166.5" customHeight="1">
      <c r="A20" s="11"/>
      <c r="B20" s="4"/>
      <c r="C20" s="4"/>
      <c r="D20" s="4"/>
      <c r="E20" s="4" t="s">
        <v>59</v>
      </c>
      <c r="F20" s="4" t="s">
        <v>88</v>
      </c>
      <c r="G20" s="4">
        <v>0</v>
      </c>
      <c r="H20" s="4">
        <v>14</v>
      </c>
      <c r="I20" s="12" t="s">
        <v>89</v>
      </c>
      <c r="L20" s="27" t="s">
        <v>35</v>
      </c>
      <c r="M20" s="28"/>
      <c r="N20" s="28"/>
      <c r="O20" s="28" t="s">
        <v>28</v>
      </c>
      <c r="P20" s="28" t="s">
        <v>29</v>
      </c>
      <c r="Q20" s="28"/>
      <c r="R20" s="28"/>
      <c r="S20" s="28"/>
    </row>
    <row r="21" spans="1:19" ht="137.25">
      <c r="A21" s="11"/>
      <c r="B21" s="4"/>
      <c r="C21" s="4"/>
      <c r="D21" s="4"/>
      <c r="E21" s="4" t="s">
        <v>49</v>
      </c>
      <c r="F21" s="4" t="s">
        <v>90</v>
      </c>
      <c r="G21" s="4" t="s">
        <v>91</v>
      </c>
      <c r="H21" s="4"/>
      <c r="I21" s="4" t="s">
        <v>92</v>
      </c>
      <c r="L21" s="27" t="s">
        <v>35</v>
      </c>
      <c r="M21" s="28"/>
      <c r="N21" s="28"/>
      <c r="O21" s="28" t="s">
        <v>28</v>
      </c>
      <c r="P21" s="28" t="s">
        <v>29</v>
      </c>
      <c r="Q21" s="28"/>
      <c r="R21" s="28"/>
      <c r="S21" s="28"/>
    </row>
    <row r="22" spans="1:19" ht="68.25" customHeight="1">
      <c r="A22" s="11"/>
      <c r="B22" s="4"/>
      <c r="C22" s="4"/>
      <c r="D22" s="4"/>
      <c r="E22" s="4" t="s">
        <v>49</v>
      </c>
      <c r="F22" s="4" t="s">
        <v>93</v>
      </c>
      <c r="G22" s="4" t="s">
        <v>47</v>
      </c>
      <c r="H22" s="4"/>
      <c r="I22" s="4" t="s">
        <v>94</v>
      </c>
      <c r="L22" s="27" t="s">
        <v>35</v>
      </c>
      <c r="M22" s="28"/>
      <c r="N22" s="28"/>
      <c r="O22" s="28" t="s">
        <v>28</v>
      </c>
      <c r="P22" s="28" t="s">
        <v>29</v>
      </c>
      <c r="Q22" s="28"/>
      <c r="R22" s="28"/>
      <c r="S22" s="28"/>
    </row>
    <row r="25" spans="1:19">
      <c r="A25" s="24"/>
    </row>
  </sheetData>
  <dataValidations count="5">
    <dataValidation type="list" allowBlank="1" showInputMessage="1" showErrorMessage="1" sqref="S2:S22" xr:uid="{62E325B0-0450-47B3-BB46-D75432B5EAA7}">
      <formula1>"Electricity Access, Energy Efficiency, Renewable EnergyEnergy Infrastructure,   Transport, Digital &amp; Data, Clean Cooking, Decarbonization, Hydrogen, Off-Grid, On-Grid"</formula1>
    </dataValidation>
    <dataValidation type="list" allowBlank="1" showInputMessage="1" showErrorMessage="1" sqref="R2:R22" xr:uid="{DD086245-9918-4EB3-B48C-A15FB26B3282}">
      <formula1>"NDC Support, National Strategy, Legal Framework,Incentives and Support, Government Capacity-Building, Carbon Pricing and Monitoring, Financing Model, Business Model"</formula1>
    </dataValidation>
    <dataValidation type="list" allowBlank="1" showInputMessage="1" showErrorMessage="1" sqref="Q2:Q22" xr:uid="{83EC6B6E-E055-4F14-9C33-C27A67CDA462}">
      <formula1>"AMP, PUDC, Solar4Health, Action Opportunities, Italy UNDP Energy Partnership"</formula1>
    </dataValidation>
    <dataValidation type="list" allowBlank="1" showInputMessage="1" showErrorMessage="1" sqref="P2:P22" xr:uid="{8F2B623E-CB15-44EE-B487-F4DAFADE480D}">
      <formula1>"Electricity Access, Energy Efficiency, Clean Cooking, Renewable Energy"</formula1>
    </dataValidation>
    <dataValidation type="list" allowBlank="1" showInputMessage="1" showErrorMessage="1" sqref="O2:O22" xr:uid="{ECCB0ACC-142E-4744-B597-A8CDA1A0CF54}">
      <formula1>"Accelerating just energy transition, Close the gap on energy access, Scale up energy finance"</formula1>
    </dataValidation>
  </dataValidations>
  <hyperlinks>
    <hyperlink ref="C2" r:id="rId1" xr:uid="{14FB97B6-0333-4129-89AE-0E8ACEC7EE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opLeftCell="A11" workbookViewId="0">
      <selection activeCell="A15" sqref="A15"/>
    </sheetView>
  </sheetViews>
  <sheetFormatPr defaultColWidth="8.85546875" defaultRowHeight="15"/>
  <cols>
    <col min="2" max="2" width="41.42578125" customWidth="1"/>
    <col min="3" max="3" width="33.85546875" customWidth="1"/>
    <col min="4" max="4" width="21.85546875" customWidth="1"/>
    <col min="5" max="5" width="20.7109375" customWidth="1"/>
    <col min="6" max="6" width="33.7109375" customWidth="1"/>
    <col min="7" max="7" width="23.5703125" customWidth="1"/>
    <col min="8" max="8" width="40.5703125" customWidth="1"/>
    <col min="9" max="9" width="32.7109375" customWidth="1"/>
  </cols>
  <sheetData>
    <row r="1" spans="1:10">
      <c r="A1" s="6" t="s">
        <v>0</v>
      </c>
      <c r="B1" s="6" t="s">
        <v>1</v>
      </c>
      <c r="C1" s="6" t="s">
        <v>2</v>
      </c>
      <c r="D1" s="6" t="s">
        <v>3</v>
      </c>
      <c r="E1" s="6" t="s">
        <v>4</v>
      </c>
      <c r="F1" s="6" t="s">
        <v>5</v>
      </c>
      <c r="G1" s="6" t="s">
        <v>6</v>
      </c>
      <c r="H1" s="6" t="s">
        <v>7</v>
      </c>
      <c r="I1" s="6" t="s">
        <v>8</v>
      </c>
      <c r="J1" s="23" t="s">
        <v>9</v>
      </c>
    </row>
    <row r="2" spans="1:10" ht="66" customHeight="1">
      <c r="A2" s="7">
        <v>116770</v>
      </c>
      <c r="B2" s="8" t="s">
        <v>19</v>
      </c>
      <c r="C2" s="9" t="s">
        <v>20</v>
      </c>
      <c r="D2" s="8" t="s">
        <v>95</v>
      </c>
      <c r="E2" s="8" t="s">
        <v>78</v>
      </c>
      <c r="F2" s="8" t="s">
        <v>96</v>
      </c>
      <c r="G2" s="8" t="s">
        <v>97</v>
      </c>
      <c r="H2" s="8" t="s">
        <v>98</v>
      </c>
      <c r="I2" s="10" t="s">
        <v>96</v>
      </c>
    </row>
    <row r="3" spans="1:10" ht="93" customHeight="1">
      <c r="A3" s="11"/>
      <c r="B3" s="4"/>
      <c r="C3" s="5"/>
      <c r="D3" s="4"/>
      <c r="E3" s="4" t="s">
        <v>30</v>
      </c>
      <c r="F3" s="4" t="s">
        <v>31</v>
      </c>
      <c r="G3" s="4" t="s">
        <v>47</v>
      </c>
      <c r="H3" s="4" t="s">
        <v>32</v>
      </c>
      <c r="I3" s="12"/>
    </row>
    <row r="4" spans="1:10" ht="126" customHeight="1">
      <c r="A4" s="11"/>
      <c r="B4" s="4"/>
      <c r="C4" s="5"/>
      <c r="D4" s="4"/>
      <c r="E4" s="4" t="s">
        <v>30</v>
      </c>
      <c r="F4" s="4" t="s">
        <v>99</v>
      </c>
      <c r="G4" s="4" t="s">
        <v>47</v>
      </c>
      <c r="H4" s="4" t="s">
        <v>100</v>
      </c>
      <c r="I4" s="12"/>
    </row>
    <row r="5" spans="1:10" ht="57" customHeight="1">
      <c r="A5" s="11"/>
      <c r="B5" s="4"/>
      <c r="C5" s="5"/>
      <c r="D5" s="4"/>
      <c r="E5" s="4" t="s">
        <v>30</v>
      </c>
      <c r="F5" s="4" t="s">
        <v>101</v>
      </c>
      <c r="G5" s="4" t="s">
        <v>47</v>
      </c>
      <c r="H5" s="4" t="s">
        <v>102</v>
      </c>
      <c r="I5" s="12"/>
    </row>
    <row r="6" spans="1:10" ht="78.75" customHeight="1">
      <c r="A6" s="11"/>
      <c r="B6" s="4"/>
      <c r="C6" s="5"/>
      <c r="D6" s="4"/>
      <c r="E6" s="4" t="s">
        <v>78</v>
      </c>
      <c r="F6" s="4" t="s">
        <v>103</v>
      </c>
      <c r="G6" s="4" t="s">
        <v>47</v>
      </c>
      <c r="H6" s="4" t="s">
        <v>104</v>
      </c>
      <c r="I6" s="12" t="s">
        <v>105</v>
      </c>
    </row>
    <row r="7" spans="1:10" ht="69.75" customHeight="1">
      <c r="A7" s="11"/>
      <c r="B7" s="4"/>
      <c r="C7" s="5"/>
      <c r="D7" s="4"/>
      <c r="E7" s="4" t="s">
        <v>30</v>
      </c>
      <c r="F7" s="4" t="s">
        <v>33</v>
      </c>
      <c r="G7" s="4" t="s">
        <v>47</v>
      </c>
      <c r="H7" s="4" t="s">
        <v>34</v>
      </c>
      <c r="I7" s="12"/>
    </row>
    <row r="8" spans="1:10" ht="115.5" customHeight="1">
      <c r="A8" s="11"/>
      <c r="B8" s="4"/>
      <c r="C8" s="5"/>
      <c r="D8" s="4"/>
      <c r="E8" s="4" t="s">
        <v>78</v>
      </c>
      <c r="F8" s="4" t="s">
        <v>106</v>
      </c>
      <c r="G8" s="4" t="s">
        <v>47</v>
      </c>
      <c r="H8" s="4" t="s">
        <v>107</v>
      </c>
      <c r="I8" s="12" t="s">
        <v>108</v>
      </c>
    </row>
    <row r="9" spans="1:10" ht="75.75" customHeight="1">
      <c r="A9" s="13"/>
      <c r="B9" s="14"/>
      <c r="C9" s="20"/>
      <c r="D9" s="14"/>
      <c r="E9" s="14" t="s">
        <v>78</v>
      </c>
      <c r="F9" s="14" t="s">
        <v>109</v>
      </c>
      <c r="G9" s="14" t="s">
        <v>47</v>
      </c>
      <c r="H9" s="14" t="s">
        <v>110</v>
      </c>
      <c r="I9" s="15" t="s">
        <v>111</v>
      </c>
    </row>
    <row r="10" spans="1:10" ht="51" customHeight="1">
      <c r="A10" s="21">
        <v>93964</v>
      </c>
      <c r="B10" s="16" t="s">
        <v>36</v>
      </c>
      <c r="C10" s="16" t="s">
        <v>37</v>
      </c>
      <c r="D10" s="16" t="s">
        <v>112</v>
      </c>
      <c r="E10" s="16" t="s">
        <v>78</v>
      </c>
      <c r="F10" s="16" t="s">
        <v>39</v>
      </c>
      <c r="G10" s="16" t="s">
        <v>47</v>
      </c>
      <c r="H10" s="16" t="s">
        <v>40</v>
      </c>
      <c r="I10" s="22" t="s">
        <v>111</v>
      </c>
    </row>
    <row r="11" spans="1:10" ht="83.25" customHeight="1">
      <c r="A11" s="11"/>
      <c r="B11" s="4"/>
      <c r="C11" s="4"/>
      <c r="D11" s="4"/>
      <c r="E11" s="4" t="s">
        <v>78</v>
      </c>
      <c r="F11" s="4" t="s">
        <v>43</v>
      </c>
      <c r="G11" s="4" t="s">
        <v>113</v>
      </c>
      <c r="H11" s="4" t="s">
        <v>114</v>
      </c>
      <c r="I11" s="12" t="s">
        <v>111</v>
      </c>
    </row>
    <row r="12" spans="1:10" ht="67.5" customHeight="1">
      <c r="A12" s="11"/>
      <c r="B12" s="4"/>
      <c r="C12" s="4"/>
      <c r="D12" s="4"/>
      <c r="E12" s="4" t="s">
        <v>45</v>
      </c>
      <c r="F12" s="4" t="s">
        <v>46</v>
      </c>
      <c r="G12" s="4" t="s">
        <v>47</v>
      </c>
      <c r="H12" s="4" t="s">
        <v>115</v>
      </c>
      <c r="I12" s="12"/>
    </row>
    <row r="13" spans="1:10" ht="69.75" customHeight="1">
      <c r="A13" s="11"/>
      <c r="B13" s="4"/>
      <c r="C13" s="4"/>
      <c r="D13" s="4"/>
      <c r="E13" s="4" t="s">
        <v>49</v>
      </c>
      <c r="F13" s="4" t="s">
        <v>50</v>
      </c>
      <c r="G13" s="4" t="s">
        <v>51</v>
      </c>
      <c r="H13" s="4" t="s">
        <v>52</v>
      </c>
      <c r="I13" s="12"/>
    </row>
    <row r="14" spans="1:10" ht="66.75" customHeight="1">
      <c r="A14" s="11"/>
      <c r="B14" s="4"/>
      <c r="C14" s="4"/>
      <c r="D14" s="4"/>
      <c r="E14" s="4" t="s">
        <v>30</v>
      </c>
      <c r="F14" s="4" t="s">
        <v>53</v>
      </c>
      <c r="G14" s="4" t="s">
        <v>47</v>
      </c>
      <c r="H14" s="4" t="s">
        <v>54</v>
      </c>
      <c r="I14" s="12"/>
    </row>
    <row r="15" spans="1:10" ht="93.75" customHeight="1">
      <c r="A15" s="11"/>
      <c r="B15" s="4"/>
      <c r="C15" s="4"/>
      <c r="D15" s="4"/>
      <c r="E15" s="4" t="s">
        <v>78</v>
      </c>
      <c r="F15" s="4" t="s">
        <v>56</v>
      </c>
      <c r="G15" s="4" t="s">
        <v>57</v>
      </c>
      <c r="H15" s="4" t="s">
        <v>116</v>
      </c>
      <c r="I15" s="12" t="s">
        <v>117</v>
      </c>
    </row>
    <row r="16" spans="1:10" ht="43.5" customHeight="1">
      <c r="A16" s="11"/>
      <c r="B16" s="4"/>
      <c r="C16" s="4"/>
      <c r="D16" s="4"/>
      <c r="E16" s="4" t="s">
        <v>78</v>
      </c>
      <c r="F16" s="4" t="s">
        <v>118</v>
      </c>
      <c r="G16" s="4" t="s">
        <v>47</v>
      </c>
      <c r="H16" s="4" t="s">
        <v>119</v>
      </c>
      <c r="I16" s="12" t="s">
        <v>111</v>
      </c>
    </row>
    <row r="17" spans="1:9" ht="72" customHeight="1">
      <c r="A17" s="11"/>
      <c r="B17" s="4"/>
      <c r="C17" s="4"/>
      <c r="D17" s="4"/>
      <c r="E17" s="4" t="s">
        <v>59</v>
      </c>
      <c r="F17" s="4" t="s">
        <v>60</v>
      </c>
      <c r="G17" s="4" t="s">
        <v>61</v>
      </c>
      <c r="H17" s="4" t="s">
        <v>62</v>
      </c>
      <c r="I17" s="12"/>
    </row>
    <row r="18" spans="1:9" ht="126" customHeight="1">
      <c r="A18" s="11"/>
      <c r="B18" s="4"/>
      <c r="C18" s="4"/>
      <c r="D18" s="4"/>
      <c r="E18" s="4" t="s">
        <v>78</v>
      </c>
      <c r="F18" s="4" t="s">
        <v>64</v>
      </c>
      <c r="G18" s="4" t="s">
        <v>65</v>
      </c>
      <c r="H18" s="4" t="s">
        <v>66</v>
      </c>
      <c r="I18" s="12" t="s">
        <v>111</v>
      </c>
    </row>
    <row r="19" spans="1:9" ht="142.5" customHeight="1">
      <c r="A19" s="17"/>
      <c r="B19" s="18"/>
      <c r="C19" s="18"/>
      <c r="D19" s="18"/>
      <c r="E19" s="18" t="s">
        <v>59</v>
      </c>
      <c r="F19" s="18" t="s">
        <v>67</v>
      </c>
      <c r="G19" s="18" t="s">
        <v>68</v>
      </c>
      <c r="H19" s="18" t="s">
        <v>69</v>
      </c>
      <c r="I19" s="19"/>
    </row>
    <row r="20" spans="1:9" ht="114.75" customHeight="1">
      <c r="A20" s="7">
        <v>127444</v>
      </c>
      <c r="B20" s="8" t="s">
        <v>70</v>
      </c>
      <c r="C20" s="8" t="s">
        <v>71</v>
      </c>
      <c r="D20" s="8" t="s">
        <v>120</v>
      </c>
      <c r="E20" s="8" t="s">
        <v>45</v>
      </c>
      <c r="F20" s="8" t="s">
        <v>73</v>
      </c>
      <c r="G20" s="8" t="s">
        <v>47</v>
      </c>
      <c r="H20" s="8" t="s">
        <v>74</v>
      </c>
      <c r="I20" s="10"/>
    </row>
    <row r="21" spans="1:9" ht="50.25" customHeight="1">
      <c r="A21" s="11"/>
      <c r="B21" s="4"/>
      <c r="C21" s="4"/>
      <c r="D21" s="4"/>
      <c r="E21" s="4" t="s">
        <v>22</v>
      </c>
      <c r="F21" s="4" t="s">
        <v>76</v>
      </c>
      <c r="G21" s="4" t="s">
        <v>47</v>
      </c>
      <c r="H21" s="4" t="s">
        <v>77</v>
      </c>
      <c r="I21" s="12"/>
    </row>
    <row r="22" spans="1:9" ht="85.5" customHeight="1">
      <c r="A22" s="11"/>
      <c r="B22" s="4"/>
      <c r="C22" s="4"/>
      <c r="D22" s="4"/>
      <c r="E22" s="4" t="s">
        <v>78</v>
      </c>
      <c r="F22" s="4" t="s">
        <v>79</v>
      </c>
      <c r="G22" s="4" t="s">
        <v>47</v>
      </c>
      <c r="H22" s="4" t="s">
        <v>80</v>
      </c>
      <c r="I22" s="12" t="s">
        <v>111</v>
      </c>
    </row>
    <row r="23" spans="1:9" ht="50.25" customHeight="1">
      <c r="A23" s="11"/>
      <c r="B23" s="4"/>
      <c r="C23" s="4"/>
      <c r="D23" s="4"/>
      <c r="E23" s="4" t="s">
        <v>78</v>
      </c>
      <c r="F23" s="4" t="s">
        <v>81</v>
      </c>
      <c r="G23" s="4" t="s">
        <v>47</v>
      </c>
      <c r="H23" s="4" t="s">
        <v>82</v>
      </c>
      <c r="I23" s="12" t="s">
        <v>111</v>
      </c>
    </row>
    <row r="24" spans="1:9" ht="144.75" customHeight="1">
      <c r="A24" s="11"/>
      <c r="B24" s="4"/>
      <c r="C24" s="4"/>
      <c r="D24" s="4"/>
      <c r="E24" s="4" t="s">
        <v>78</v>
      </c>
      <c r="F24" s="4" t="s">
        <v>121</v>
      </c>
      <c r="G24" s="4" t="s">
        <v>47</v>
      </c>
      <c r="H24" s="4" t="s">
        <v>122</v>
      </c>
      <c r="I24" s="12" t="s">
        <v>111</v>
      </c>
    </row>
    <row r="25" spans="1:9" ht="66" customHeight="1">
      <c r="A25" s="11"/>
      <c r="B25" s="4"/>
      <c r="C25" s="4"/>
      <c r="D25" s="4"/>
      <c r="E25" s="4" t="s">
        <v>49</v>
      </c>
      <c r="F25" s="4" t="s">
        <v>83</v>
      </c>
      <c r="G25" s="4" t="s">
        <v>84</v>
      </c>
      <c r="H25" s="4" t="s">
        <v>85</v>
      </c>
      <c r="I25" s="12"/>
    </row>
    <row r="26" spans="1:9" ht="78.75" customHeight="1">
      <c r="A26" s="11"/>
      <c r="B26" s="4"/>
      <c r="C26" s="4"/>
      <c r="D26" s="4"/>
      <c r="E26" s="4" t="s">
        <v>78</v>
      </c>
      <c r="F26" s="4" t="s">
        <v>123</v>
      </c>
      <c r="G26" s="4" t="s">
        <v>47</v>
      </c>
      <c r="H26" s="4" t="s">
        <v>124</v>
      </c>
      <c r="I26" s="12" t="s">
        <v>125</v>
      </c>
    </row>
    <row r="27" spans="1:9" ht="166.5" customHeight="1">
      <c r="A27" s="11"/>
      <c r="B27" s="4"/>
      <c r="C27" s="4"/>
      <c r="D27" s="4"/>
      <c r="E27" s="4" t="s">
        <v>126</v>
      </c>
      <c r="F27" s="4" t="s">
        <v>127</v>
      </c>
      <c r="G27" s="4" t="s">
        <v>128</v>
      </c>
      <c r="H27" s="4" t="s">
        <v>89</v>
      </c>
      <c r="I27" s="12"/>
    </row>
    <row r="28" spans="1:9" ht="120.75" customHeight="1">
      <c r="A28" s="11"/>
      <c r="B28" s="4"/>
      <c r="C28" s="4"/>
      <c r="D28" s="4"/>
      <c r="E28" s="4" t="s">
        <v>30</v>
      </c>
      <c r="F28" s="4" t="s">
        <v>129</v>
      </c>
      <c r="G28" s="4" t="s">
        <v>130</v>
      </c>
      <c r="H28" s="4" t="s">
        <v>131</v>
      </c>
      <c r="I28" s="12"/>
    </row>
    <row r="29" spans="1:9" ht="121.5">
      <c r="A29" s="11"/>
      <c r="B29" s="4"/>
      <c r="C29" s="4"/>
      <c r="D29" s="4"/>
      <c r="E29" s="4" t="s">
        <v>49</v>
      </c>
      <c r="F29" s="4" t="s">
        <v>90</v>
      </c>
      <c r="G29" s="4" t="s">
        <v>91</v>
      </c>
      <c r="H29" s="4" t="s">
        <v>92</v>
      </c>
      <c r="I29" s="12"/>
    </row>
    <row r="30" spans="1:9" ht="68.25" customHeight="1">
      <c r="A30" s="11"/>
      <c r="B30" s="4"/>
      <c r="C30" s="4"/>
      <c r="D30" s="4"/>
      <c r="E30" s="4" t="s">
        <v>49</v>
      </c>
      <c r="F30" s="4" t="s">
        <v>93</v>
      </c>
      <c r="G30" s="4" t="s">
        <v>47</v>
      </c>
      <c r="H30" s="4" t="s">
        <v>94</v>
      </c>
      <c r="I30" s="12"/>
    </row>
    <row r="31" spans="1:9" ht="116.25" customHeight="1">
      <c r="A31" s="13"/>
      <c r="B31" s="14"/>
      <c r="C31" s="14"/>
      <c r="D31" s="14"/>
      <c r="E31" s="14" t="s">
        <v>78</v>
      </c>
      <c r="F31" s="14" t="s">
        <v>132</v>
      </c>
      <c r="G31" s="14" t="s">
        <v>47</v>
      </c>
      <c r="H31" s="14" t="s">
        <v>133</v>
      </c>
      <c r="I31" s="15" t="s">
        <v>111</v>
      </c>
    </row>
    <row r="34" spans="1:1">
      <c r="A34" s="24"/>
    </row>
  </sheetData>
  <hyperlinks>
    <hyperlink ref="C2" r:id="rId1" xr:uid="{65862339-8289-4A4B-9E8B-A71950AAD1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ColWidth="8.85546875" defaultRowHeight="15"/>
  <cols>
    <col min="1" max="3" width="52.7109375" customWidth="1"/>
  </cols>
  <sheetData>
    <row r="1" spans="1:3">
      <c r="A1" s="1" t="s">
        <v>134</v>
      </c>
      <c r="B1" s="1" t="s">
        <v>4</v>
      </c>
      <c r="C1" s="1" t="s">
        <v>135</v>
      </c>
    </row>
    <row r="2" spans="1:3">
      <c r="A2" s="30" t="s">
        <v>136</v>
      </c>
      <c r="B2" t="s">
        <v>45</v>
      </c>
      <c r="C2" t="s">
        <v>137</v>
      </c>
    </row>
    <row r="3" spans="1:3">
      <c r="A3" s="30"/>
      <c r="B3" t="s">
        <v>22</v>
      </c>
      <c r="C3" t="s">
        <v>138</v>
      </c>
    </row>
    <row r="4" spans="1:3">
      <c r="A4" s="30"/>
      <c r="B4" t="s">
        <v>55</v>
      </c>
      <c r="C4" t="s">
        <v>139</v>
      </c>
    </row>
    <row r="5" spans="1:3">
      <c r="A5" s="31" t="s">
        <v>140</v>
      </c>
      <c r="B5" t="s">
        <v>141</v>
      </c>
      <c r="C5" t="s">
        <v>142</v>
      </c>
    </row>
    <row r="6" spans="1:3">
      <c r="A6" s="31"/>
      <c r="B6" t="s">
        <v>143</v>
      </c>
      <c r="C6" t="s">
        <v>144</v>
      </c>
    </row>
    <row r="7" spans="1:3">
      <c r="A7" s="31"/>
      <c r="B7" t="s">
        <v>145</v>
      </c>
      <c r="C7" t="s">
        <v>146</v>
      </c>
    </row>
    <row r="8" spans="1:3">
      <c r="A8" s="31"/>
      <c r="B8" t="s">
        <v>147</v>
      </c>
      <c r="C8" t="s">
        <v>148</v>
      </c>
    </row>
    <row r="9" spans="1:3">
      <c r="A9" s="31"/>
      <c r="B9" t="s">
        <v>149</v>
      </c>
      <c r="C9" t="s">
        <v>150</v>
      </c>
    </row>
    <row r="10" spans="1:3">
      <c r="A10" s="32" t="s">
        <v>151</v>
      </c>
      <c r="B10" t="s">
        <v>152</v>
      </c>
      <c r="C10" t="s">
        <v>153</v>
      </c>
    </row>
    <row r="11" spans="1:3">
      <c r="A11" s="32"/>
      <c r="B11" t="s">
        <v>59</v>
      </c>
      <c r="C11" t="s">
        <v>154</v>
      </c>
    </row>
    <row r="12" spans="1:3">
      <c r="A12" s="33" t="s">
        <v>155</v>
      </c>
      <c r="B12" t="s">
        <v>30</v>
      </c>
      <c r="C12" t="s">
        <v>156</v>
      </c>
    </row>
    <row r="13" spans="1:3">
      <c r="A13" s="33"/>
      <c r="B13" t="s">
        <v>126</v>
      </c>
      <c r="C13" t="s">
        <v>157</v>
      </c>
    </row>
    <row r="14" spans="1:3">
      <c r="A14" s="33"/>
      <c r="B14" t="s">
        <v>158</v>
      </c>
      <c r="C14" t="s">
        <v>159</v>
      </c>
    </row>
    <row r="15" spans="1:3">
      <c r="A15" s="2" t="s">
        <v>160</v>
      </c>
      <c r="B15" t="s">
        <v>49</v>
      </c>
      <c r="C15" t="s">
        <v>161</v>
      </c>
    </row>
    <row r="16" spans="1:3">
      <c r="A16" s="3" t="s">
        <v>78</v>
      </c>
      <c r="B16" t="s">
        <v>78</v>
      </c>
      <c r="C16" t="s">
        <v>162</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66BC13-1528-4B62-8772-F6E82983ED55}"/>
</file>

<file path=customXml/itemProps2.xml><?xml version="1.0" encoding="utf-8"?>
<ds:datastoreItem xmlns:ds="http://schemas.openxmlformats.org/officeDocument/2006/customXml" ds:itemID="{595127E4-704E-4A86-883A-3A7A6BA0F0B8}"/>
</file>

<file path=customXml/itemProps3.xml><?xml version="1.0" encoding="utf-8"?>
<ds:datastoreItem xmlns:ds="http://schemas.openxmlformats.org/officeDocument/2006/customXml" ds:itemID="{72FF49F4-ED1A-4E4A-9FF3-1A84BE9AEC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2023-10-23T15:05:53Z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