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16"/>
  <workbookPr defaultThemeVersion="124226"/>
  <mc:AlternateContent xmlns:mc="http://schemas.openxmlformats.org/markup-compatibility/2006">
    <mc:Choice Requires="x15">
      <x15ac:absPath xmlns:x15ac="http://schemas.microsoft.com/office/spreadsheetml/2010/11/ac" url="https://undp.sharepoint.com/sites/UNDPSustainableEnergyHub/Shared Documents/General/0. CURRENT FOLDER - Sustainable Energy Hub/05. Accounting for Progress to 500M/7. CO Validation/"/>
    </mc:Choice>
  </mc:AlternateContent>
  <xr:revisionPtr revIDLastSave="336" documentId="11_652E137AF52521E58F19B0408CBE37AD98A83948" xr6:coauthVersionLast="47" xr6:coauthVersionMax="47" xr10:uidLastSave="{E3817D64-B684-4386-A1C4-D69EAB3E13D5}"/>
  <bookViews>
    <workbookView xWindow="-110" yWindow="-110" windowWidth="19420" windowHeight="10420" xr2:uid="{00000000-000D-0000-FFFF-FFFF00000000}"/>
  </bookViews>
  <sheets>
    <sheet name="Projects (3)" sheetId="4" r:id="rId1"/>
    <sheet name="Projects (2)" sheetId="3" r:id="rId2"/>
    <sheet name="Projects" sheetId="1" r:id="rId3"/>
    <sheet name="Beneficiary Categories"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8" i="4" l="1"/>
  <c r="K8" i="3"/>
</calcChain>
</file>

<file path=xl/sharedStrings.xml><?xml version="1.0" encoding="utf-8"?>
<sst xmlns="http://schemas.openxmlformats.org/spreadsheetml/2006/main" count="326" uniqueCount="127">
  <si>
    <t>Project ID</t>
  </si>
  <si>
    <t>Title</t>
  </si>
  <si>
    <t>Link</t>
  </si>
  <si>
    <t>Budget</t>
  </si>
  <si>
    <t>Beneficiary Category</t>
  </si>
  <si>
    <t>Indicator</t>
  </si>
  <si>
    <t>Baseline</t>
  </si>
  <si>
    <t>Target</t>
  </si>
  <si>
    <t>Notes</t>
  </si>
  <si>
    <t>Donors</t>
  </si>
  <si>
    <t>Gender (% female)</t>
  </si>
  <si>
    <t>Category</t>
  </si>
  <si>
    <t>Comments</t>
  </si>
  <si>
    <t>Tag</t>
  </si>
  <si>
    <t>SEH Taxonomy</t>
  </si>
  <si>
    <t>RISE Taxonomy</t>
  </si>
  <si>
    <t>Flagship</t>
  </si>
  <si>
    <t>Indirect Category</t>
  </si>
  <si>
    <t>Indirect Taxonomy</t>
  </si>
  <si>
    <t>EE and Retrofits in Turkestan Secondary School</t>
  </si>
  <si>
    <t>http://open.undp.org/projects/00136365</t>
  </si>
  <si>
    <t>Capacity Training</t>
  </si>
  <si>
    <t>Number of local partners are getting trained on environmentally sound lighting, retrofitting, and energy-efficient appliances
Number of T.O.T. modules developed</t>
  </si>
  <si>
    <t>The project completed in May 2022,
Capacity building and awareness campaign conducted – total 1400 people got trained (1200 school kids + 200 representative of local communities)</t>
  </si>
  <si>
    <t>Non-VF</t>
  </si>
  <si>
    <t>Accelerating just energy transition</t>
  </si>
  <si>
    <t>Energy Efficiency</t>
  </si>
  <si>
    <t>Attracting investors in the field of energy efficiency</t>
  </si>
  <si>
    <t>http://open.undp.org/projects/00130007</t>
  </si>
  <si>
    <t>Small Enterprises</t>
  </si>
  <si>
    <t xml:space="preserve">Number of beneficiaries (borrowers receiving guaranteed loans) receiving technical support from Project 
 Number of trainings and workshops, plus number of attendees </t>
  </si>
  <si>
    <t>as of december 2022 more than 30 online and offline events conducted, 262 attendees of the events, including 116 women
as of december 2022 - total 33 projects approved for the guarantee support 
total target for 5 years duration 45 events, 450 total attendees, including 150 women 
total target of a number beneficiaries (borrowers) 70 project</t>
  </si>
  <si>
    <t>Forest Carbon Offset Mechanisms, Bitfury initiative</t>
  </si>
  <si>
    <t>http://open.undp.org/projects/00112788</t>
  </si>
  <si>
    <t>GHG Emission Reduction</t>
  </si>
  <si>
    <t xml:space="preserve">million </t>
  </si>
  <si>
    <t>This is forest offsets related project</t>
  </si>
  <si>
    <t>to the CO: Please estimate the amount of GHG reduction.</t>
  </si>
  <si>
    <t>UNEP Efficient Appliances Global PFD</t>
  </si>
  <si>
    <t>PIMS+</t>
  </si>
  <si>
    <t>Campaign Participant</t>
  </si>
  <si>
    <t>Number of households 
that purchase 
refrigerators certified to 
comply with the new 
MEPS</t>
  </si>
  <si>
    <t>No households have purchased 
certified refrigerators as the 
MEPS are not yet adopted or in 
force</t>
  </si>
  <si>
    <t>1300000 HH</t>
  </si>
  <si>
    <t>1.3 million households purchase</t>
  </si>
  <si>
    <t>VF</t>
  </si>
  <si>
    <t>Consumer awareness of 
energy efficiency, energy 
performance standards, 
and labels for 
refrigerators., as 
reflected in share of 
affirmative survey 
responses and broken 
out by gender</t>
  </si>
  <si>
    <t>No energy performance 
standards; various labels 
applied inconsistently and 
minimally recognized by 
consumers. Quantitative 
baseline to be established in 
first year of project.</t>
  </si>
  <si>
    <t>refrigerators certified to comply50 percent increase in 
affirmative response rates from 
consumers (both men and 
women) that they read, 
understand, and consider EE 
information (and specifically, 
official labels) when purchasing 
refrigerators</t>
  </si>
  <si>
    <t>to the CO: Please estimate number of beneficiaries.</t>
  </si>
  <si>
    <t>Medium Enterprises</t>
  </si>
  <si>
    <t>Number of other supply_x0002_chain stakeholders, 
including waste 
handlers, trained in new 
requirements of MEPS, 
HEPS, labelling 
programs, and 
associated regulations</t>
  </si>
  <si>
    <t>No training for supply-chain 
stakeholders</t>
  </si>
  <si>
    <t>Representatives of at least 20 
companies trained, covering at 
least four major cities of 
Kazakhstan, plus rural areas, 
and three levels of the supply 
chain</t>
  </si>
  <si>
    <t>Incentives and Support</t>
  </si>
  <si>
    <t>Number of consumers 
participating in rebate or 
coupon programs</t>
  </si>
  <si>
    <t>No rebate or coupon programs 
for consumers with regard to 
EE refrigerators</t>
  </si>
  <si>
    <t>7500</t>
  </si>
  <si>
    <t xml:space="preserve">
At least 7,500 customers 
(including at least 4,000 women) 
participate in rebate or coupon 
programs, with an 80 percent 
completion rate of required 
surveys
The project was under suspension, which was lifted in 2023</t>
  </si>
  <si>
    <t>De-risking Renewable Energy Investment</t>
  </si>
  <si>
    <t>Electricity Access</t>
  </si>
  <si>
    <t>Number of 
direct project beneficiaries</t>
  </si>
  <si>
    <t>Mid-term target is met: over 5,000 people (60% women) are expected to benefit from solar plant in Shaulder region after a site-specific auction, supported by the Project. The figure is not yet confirmed. The number of beneficiaries of the 2 MWt project supported via the bonds issuance and the 0.5 MWt power plant that refused the subsidy is to be confirmed.</t>
  </si>
  <si>
    <t>Energy (MW added)</t>
  </si>
  <si>
    <t>Policy or Regulatory Framework</t>
  </si>
  <si>
    <t>25 policy –makers 
trained
Capacity of 
the Government to design and 
implement policy initiatives enabling 
development of renewable energy 
market</t>
  </si>
  <si>
    <t>he Government has 
limited capacity to 
deliver renewable 
energy derisking 
strategies</t>
  </si>
  <si>
    <t>Mid-term target is met: knowledge gaps were identified; a capacity building plan was implemented:
- 3 study tours to Netherlands, Finland and Denmark for policy makers were organized;
- 7 regional workshops (2018) were organized to clarify the procedures of RE auctions in six regions of Kazakhstan. Over 70 potential investors and representatives of municipal authorities participated.
- 7 renewable energy auctions workshops in three regions of Kazakhstan were organized for more than 200 potential investors, representatives of state bodies, 2 webinars were held in 2019;
- participation and seminars at events - 2 RES summits in 2019, a seminar at Financial Settlement Center of Renewable Energy LLP and Power Expo Kazakhstan.</t>
  </si>
  <si>
    <t>Renewable Energy</t>
  </si>
  <si>
    <t>Government Capacity-Building</t>
  </si>
  <si>
    <t>Renewable EnergyEnergy Infrastructure</t>
  </si>
  <si>
    <t>`</t>
  </si>
  <si>
    <t>Mid-term target is met: business and financial models are designed for key market sectors for testing in selected pilot projects. 
9500 small-scale 
projects</t>
  </si>
  <si>
    <t>to the CO: Please estimate the number of MW.</t>
  </si>
  <si>
    <t>Scale up energy finance</t>
  </si>
  <si>
    <t>Financing Model</t>
  </si>
  <si>
    <t>Urban NAMA</t>
  </si>
  <si>
    <t>Transport Services</t>
  </si>
  <si>
    <t>Number of people
benefiting from the
improved transport
and urban systems</t>
  </si>
  <si>
    <t>The target is achieved - 238,936 people benefitted from the improved transport and urban systems (including 115,606 women and 23,181 children).</t>
  </si>
  <si>
    <t>Just transition – green biofuel to benefit women in rural areas of 
Kazakhstan.</t>
  </si>
  <si>
    <t>Number of households covered 
with trainings (60%women) on 
gender equality and climate</t>
  </si>
  <si>
    <t>500 HH</t>
  </si>
  <si>
    <t>Pilot of production cycle 
implemented</t>
  </si>
  <si>
    <t>Access to clean heating (biofuel)</t>
  </si>
  <si>
    <t>Other Energy Services</t>
  </si>
  <si>
    <t xml:space="preserve">
At least 7,5000 customers 
(including at least 4,000 women) 
participate in rebate or coupon 
programs, with an 80 percent 
completion rate of required 
surveys
The project was under suspension, which was lifted in 2023</t>
  </si>
  <si>
    <t>Education Services</t>
  </si>
  <si>
    <t xml:space="preserve">total target for 5 years duration 45 events, 450 total attendees, including 150 women 
total target of a number beneficiaries (borrowers) 70 project </t>
  </si>
  <si>
    <t xml:space="preserve">as of december 2022 more than 30 online and offline events conducted, 262 attendees of the events, including 116 women
as of december 2022 - total 33 projects approved for the guarantee support </t>
  </si>
  <si>
    <t>1.3 million households purchase 
refrigerators certified to comply 
with new MEPS4550000</t>
  </si>
  <si>
    <t>50 percent increase in 
affirmative response rates from 
consumers (both men and 
women) that they read, 
understand, and consider EE 
information (and specifically, 
official labels) when purchasing 
refrigerators</t>
  </si>
  <si>
    <t>At least 7,5000 customers 
(including at least 4,000 women) 
participate in rebate or coupon 
programs, with an 80 percent 
completion rate of required 
surveys</t>
  </si>
  <si>
    <t>The project was under suspension, which was lifted in 2023</t>
  </si>
  <si>
    <t>28,500 people, 50% 
women</t>
  </si>
  <si>
    <t>Capacity of 
the Government to design and 
implement policy initiatives enabling 
development of renewable energy 
market</t>
  </si>
  <si>
    <t>25 policy –makers 
trained</t>
  </si>
  <si>
    <t>9500 small-scale 
projects</t>
  </si>
  <si>
    <t xml:space="preserve">Mid-term target is met: business and financial models are designed for key market sectors for testing in selected pilot projects. </t>
  </si>
  <si>
    <t>Clean Cooking</t>
  </si>
  <si>
    <t>Tier</t>
  </si>
  <si>
    <t>Explanation</t>
  </si>
  <si>
    <t>Access to Energy</t>
  </si>
  <si>
    <t>Access to electricity (direct access to electricity, lighting,  heating, cooling etc.)</t>
  </si>
  <si>
    <t>Access to energy through installed renewable energy capacity (solar PV, hydro, wind, etc. )</t>
  </si>
  <si>
    <t>Access to clean cooking (direct access to clean cook stoves, clean fuels, biomass, etc.)</t>
  </si>
  <si>
    <t>Productive Use of Energy</t>
  </si>
  <si>
    <t>Agricultural Services</t>
  </si>
  <si>
    <t>Access to agricultural energy services (irrigation with solar pumps, heating systems for processing food, etc. )</t>
  </si>
  <si>
    <t>Health Services</t>
  </si>
  <si>
    <t>Access to health services powered by solar PV and energy efficient systems such as hospitals</t>
  </si>
  <si>
    <t>Water Services</t>
  </si>
  <si>
    <t>Access to solar water pumps</t>
  </si>
  <si>
    <t>Access to education services trough clean energy systems</t>
  </si>
  <si>
    <t>Access to other service (electric vehicles, industries efficiency etc.)</t>
  </si>
  <si>
    <t>Market Development</t>
  </si>
  <si>
    <t>Support for the development of medium enterprises in the energy transition market</t>
  </si>
  <si>
    <t>Support for the development of small enterprises in the energy transition market</t>
  </si>
  <si>
    <t>Capacity Building</t>
  </si>
  <si>
    <t>Individuals who participate in trainings for energy activities</t>
  </si>
  <si>
    <t>Entrepreneurship Training</t>
  </si>
  <si>
    <t>Training for enterprises on the energy business is assumed to result in at least 100 direct beneficiaries</t>
  </si>
  <si>
    <t>Individuals who participate in advocacy and campaign on energy</t>
  </si>
  <si>
    <t>Policy and Regulator Frameworks</t>
  </si>
  <si>
    <t>Policies and regulatory framework can have far-reaching impacts on the energy access situation in countries</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</si>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</sst>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11"/>
      <color theme="1"/>
      <name val="Calibri"/>
      <family val="2"/>
      <scheme val="minor"/>
    </font>
    <font>
      <u/>
      <sz val="11"/>
      <color theme="10"/>
      <name val="Calibri"/>
      <family val="2"/>
    </font>
    <font>
      <sz val="10"/>
      <color rgb="FFFF0000"/>
      <name val="Helvetica Neue"/>
      <charset val="1"/>
    </font>
    <font>
      <sz val="11"/>
      <color rgb="FFFF0000"/>
      <name val="Calibri"/>
      <family val="2"/>
      <scheme val="minor"/>
    </font>
    <font>
      <sz val="11"/>
      <color rgb="FF000000"/>
      <name val="Calibri"/>
      <charset val="1"/>
    </font>
    <font>
      <sz val="12"/>
      <color rgb="FF737373"/>
      <name val="ProximaNova"/>
      <charset val="1"/>
    </font>
  </fonts>
  <fills count="10">
    <fill>
      <patternFill patternType="none"/>
    </fill>
    <fill>
      <patternFill patternType="gray125"/>
    </fill>
    <fill>
      <patternFill patternType="solid">
        <fgColor rgb="FFFFE497"/>
        <bgColor indexed="64"/>
      </patternFill>
    </fill>
    <fill>
      <patternFill patternType="solid">
        <fgColor rgb="FFAFFFFD"/>
        <bgColor indexed="64"/>
      </patternFill>
    </fill>
    <fill>
      <patternFill patternType="solid">
        <fgColor rgb="FF7FFFFB"/>
        <bgColor indexed="64"/>
      </patternFill>
    </fill>
    <fill>
      <patternFill patternType="solid">
        <fgColor rgb="FF42FFFA"/>
        <bgColor indexed="64"/>
      </patternFill>
    </fill>
    <fill>
      <patternFill patternType="solid">
        <fgColor rgb="FF00E1DA"/>
        <bgColor indexed="64"/>
      </patternFill>
    </fill>
    <fill>
      <patternFill patternType="solid">
        <fgColor rgb="FF00DAD3"/>
        <bgColor indexed="64"/>
      </patternFill>
    </fill>
    <fill>
      <patternFill patternType="solid">
        <fgColor rgb="FF00BDB7"/>
        <bgColor indexed="64"/>
      </patternFill>
    </fill>
    <fill>
      <patternFill patternType="solid">
        <fgColor rgb="FFFFFF00"/>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style="thin">
        <color rgb="FF000000"/>
      </right>
      <top/>
      <bottom style="thin">
        <color rgb="FF000000"/>
      </bottom>
      <diagonal/>
    </border>
  </borders>
  <cellStyleXfs count="2">
    <xf numFmtId="0" fontId="0" fillId="0" borderId="0"/>
    <xf numFmtId="0" fontId="2" fillId="0" borderId="0" applyNumberFormat="0" applyFill="0" applyBorder="0" applyAlignment="0" applyProtection="0">
      <alignment vertical="top"/>
      <protection locked="0"/>
    </xf>
  </cellStyleXfs>
  <cellXfs count="96">
    <xf numFmtId="0" fontId="0" fillId="0" borderId="0" xfId="0"/>
    <xf numFmtId="0" fontId="1" fillId="0" borderId="1" xfId="0" applyFont="1" applyBorder="1" applyAlignment="1">
      <alignment horizontal="center" vertical="top"/>
    </xf>
    <xf numFmtId="0" fontId="2" fillId="0" borderId="0" xfId="1" applyAlignment="1" applyProtection="1"/>
    <xf numFmtId="0" fontId="0" fillId="2" borderId="0" xfId="0" applyFill="1"/>
    <xf numFmtId="0" fontId="1" fillId="7" borderId="1" xfId="0" applyFont="1" applyFill="1" applyBorder="1" applyAlignment="1">
      <alignment horizontal="center" vertical="center"/>
    </xf>
    <xf numFmtId="0" fontId="1" fillId="8" borderId="1" xfId="0" applyFont="1" applyFill="1" applyBorder="1" applyAlignment="1">
      <alignment horizontal="center" vertical="center"/>
    </xf>
    <xf numFmtId="0" fontId="0" fillId="0" borderId="0" xfId="0" applyAlignment="1">
      <alignment wrapText="1"/>
    </xf>
    <xf numFmtId="0" fontId="0" fillId="2" borderId="0" xfId="0" applyFill="1" applyAlignment="1">
      <alignment wrapText="1"/>
    </xf>
    <xf numFmtId="0" fontId="1" fillId="0" borderId="0" xfId="0" applyFont="1"/>
    <xf numFmtId="0" fontId="1" fillId="0" borderId="2" xfId="0" applyFont="1" applyBorder="1"/>
    <xf numFmtId="0" fontId="1" fillId="0" borderId="2" xfId="0" applyFont="1" applyBorder="1" applyAlignment="1">
      <alignment horizontal="center" vertical="top"/>
    </xf>
    <xf numFmtId="0" fontId="0" fillId="0" borderId="2" xfId="0" applyBorder="1" applyAlignment="1">
      <alignment horizontal="center" vertical="center"/>
    </xf>
    <xf numFmtId="0" fontId="2" fillId="0" borderId="2" xfId="1" applyBorder="1" applyAlignment="1" applyProtection="1">
      <alignment horizontal="center" vertical="center"/>
    </xf>
    <xf numFmtId="0" fontId="0" fillId="2" borderId="2" xfId="0" applyFill="1" applyBorder="1"/>
    <xf numFmtId="0" fontId="0" fillId="2" borderId="2" xfId="0" applyFill="1" applyBorder="1" applyAlignment="1">
      <alignment wrapText="1"/>
    </xf>
    <xf numFmtId="0" fontId="0" fillId="0" borderId="2" xfId="0" applyBorder="1"/>
    <xf numFmtId="0" fontId="0" fillId="2" borderId="2" xfId="0" applyFill="1" applyBorder="1" applyAlignment="1">
      <alignment vertical="center"/>
    </xf>
    <xf numFmtId="0" fontId="0" fillId="2" borderId="2" xfId="0" applyFill="1" applyBorder="1" applyAlignment="1">
      <alignment vertical="center" wrapText="1"/>
    </xf>
    <xf numFmtId="0" fontId="2" fillId="0" borderId="2" xfId="1" applyBorder="1" applyAlignment="1" applyProtection="1"/>
    <xf numFmtId="9" fontId="0" fillId="0" borderId="2" xfId="0" applyNumberFormat="1" applyBorder="1"/>
    <xf numFmtId="0" fontId="0" fillId="0" borderId="2" xfId="0" applyBorder="1" applyAlignment="1">
      <alignment wrapText="1"/>
    </xf>
    <xf numFmtId="0" fontId="3" fillId="0" borderId="2" xfId="0" applyFont="1" applyBorder="1" applyAlignment="1">
      <alignment vertical="center"/>
    </xf>
    <xf numFmtId="0" fontId="4" fillId="0" borderId="2" xfId="0" applyFont="1" applyBorder="1" applyAlignment="1">
      <alignment vertical="center"/>
    </xf>
    <xf numFmtId="0" fontId="5" fillId="2" borderId="0" xfId="0" applyFont="1" applyFill="1"/>
    <xf numFmtId="0" fontId="0" fillId="2" borderId="2" xfId="0" applyFill="1" applyBorder="1" applyAlignment="1">
      <alignment horizontal="center" vertical="center" wrapText="1"/>
    </xf>
    <xf numFmtId="0" fontId="5" fillId="2" borderId="0" xfId="0" applyFont="1" applyFill="1" applyAlignment="1">
      <alignment wrapText="1"/>
    </xf>
    <xf numFmtId="49" fontId="0" fillId="2" borderId="2" xfId="0" applyNumberFormat="1" applyFill="1" applyBorder="1" applyAlignment="1">
      <alignment horizontal="center" vertical="center" wrapText="1"/>
    </xf>
    <xf numFmtId="49" fontId="0" fillId="2" borderId="2" xfId="0" applyNumberFormat="1" applyFill="1" applyBorder="1"/>
    <xf numFmtId="49" fontId="0" fillId="2" borderId="2" xfId="0" applyNumberFormat="1" applyFill="1" applyBorder="1" applyAlignment="1">
      <alignment vertical="center" wrapText="1"/>
    </xf>
    <xf numFmtId="0" fontId="0" fillId="0" borderId="5" xfId="0" applyBorder="1" applyAlignment="1">
      <alignment horizontal="center" vertical="center"/>
    </xf>
    <xf numFmtId="0" fontId="0" fillId="0" borderId="4" xfId="0" applyBorder="1" applyAlignment="1">
      <alignment horizontal="center" vertical="center"/>
    </xf>
    <xf numFmtId="0" fontId="3" fillId="0" borderId="2" xfId="0" applyFont="1" applyBorder="1" applyAlignment="1">
      <alignment horizontal="left" vertical="center"/>
    </xf>
    <xf numFmtId="0" fontId="1" fillId="0" borderId="6" xfId="0" applyFont="1" applyBorder="1"/>
    <xf numFmtId="0" fontId="0" fillId="0" borderId="7" xfId="0" applyBorder="1" applyAlignment="1">
      <alignment horizontal="center" vertical="center"/>
    </xf>
    <xf numFmtId="0" fontId="0" fillId="0" borderId="6" xfId="0" applyBorder="1"/>
    <xf numFmtId="0" fontId="0" fillId="0" borderId="8" xfId="0" applyBorder="1" applyAlignment="1">
      <alignment horizontal="center" vertical="center"/>
    </xf>
    <xf numFmtId="0" fontId="0" fillId="0" borderId="9" xfId="0" applyBorder="1" applyAlignment="1">
      <alignment horizontal="center" vertical="center"/>
    </xf>
    <xf numFmtId="0" fontId="0" fillId="0" borderId="6" xfId="0" applyBorder="1" applyAlignment="1">
      <alignment horizontal="center" vertical="center"/>
    </xf>
    <xf numFmtId="0" fontId="1" fillId="0" borderId="2" xfId="0" applyFont="1" applyBorder="1" applyAlignment="1">
      <alignment horizontal="center" vertical="top" wrapText="1"/>
    </xf>
    <xf numFmtId="0" fontId="1" fillId="0" borderId="2" xfId="0" applyFont="1" applyBorder="1" applyAlignment="1">
      <alignment wrapText="1"/>
    </xf>
    <xf numFmtId="0" fontId="1" fillId="0" borderId="6" xfId="0" applyFont="1" applyBorder="1" applyAlignment="1">
      <alignment wrapText="1"/>
    </xf>
    <xf numFmtId="0" fontId="0" fillId="0" borderId="2" xfId="0" applyBorder="1" applyAlignment="1">
      <alignment horizontal="center" vertical="center" wrapText="1"/>
    </xf>
    <xf numFmtId="0" fontId="2" fillId="0" borderId="2" xfId="1" applyBorder="1" applyAlignment="1" applyProtection="1">
      <alignment horizontal="center" vertical="center" wrapText="1"/>
    </xf>
    <xf numFmtId="0" fontId="0" fillId="0" borderId="7" xfId="0" applyBorder="1" applyAlignment="1">
      <alignment horizontal="center" vertical="center" wrapText="1"/>
    </xf>
    <xf numFmtId="0" fontId="3" fillId="0" borderId="2" xfId="0" applyFont="1" applyBorder="1" applyAlignment="1">
      <alignment vertical="center" wrapText="1"/>
    </xf>
    <xf numFmtId="0" fontId="2" fillId="0" borderId="2" xfId="1" applyBorder="1" applyAlignment="1" applyProtection="1">
      <alignment wrapText="1"/>
    </xf>
    <xf numFmtId="9" fontId="0" fillId="0" borderId="2" xfId="0" applyNumberFormat="1" applyBorder="1" applyAlignment="1">
      <alignment wrapText="1"/>
    </xf>
    <xf numFmtId="0" fontId="0" fillId="0" borderId="6" xfId="0" applyBorder="1" applyAlignment="1">
      <alignment wrapText="1"/>
    </xf>
    <xf numFmtId="0" fontId="4" fillId="0" borderId="2" xfId="0" applyFont="1" applyBorder="1" applyAlignment="1">
      <alignment vertical="center" wrapText="1"/>
    </xf>
    <xf numFmtId="0" fontId="3" fillId="0" borderId="2" xfId="0" applyFont="1" applyBorder="1" applyAlignment="1">
      <alignment horizontal="left" vertical="center" wrapText="1"/>
    </xf>
    <xf numFmtId="0" fontId="0" fillId="0" borderId="6" xfId="0" applyBorder="1" applyAlignment="1">
      <alignment horizontal="center" vertical="center" wrapText="1"/>
    </xf>
    <xf numFmtId="0" fontId="0" fillId="0" borderId="7" xfId="0" applyBorder="1" applyAlignment="1">
      <alignment vertical="center"/>
    </xf>
    <xf numFmtId="0" fontId="0" fillId="0" borderId="8" xfId="0" applyBorder="1" applyAlignment="1">
      <alignment vertical="center"/>
    </xf>
    <xf numFmtId="0" fontId="0" fillId="0" borderId="9" xfId="0" applyBorder="1" applyAlignment="1">
      <alignment vertical="center"/>
    </xf>
    <xf numFmtId="0" fontId="0" fillId="0" borderId="10" xfId="0" applyBorder="1" applyAlignment="1">
      <alignment wrapText="1"/>
    </xf>
    <xf numFmtId="0" fontId="0" fillId="0" borderId="3" xfId="0" applyBorder="1" applyAlignment="1">
      <alignment wrapText="1"/>
    </xf>
    <xf numFmtId="0" fontId="0" fillId="0" borderId="3" xfId="0" applyBorder="1" applyAlignment="1">
      <alignment vertical="center" wrapText="1"/>
    </xf>
    <xf numFmtId="0" fontId="0" fillId="0" borderId="4" xfId="0" applyBorder="1" applyAlignment="1">
      <alignment vertical="center" wrapText="1"/>
    </xf>
    <xf numFmtId="0" fontId="0" fillId="0" borderId="7" xfId="0" applyBorder="1" applyAlignment="1">
      <alignment vertical="center" wrapText="1"/>
    </xf>
    <xf numFmtId="0" fontId="0" fillId="0" borderId="9" xfId="0" applyBorder="1" applyAlignment="1">
      <alignment vertical="center" wrapText="1"/>
    </xf>
    <xf numFmtId="0" fontId="2" fillId="0" borderId="3" xfId="1" applyBorder="1" applyAlignment="1" applyProtection="1">
      <alignment wrapText="1"/>
    </xf>
    <xf numFmtId="0" fontId="0" fillId="0" borderId="5" xfId="0" applyBorder="1" applyAlignment="1">
      <alignment vertical="center" wrapText="1"/>
    </xf>
    <xf numFmtId="0" fontId="0" fillId="0" borderId="8" xfId="0" applyBorder="1" applyAlignment="1">
      <alignment vertical="center" wrapText="1"/>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5" xfId="0" applyBorder="1" applyAlignment="1">
      <alignment wrapText="1"/>
    </xf>
    <xf numFmtId="0" fontId="0" fillId="0" borderId="10" xfId="0" applyBorder="1" applyAlignment="1">
      <alignment vertical="center" wrapText="1"/>
    </xf>
    <xf numFmtId="0" fontId="5" fillId="0" borderId="0" xfId="0" applyFont="1" applyAlignment="1">
      <alignment wrapText="1"/>
    </xf>
    <xf numFmtId="0" fontId="5" fillId="0" borderId="2" xfId="0" applyFont="1" applyBorder="1" applyAlignment="1">
      <alignment wrapText="1"/>
    </xf>
    <xf numFmtId="49" fontId="0" fillId="0" borderId="2" xfId="0" applyNumberFormat="1" applyBorder="1" applyAlignment="1">
      <alignment horizontal="center" vertical="center" wrapText="1"/>
    </xf>
    <xf numFmtId="0" fontId="0" fillId="0" borderId="4" xfId="0" applyBorder="1" applyAlignment="1">
      <alignment wrapText="1"/>
    </xf>
    <xf numFmtId="0" fontId="0" fillId="0" borderId="2" xfId="0" applyBorder="1" applyAlignment="1">
      <alignment vertical="center" wrapText="1"/>
    </xf>
    <xf numFmtId="49" fontId="0" fillId="0" borderId="2" xfId="0" applyNumberFormat="1" applyBorder="1" applyAlignment="1">
      <alignment vertical="center" wrapText="1"/>
    </xf>
    <xf numFmtId="49" fontId="0" fillId="0" borderId="2" xfId="0" applyNumberFormat="1" applyBorder="1" applyAlignment="1">
      <alignment wrapText="1"/>
    </xf>
    <xf numFmtId="0" fontId="0" fillId="9" borderId="10" xfId="0" applyFill="1" applyBorder="1" applyAlignment="1">
      <alignment wrapText="1"/>
    </xf>
    <xf numFmtId="0" fontId="0" fillId="9" borderId="2" xfId="0" applyFill="1" applyBorder="1" applyAlignment="1">
      <alignment wrapText="1"/>
    </xf>
    <xf numFmtId="0" fontId="0" fillId="9" borderId="10" xfId="0" applyFill="1" applyBorder="1" applyAlignment="1">
      <alignment vertical="center" wrapText="1"/>
    </xf>
    <xf numFmtId="0" fontId="0" fillId="9" borderId="6" xfId="0" applyFill="1" applyBorder="1" applyAlignment="1">
      <alignment wrapText="1"/>
    </xf>
    <xf numFmtId="0" fontId="0" fillId="0" borderId="7" xfId="0" applyBorder="1" applyAlignment="1">
      <alignment horizontal="center" vertical="center" wrapText="1"/>
    </xf>
    <xf numFmtId="0" fontId="0" fillId="0" borderId="9" xfId="0" applyBorder="1" applyAlignment="1">
      <alignment horizontal="center" vertical="center" wrapText="1"/>
    </xf>
    <xf numFmtId="0" fontId="0" fillId="0" borderId="2" xfId="0" applyBorder="1" applyAlignment="1">
      <alignment horizontal="left" vertical="center" wrapText="1"/>
    </xf>
    <xf numFmtId="0" fontId="0" fillId="0" borderId="2" xfId="0" applyBorder="1" applyAlignment="1">
      <alignment horizontal="left"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0" xfId="0" applyAlignment="1">
      <alignment wrapText="1"/>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6" fillId="0" borderId="0" xfId="0" applyFont="1"/>
    <xf numFmtId="0" fontId="0" fillId="0" borderId="0" xfId="0" applyAlignmen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open.undp.org/projects/00112788" TargetMode="External"/><Relationship Id="rId2" Type="http://schemas.openxmlformats.org/officeDocument/2006/relationships/hyperlink" Target="http://open.undp.org/projects/00130007" TargetMode="External"/><Relationship Id="rId1" Type="http://schemas.openxmlformats.org/officeDocument/2006/relationships/hyperlink" Target="http://open.undp.org/projects/00136365"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open.undp.org/projects/00112788" TargetMode="External"/><Relationship Id="rId2" Type="http://schemas.openxmlformats.org/officeDocument/2006/relationships/hyperlink" Target="http://open.undp.org/projects/00130007" TargetMode="External"/><Relationship Id="rId1" Type="http://schemas.openxmlformats.org/officeDocument/2006/relationships/hyperlink" Target="http://open.undp.org/projects/00136365"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open.undp.org/projects/00112788" TargetMode="External"/><Relationship Id="rId2" Type="http://schemas.openxmlformats.org/officeDocument/2006/relationships/hyperlink" Target="http://open.undp.org/projects/00130007" TargetMode="External"/><Relationship Id="rId1" Type="http://schemas.openxmlformats.org/officeDocument/2006/relationships/hyperlink" Target="http://open.undp.org/projects/00136365"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52C6A9-5991-4EDB-A8A4-AE884E7D9343}">
  <dimension ref="A1:S15"/>
  <sheetViews>
    <sheetView tabSelected="1" topLeftCell="B1" zoomScale="70" zoomScaleNormal="70" workbookViewId="0">
      <selection activeCell="F3" sqref="F3"/>
    </sheetView>
  </sheetViews>
  <sheetFormatPr defaultRowHeight="15"/>
  <cols>
    <col min="2" max="2" width="37.85546875" customWidth="1"/>
    <col min="3" max="3" width="20.7109375" customWidth="1"/>
    <col min="5" max="5" width="20.7109375" customWidth="1"/>
    <col min="6" max="6" width="28.85546875" customWidth="1"/>
    <col min="7" max="7" width="35.42578125" customWidth="1"/>
    <col min="8" max="8" width="21.140625" customWidth="1"/>
    <col min="9" max="9" width="50.85546875" customWidth="1"/>
    <col min="13" max="13" width="67.5703125" customWidth="1"/>
    <col min="15" max="15" width="11.7109375" customWidth="1"/>
    <col min="16" max="16" width="12.42578125" customWidth="1"/>
    <col min="18" max="18" width="12.28515625" customWidth="1"/>
    <col min="19" max="19" width="13" customWidth="1"/>
  </cols>
  <sheetData>
    <row r="1" spans="1:19" ht="45.75">
      <c r="A1" s="38" t="s">
        <v>0</v>
      </c>
      <c r="B1" s="38" t="s">
        <v>1</v>
      </c>
      <c r="C1" s="38" t="s">
        <v>2</v>
      </c>
      <c r="D1" s="38" t="s">
        <v>3</v>
      </c>
      <c r="E1" s="38" t="s">
        <v>4</v>
      </c>
      <c r="F1" s="38" t="s">
        <v>5</v>
      </c>
      <c r="G1" s="38" t="s">
        <v>6</v>
      </c>
      <c r="H1" s="38" t="s">
        <v>7</v>
      </c>
      <c r="I1" s="38" t="s">
        <v>8</v>
      </c>
      <c r="J1" s="39" t="s">
        <v>9</v>
      </c>
      <c r="K1" s="39" t="s">
        <v>10</v>
      </c>
      <c r="L1" s="40" t="s">
        <v>11</v>
      </c>
      <c r="M1" s="39" t="s">
        <v>12</v>
      </c>
      <c r="N1" s="39" t="s">
        <v>13</v>
      </c>
      <c r="O1" s="39" t="s">
        <v>14</v>
      </c>
      <c r="P1" s="39" t="s">
        <v>15</v>
      </c>
      <c r="Q1" s="39" t="s">
        <v>16</v>
      </c>
      <c r="R1" s="39" t="s">
        <v>17</v>
      </c>
      <c r="S1" s="39" t="s">
        <v>18</v>
      </c>
    </row>
    <row r="2" spans="1:19" ht="105" customHeight="1">
      <c r="A2" s="41">
        <v>136365</v>
      </c>
      <c r="B2" s="41" t="s">
        <v>19</v>
      </c>
      <c r="C2" s="42" t="s">
        <v>20</v>
      </c>
      <c r="D2" s="41">
        <v>304251</v>
      </c>
      <c r="E2" s="20" t="s">
        <v>21</v>
      </c>
      <c r="F2" s="20" t="s">
        <v>22</v>
      </c>
      <c r="G2" s="20">
        <v>0</v>
      </c>
      <c r="H2" s="20">
        <v>1400</v>
      </c>
      <c r="I2" s="20" t="s">
        <v>23</v>
      </c>
      <c r="J2" s="20"/>
      <c r="K2" s="20"/>
      <c r="L2" s="43" t="s">
        <v>24</v>
      </c>
      <c r="M2" s="44"/>
      <c r="N2" s="20"/>
      <c r="O2" s="20" t="s">
        <v>25</v>
      </c>
      <c r="P2" s="20" t="s">
        <v>26</v>
      </c>
      <c r="Q2" s="20"/>
      <c r="R2" s="20"/>
      <c r="S2" s="20"/>
    </row>
    <row r="3" spans="1:19" ht="167.25" customHeight="1">
      <c r="A3" s="20">
        <v>130007</v>
      </c>
      <c r="B3" s="20" t="s">
        <v>27</v>
      </c>
      <c r="C3" s="45" t="s">
        <v>28</v>
      </c>
      <c r="D3" s="20">
        <v>2425796</v>
      </c>
      <c r="E3" s="20" t="s">
        <v>29</v>
      </c>
      <c r="F3" s="20" t="s">
        <v>30</v>
      </c>
      <c r="G3" s="20"/>
      <c r="H3" s="20">
        <v>450</v>
      </c>
      <c r="I3" s="20" t="s">
        <v>31</v>
      </c>
      <c r="J3" s="20"/>
      <c r="K3" s="46">
        <v>0.33</v>
      </c>
      <c r="L3" s="47" t="s">
        <v>24</v>
      </c>
      <c r="M3" s="44"/>
      <c r="N3" s="20"/>
      <c r="O3" s="20" t="s">
        <v>25</v>
      </c>
      <c r="P3" s="20" t="s">
        <v>26</v>
      </c>
      <c r="Q3" s="20"/>
      <c r="R3" s="20"/>
      <c r="S3" s="20"/>
    </row>
    <row r="4" spans="1:19" ht="63" customHeight="1">
      <c r="A4" s="55">
        <v>112788</v>
      </c>
      <c r="B4" s="55" t="s">
        <v>32</v>
      </c>
      <c r="C4" s="60" t="s">
        <v>33</v>
      </c>
      <c r="D4" s="55">
        <v>1214842</v>
      </c>
      <c r="E4" s="75" t="s">
        <v>34</v>
      </c>
      <c r="F4" s="75" t="s">
        <v>35</v>
      </c>
      <c r="G4" s="75"/>
      <c r="H4" s="94">
        <v>5000000</v>
      </c>
      <c r="I4" s="20" t="s">
        <v>36</v>
      </c>
      <c r="J4" s="20"/>
      <c r="K4" s="20"/>
      <c r="L4" s="47" t="s">
        <v>24</v>
      </c>
      <c r="M4" s="44" t="s">
        <v>37</v>
      </c>
      <c r="N4" s="20"/>
      <c r="O4" s="20"/>
      <c r="P4" s="20"/>
      <c r="Q4" s="20"/>
      <c r="R4" s="20"/>
      <c r="S4" s="20"/>
    </row>
    <row r="5" spans="1:19" ht="103.5" customHeight="1">
      <c r="A5" s="58">
        <v>5703</v>
      </c>
      <c r="B5" s="58" t="s">
        <v>38</v>
      </c>
      <c r="C5" s="58" t="s">
        <v>39</v>
      </c>
      <c r="D5" s="56">
        <v>3500000</v>
      </c>
      <c r="E5" s="66" t="s">
        <v>40</v>
      </c>
      <c r="F5" s="20" t="s">
        <v>41</v>
      </c>
      <c r="G5" s="20" t="s">
        <v>42</v>
      </c>
      <c r="H5" s="41" t="s">
        <v>43</v>
      </c>
      <c r="I5" s="67" t="s">
        <v>44</v>
      </c>
      <c r="J5" s="20"/>
      <c r="K5" s="20"/>
      <c r="L5" s="58" t="s">
        <v>45</v>
      </c>
      <c r="M5" s="48"/>
      <c r="N5" s="20"/>
      <c r="O5" s="20"/>
      <c r="P5" s="20"/>
      <c r="Q5" s="20"/>
      <c r="R5" s="20"/>
      <c r="S5" s="20"/>
    </row>
    <row r="6" spans="1:19" ht="188.45" customHeight="1">
      <c r="A6" s="62"/>
      <c r="B6" s="62"/>
      <c r="C6" s="62"/>
      <c r="D6" s="61"/>
      <c r="E6" s="76"/>
      <c r="F6" s="75" t="s">
        <v>46</v>
      </c>
      <c r="G6" s="75" t="s">
        <v>47</v>
      </c>
      <c r="H6" s="77"/>
      <c r="I6" s="68" t="s">
        <v>48</v>
      </c>
      <c r="J6" s="54"/>
      <c r="K6" s="20"/>
      <c r="L6" s="62"/>
      <c r="M6" s="49" t="s">
        <v>49</v>
      </c>
      <c r="N6" s="20"/>
      <c r="O6" s="20"/>
      <c r="P6" s="20"/>
      <c r="Q6" s="20"/>
      <c r="R6" s="20"/>
      <c r="S6" s="20"/>
    </row>
    <row r="7" spans="1:19" ht="144.94999999999999" customHeight="1">
      <c r="A7" s="62"/>
      <c r="B7" s="62"/>
      <c r="C7" s="62"/>
      <c r="D7" s="61"/>
      <c r="E7" s="66" t="s">
        <v>50</v>
      </c>
      <c r="F7" s="20" t="s">
        <v>51</v>
      </c>
      <c r="G7" s="20" t="s">
        <v>52</v>
      </c>
      <c r="H7" s="47">
        <v>20</v>
      </c>
      <c r="I7" s="68" t="s">
        <v>53</v>
      </c>
      <c r="J7" s="54"/>
      <c r="K7" s="20"/>
      <c r="L7" s="62"/>
      <c r="M7" s="44"/>
      <c r="N7" s="20"/>
      <c r="O7" s="20" t="s">
        <v>25</v>
      </c>
      <c r="P7" s="20" t="s">
        <v>26</v>
      </c>
      <c r="Q7" s="20"/>
      <c r="R7" s="20" t="s">
        <v>54</v>
      </c>
      <c r="S7" s="20" t="s">
        <v>26</v>
      </c>
    </row>
    <row r="8" spans="1:19" ht="159.6" customHeight="1">
      <c r="A8" s="59"/>
      <c r="B8" s="59"/>
      <c r="C8" s="59"/>
      <c r="D8" s="57"/>
      <c r="E8" s="54" t="s">
        <v>40</v>
      </c>
      <c r="F8" s="20" t="s">
        <v>55</v>
      </c>
      <c r="G8" s="20" t="s">
        <v>56</v>
      </c>
      <c r="H8" s="69" t="s">
        <v>57</v>
      </c>
      <c r="I8" s="70" t="s">
        <v>58</v>
      </c>
      <c r="J8" s="20"/>
      <c r="K8" s="46">
        <f>4000/7500</f>
        <v>0.53333333333333333</v>
      </c>
      <c r="L8" s="59"/>
      <c r="M8" s="48"/>
      <c r="N8" s="20"/>
      <c r="O8" s="20" t="s">
        <v>25</v>
      </c>
      <c r="P8" s="20" t="s">
        <v>26</v>
      </c>
      <c r="Q8" s="20"/>
      <c r="R8" s="20"/>
      <c r="S8" s="20"/>
    </row>
    <row r="9" spans="1:19" ht="167.25">
      <c r="A9" s="29">
        <v>5490</v>
      </c>
      <c r="B9" s="35" t="s">
        <v>59</v>
      </c>
      <c r="C9" s="29" t="s">
        <v>39</v>
      </c>
      <c r="D9" s="63">
        <v>4510000</v>
      </c>
      <c r="E9" s="71" t="s">
        <v>60</v>
      </c>
      <c r="F9" s="71" t="s">
        <v>61</v>
      </c>
      <c r="G9" s="71">
        <v>0</v>
      </c>
      <c r="H9" s="72">
        <v>28500</v>
      </c>
      <c r="I9" s="20" t="s">
        <v>62</v>
      </c>
      <c r="J9" s="20"/>
      <c r="K9" s="46">
        <v>0.6</v>
      </c>
      <c r="L9" s="51" t="s">
        <v>45</v>
      </c>
      <c r="M9" s="48"/>
      <c r="N9" s="20"/>
      <c r="O9" s="20" t="s">
        <v>25</v>
      </c>
      <c r="P9" s="20" t="s">
        <v>60</v>
      </c>
      <c r="Q9" s="20"/>
      <c r="R9" s="20"/>
      <c r="S9" s="20"/>
    </row>
    <row r="10" spans="1:19">
      <c r="A10" s="29"/>
      <c r="B10" s="35"/>
      <c r="C10" s="29"/>
      <c r="D10" s="63"/>
      <c r="E10" s="71" t="s">
        <v>63</v>
      </c>
      <c r="F10" s="71"/>
      <c r="G10" s="71"/>
      <c r="H10" s="20">
        <v>2.5</v>
      </c>
      <c r="J10" s="20"/>
      <c r="K10" s="46"/>
      <c r="L10" s="52"/>
      <c r="M10" s="48"/>
      <c r="N10" s="20"/>
      <c r="O10" s="20"/>
      <c r="P10" s="20"/>
      <c r="Q10" s="20"/>
      <c r="R10" s="20"/>
      <c r="S10" s="20"/>
    </row>
    <row r="11" spans="1:19" ht="234.75" customHeight="1">
      <c r="A11" s="29"/>
      <c r="B11" s="35"/>
      <c r="C11" s="29"/>
      <c r="D11" s="63"/>
      <c r="E11" s="71" t="s">
        <v>64</v>
      </c>
      <c r="F11" s="71" t="s">
        <v>65</v>
      </c>
      <c r="G11" s="71" t="s">
        <v>66</v>
      </c>
      <c r="H11" s="71">
        <v>25</v>
      </c>
      <c r="I11" s="20" t="s">
        <v>67</v>
      </c>
      <c r="J11" s="20"/>
      <c r="K11" s="20"/>
      <c r="L11" s="52"/>
      <c r="M11" s="48"/>
      <c r="N11" s="20"/>
      <c r="O11" s="20" t="s">
        <v>25</v>
      </c>
      <c r="P11" s="20" t="s">
        <v>68</v>
      </c>
      <c r="Q11" s="20"/>
      <c r="R11" s="20" t="s">
        <v>69</v>
      </c>
      <c r="S11" s="20" t="s">
        <v>70</v>
      </c>
    </row>
    <row r="12" spans="1:19" ht="91.5">
      <c r="A12" s="30"/>
      <c r="B12" s="36"/>
      <c r="C12" s="30"/>
      <c r="D12" s="64"/>
      <c r="E12" s="71" t="s">
        <v>29</v>
      </c>
      <c r="F12" s="20" t="s">
        <v>71</v>
      </c>
      <c r="G12" s="20">
        <v>0</v>
      </c>
      <c r="H12" s="20">
        <v>9500</v>
      </c>
      <c r="I12" s="20" t="s">
        <v>72</v>
      </c>
      <c r="J12" s="20"/>
      <c r="K12" s="20"/>
      <c r="L12" s="53"/>
      <c r="M12" s="44" t="s">
        <v>73</v>
      </c>
      <c r="N12" s="20"/>
      <c r="O12" s="20" t="s">
        <v>74</v>
      </c>
      <c r="P12" s="20" t="s">
        <v>60</v>
      </c>
      <c r="Q12" s="20"/>
      <c r="R12" s="20" t="s">
        <v>75</v>
      </c>
      <c r="S12" s="20" t="s">
        <v>60</v>
      </c>
    </row>
    <row r="13" spans="1:19" ht="76.5">
      <c r="A13" s="55">
        <v>4670</v>
      </c>
      <c r="B13" s="55" t="s">
        <v>76</v>
      </c>
      <c r="C13" s="65" t="s">
        <v>39</v>
      </c>
      <c r="D13" s="55">
        <v>5930000</v>
      </c>
      <c r="E13" s="20" t="s">
        <v>77</v>
      </c>
      <c r="F13" s="20" t="s">
        <v>78</v>
      </c>
      <c r="G13" s="20"/>
      <c r="H13" s="73">
        <v>238936</v>
      </c>
      <c r="I13" s="20" t="s">
        <v>79</v>
      </c>
      <c r="J13" s="20"/>
      <c r="K13" s="20"/>
      <c r="L13" s="50" t="s">
        <v>45</v>
      </c>
      <c r="M13" s="48"/>
      <c r="N13" s="20"/>
      <c r="O13" s="20" t="s">
        <v>25</v>
      </c>
      <c r="P13" s="20" t="s">
        <v>26</v>
      </c>
      <c r="Q13" s="20"/>
      <c r="R13" s="20"/>
      <c r="S13" s="20"/>
    </row>
    <row r="14" spans="1:19" ht="87" customHeight="1">
      <c r="A14" s="58">
        <v>125105</v>
      </c>
      <c r="B14" s="58" t="s">
        <v>80</v>
      </c>
      <c r="C14" s="58"/>
      <c r="D14" s="56">
        <v>300000</v>
      </c>
      <c r="E14" s="54" t="s">
        <v>21</v>
      </c>
      <c r="F14" s="20" t="s">
        <v>81</v>
      </c>
      <c r="G14" s="20"/>
      <c r="H14" s="20" t="s">
        <v>82</v>
      </c>
      <c r="I14" s="20"/>
      <c r="J14" s="20"/>
      <c r="K14" s="46">
        <v>0.6</v>
      </c>
      <c r="L14" s="78" t="s">
        <v>24</v>
      </c>
      <c r="M14" s="48"/>
      <c r="N14" s="20"/>
      <c r="O14" s="20"/>
      <c r="P14" s="20"/>
      <c r="Q14" s="20"/>
      <c r="R14" s="20"/>
      <c r="S14" s="20"/>
    </row>
    <row r="15" spans="1:19" ht="43.5" customHeight="1">
      <c r="A15" s="59"/>
      <c r="B15" s="59"/>
      <c r="C15" s="59"/>
      <c r="D15" s="57"/>
      <c r="E15" s="74" t="s">
        <v>64</v>
      </c>
      <c r="F15" s="75" t="s">
        <v>83</v>
      </c>
      <c r="G15" s="75"/>
      <c r="H15" s="75">
        <v>1</v>
      </c>
      <c r="I15" s="20" t="s">
        <v>84</v>
      </c>
      <c r="J15" s="20"/>
      <c r="K15" s="20"/>
      <c r="L15" s="79"/>
      <c r="M15" s="44" t="s">
        <v>49</v>
      </c>
      <c r="N15" s="20"/>
      <c r="O15" s="20"/>
      <c r="P15" s="20"/>
      <c r="Q15" s="20"/>
      <c r="R15" s="20"/>
      <c r="S15" s="20"/>
    </row>
  </sheetData>
  <mergeCells count="1">
    <mergeCell ref="L14:L15"/>
  </mergeCells>
  <dataValidations count="6">
    <dataValidation type="list" allowBlank="1" showInputMessage="1" showErrorMessage="1" sqref="S2:S15" xr:uid="{FF02EA9A-25F1-44FE-9762-C6E48B264AA6}">
      <formula1>"Electricity Access, Energy Efficiency, Renewable EnergyEnergy Infrastructure,   Transport, Digital &amp; Data, Clean Cooking, Decarbonization, Hydrogen, Off-Grid, On-Grid"</formula1>
    </dataValidation>
    <dataValidation type="list" allowBlank="1" showInputMessage="1" showErrorMessage="1" sqref="R2:R15" xr:uid="{6F084E5F-2A8F-4FD2-81E1-4B73CFE7842A}">
      <formula1>"NDC Support, National Strategy, Legal Framework,Incentives and Support, Government Capacity-Building, Carbon Pricing and Monitoring, Financing Model, Business Model"</formula1>
    </dataValidation>
    <dataValidation type="list" allowBlank="1" showInputMessage="1" showErrorMessage="1" sqref="Q2:Q15" xr:uid="{8667D527-8F04-4B44-85D0-3846B36BEC0F}">
      <formula1>"AMP, PUDC, Solar4Health, Action Opportunities, Italy UNDP Energy Partnership"</formula1>
    </dataValidation>
    <dataValidation type="list" allowBlank="1" showInputMessage="1" showErrorMessage="1" sqref="P2:P15" xr:uid="{B93A8927-73BA-404E-A448-7FFB04CA5135}">
      <formula1>"Electricity Access, Energy Efficiency, Clean Cooking, Renewable Energy"</formula1>
    </dataValidation>
    <dataValidation type="list" allowBlank="1" showInputMessage="1" showErrorMessage="1" sqref="O2:O15" xr:uid="{96CB3550-7BA7-4635-93A3-DBACF6BD966F}">
      <formula1>"Accelerating just energy transition, Close the gap on energy access, Scale up energy finance"</formula1>
    </dataValidation>
    <dataValidation allowBlank="1" showInputMessage="1" showErrorMessage="1" sqref="E4" xr:uid="{63FCFC0C-AA18-4E2D-9AFF-E8304122EAB6}"/>
  </dataValidations>
  <hyperlinks>
    <hyperlink ref="C2" r:id="rId1" xr:uid="{554E38B8-33BA-45E9-A8BD-F2E2F6AA2593}"/>
    <hyperlink ref="C3" r:id="rId2" xr:uid="{D60912F9-4304-48E6-937B-DD0DCE8123BF}"/>
    <hyperlink ref="C4" r:id="rId3" xr:uid="{0D3BE250-2550-40B1-BB5A-85C1930B13EF}"/>
  </hyperlinks>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4CE07EAA-9671-4BA4-8817-47894169C00E}">
          <x14:formula1>
            <xm:f>'Beneficiary Categories'!$B$2:$B$16</xm:f>
          </x14:formula1>
          <xm:sqref>E2:E3 E5:E12 E14:E25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00B4B2-934F-4EF8-A356-B2412E66B580}">
  <dimension ref="A1:T14"/>
  <sheetViews>
    <sheetView topLeftCell="E1" zoomScale="70" zoomScaleNormal="70" workbookViewId="0">
      <selection activeCell="P10" sqref="P10"/>
    </sheetView>
  </sheetViews>
  <sheetFormatPr defaultRowHeight="15"/>
  <cols>
    <col min="2" max="2" width="37.85546875" customWidth="1"/>
    <col min="3" max="3" width="20.7109375" customWidth="1"/>
    <col min="5" max="6" width="20.7109375" customWidth="1"/>
    <col min="7" max="7" width="19.85546875" customWidth="1"/>
    <col min="8" max="8" width="21.140625" customWidth="1"/>
    <col min="9" max="9" width="32.7109375" customWidth="1"/>
    <col min="13" max="13" width="67.5703125" customWidth="1"/>
  </cols>
  <sheetData>
    <row r="1" spans="1:20">
      <c r="A1" s="10" t="s">
        <v>0</v>
      </c>
      <c r="B1" s="10" t="s">
        <v>1</v>
      </c>
      <c r="C1" s="10" t="s">
        <v>2</v>
      </c>
      <c r="D1" s="10" t="s">
        <v>3</v>
      </c>
      <c r="E1" s="10" t="s">
        <v>4</v>
      </c>
      <c r="F1" s="10" t="s">
        <v>5</v>
      </c>
      <c r="G1" s="10" t="s">
        <v>6</v>
      </c>
      <c r="H1" s="10" t="s">
        <v>7</v>
      </c>
      <c r="I1" s="10" t="s">
        <v>8</v>
      </c>
      <c r="J1" s="9" t="s">
        <v>9</v>
      </c>
      <c r="K1" s="9" t="s">
        <v>10</v>
      </c>
      <c r="L1" s="32" t="s">
        <v>11</v>
      </c>
      <c r="M1" s="9" t="s">
        <v>12</v>
      </c>
      <c r="N1" s="9" t="s">
        <v>13</v>
      </c>
      <c r="O1" s="9" t="s">
        <v>14</v>
      </c>
      <c r="P1" s="9" t="s">
        <v>15</v>
      </c>
      <c r="Q1" s="9" t="s">
        <v>16</v>
      </c>
      <c r="R1" s="9" t="s">
        <v>17</v>
      </c>
      <c r="S1" s="9" t="s">
        <v>18</v>
      </c>
      <c r="T1" s="15"/>
    </row>
    <row r="2" spans="1:20" ht="83.25" customHeight="1">
      <c r="A2" s="11">
        <v>136365</v>
      </c>
      <c r="B2" s="11" t="s">
        <v>19</v>
      </c>
      <c r="C2" s="12" t="s">
        <v>20</v>
      </c>
      <c r="D2" s="11">
        <v>304251</v>
      </c>
      <c r="E2" s="13" t="s">
        <v>21</v>
      </c>
      <c r="F2" s="14" t="s">
        <v>22</v>
      </c>
      <c r="G2" s="13">
        <v>0</v>
      </c>
      <c r="H2" s="13">
        <v>1400</v>
      </c>
      <c r="I2" s="14" t="s">
        <v>23</v>
      </c>
      <c r="J2" s="15"/>
      <c r="K2" s="15"/>
      <c r="L2" s="33" t="s">
        <v>24</v>
      </c>
      <c r="M2" s="21"/>
      <c r="N2" s="15"/>
      <c r="O2" s="15" t="s">
        <v>25</v>
      </c>
      <c r="P2" s="15" t="s">
        <v>26</v>
      </c>
      <c r="Q2" s="15"/>
      <c r="R2" s="15"/>
      <c r="S2" s="15"/>
      <c r="T2" s="15"/>
    </row>
    <row r="3" spans="1:20" ht="95.25" customHeight="1">
      <c r="A3" s="15">
        <v>130007</v>
      </c>
      <c r="B3" s="15" t="s">
        <v>27</v>
      </c>
      <c r="C3" s="18" t="s">
        <v>28</v>
      </c>
      <c r="D3" s="15">
        <v>2425796</v>
      </c>
      <c r="E3" s="13" t="s">
        <v>29</v>
      </c>
      <c r="F3" s="14" t="s">
        <v>30</v>
      </c>
      <c r="G3" s="13"/>
      <c r="H3" s="14">
        <v>450</v>
      </c>
      <c r="I3" s="14" t="s">
        <v>31</v>
      </c>
      <c r="J3" s="15"/>
      <c r="K3" s="19">
        <v>0.33</v>
      </c>
      <c r="L3" s="34" t="s">
        <v>24</v>
      </c>
      <c r="M3" s="21"/>
      <c r="N3" s="15"/>
      <c r="O3" s="15" t="s">
        <v>25</v>
      </c>
      <c r="P3" s="15" t="s">
        <v>26</v>
      </c>
      <c r="Q3" s="15"/>
      <c r="R3" s="15"/>
      <c r="S3" s="15"/>
      <c r="T3" s="15"/>
    </row>
    <row r="4" spans="1:20" ht="63" customHeight="1">
      <c r="A4" s="15">
        <v>112788</v>
      </c>
      <c r="B4" s="15" t="s">
        <v>32</v>
      </c>
      <c r="C4" s="18" t="s">
        <v>33</v>
      </c>
      <c r="D4" s="15">
        <v>1214842</v>
      </c>
      <c r="E4" s="13" t="s">
        <v>34</v>
      </c>
      <c r="F4" s="13"/>
      <c r="G4" s="13"/>
      <c r="H4" s="13"/>
      <c r="I4" s="13" t="s">
        <v>36</v>
      </c>
      <c r="J4" s="15"/>
      <c r="K4" s="15"/>
      <c r="L4" s="34" t="s">
        <v>24</v>
      </c>
      <c r="M4" s="21" t="s">
        <v>37</v>
      </c>
      <c r="N4" s="15"/>
      <c r="O4" s="15"/>
      <c r="P4" s="15"/>
      <c r="Q4" s="15"/>
      <c r="R4" s="15"/>
      <c r="S4" s="15"/>
      <c r="T4" s="15"/>
    </row>
    <row r="5" spans="1:20" ht="103.5" customHeight="1">
      <c r="A5" s="82">
        <v>5703</v>
      </c>
      <c r="B5" s="82" t="s">
        <v>38</v>
      </c>
      <c r="C5" s="82" t="s">
        <v>39</v>
      </c>
      <c r="D5" s="82">
        <v>3500000</v>
      </c>
      <c r="E5" s="16" t="s">
        <v>40</v>
      </c>
      <c r="F5" s="14" t="s">
        <v>41</v>
      </c>
      <c r="G5" s="14" t="s">
        <v>42</v>
      </c>
      <c r="H5" s="24" t="s">
        <v>43</v>
      </c>
      <c r="I5" s="23" t="s">
        <v>44</v>
      </c>
      <c r="J5" s="15"/>
      <c r="K5" s="15"/>
      <c r="L5" s="86" t="s">
        <v>45</v>
      </c>
      <c r="M5" s="22"/>
      <c r="N5" s="15"/>
      <c r="O5" s="15"/>
      <c r="P5" s="15"/>
      <c r="Q5" s="15"/>
      <c r="R5" s="15"/>
      <c r="S5" s="15"/>
      <c r="T5" s="15"/>
    </row>
    <row r="6" spans="1:20" ht="188.45" customHeight="1">
      <c r="A6" s="82"/>
      <c r="B6" s="82"/>
      <c r="C6" s="82"/>
      <c r="D6" s="82"/>
      <c r="E6" s="16" t="s">
        <v>85</v>
      </c>
      <c r="F6" s="14" t="s">
        <v>46</v>
      </c>
      <c r="G6" s="14" t="s">
        <v>47</v>
      </c>
      <c r="H6" s="14"/>
      <c r="I6" s="25" t="s">
        <v>48</v>
      </c>
      <c r="J6" s="15"/>
      <c r="K6" s="15"/>
      <c r="L6" s="87"/>
      <c r="M6" s="31" t="s">
        <v>49</v>
      </c>
      <c r="N6" s="15"/>
      <c r="O6" s="15"/>
      <c r="P6" s="15"/>
      <c r="Q6" s="15"/>
      <c r="R6" s="15"/>
      <c r="S6" s="15"/>
      <c r="T6" s="15"/>
    </row>
    <row r="7" spans="1:20" ht="144.94999999999999" customHeight="1">
      <c r="A7" s="82"/>
      <c r="B7" s="82"/>
      <c r="C7" s="82"/>
      <c r="D7" s="82"/>
      <c r="E7" s="16" t="s">
        <v>50</v>
      </c>
      <c r="F7" s="14" t="s">
        <v>51</v>
      </c>
      <c r="G7" s="14" t="s">
        <v>52</v>
      </c>
      <c r="H7" s="14">
        <v>20</v>
      </c>
      <c r="I7" s="25" t="s">
        <v>53</v>
      </c>
      <c r="J7" s="15"/>
      <c r="K7" s="15"/>
      <c r="L7" s="87"/>
      <c r="M7" s="21"/>
      <c r="N7" s="15"/>
      <c r="O7" s="15" t="s">
        <v>25</v>
      </c>
      <c r="P7" s="15" t="s">
        <v>26</v>
      </c>
      <c r="Q7" s="15"/>
      <c r="R7" s="15" t="s">
        <v>54</v>
      </c>
      <c r="S7" s="15" t="s">
        <v>26</v>
      </c>
      <c r="T7" s="15"/>
    </row>
    <row r="8" spans="1:20" ht="159.6" customHeight="1">
      <c r="A8" s="82"/>
      <c r="B8" s="82"/>
      <c r="C8" s="82"/>
      <c r="D8" s="82"/>
      <c r="E8" s="13" t="s">
        <v>40</v>
      </c>
      <c r="F8" s="14" t="s">
        <v>55</v>
      </c>
      <c r="G8" s="14" t="s">
        <v>56</v>
      </c>
      <c r="H8" s="26" t="s">
        <v>57</v>
      </c>
      <c r="I8" s="14" t="s">
        <v>86</v>
      </c>
      <c r="J8" s="15"/>
      <c r="K8" s="19">
        <f>4000/7500</f>
        <v>0.53333333333333333</v>
      </c>
      <c r="L8" s="88"/>
      <c r="M8" s="22"/>
      <c r="N8" s="15"/>
      <c r="O8" s="15" t="s">
        <v>25</v>
      </c>
      <c r="P8" s="15" t="s">
        <v>26</v>
      </c>
      <c r="Q8" s="15"/>
      <c r="R8" s="15"/>
      <c r="S8" s="15"/>
      <c r="T8" s="15"/>
    </row>
    <row r="9" spans="1:20" ht="167.25">
      <c r="A9" s="83">
        <v>5490</v>
      </c>
      <c r="B9" s="83" t="s">
        <v>59</v>
      </c>
      <c r="C9" s="83" t="s">
        <v>39</v>
      </c>
      <c r="D9" s="83">
        <v>4510000</v>
      </c>
      <c r="E9" s="16" t="s">
        <v>60</v>
      </c>
      <c r="F9" s="17" t="s">
        <v>61</v>
      </c>
      <c r="G9" s="17">
        <v>0</v>
      </c>
      <c r="H9" s="28">
        <v>28500</v>
      </c>
      <c r="I9" s="14" t="s">
        <v>62</v>
      </c>
      <c r="J9" s="15"/>
      <c r="K9" s="19">
        <v>0.6</v>
      </c>
      <c r="L9" s="86" t="s">
        <v>45</v>
      </c>
      <c r="M9" s="22"/>
      <c r="N9" s="15"/>
      <c r="O9" s="15" t="s">
        <v>25</v>
      </c>
      <c r="P9" s="15" t="s">
        <v>60</v>
      </c>
      <c r="Q9" s="15"/>
      <c r="R9" s="15"/>
      <c r="S9" s="15"/>
      <c r="T9" s="15"/>
    </row>
    <row r="10" spans="1:20" ht="234.75" customHeight="1">
      <c r="A10" s="84"/>
      <c r="B10" s="84"/>
      <c r="C10" s="84"/>
      <c r="D10" s="84"/>
      <c r="E10" s="16" t="s">
        <v>64</v>
      </c>
      <c r="F10" s="17" t="s">
        <v>65</v>
      </c>
      <c r="G10" s="17" t="s">
        <v>66</v>
      </c>
      <c r="H10" s="17">
        <v>25</v>
      </c>
      <c r="I10" s="14" t="s">
        <v>67</v>
      </c>
      <c r="J10" s="15"/>
      <c r="K10" s="15"/>
      <c r="L10" s="87"/>
      <c r="M10" s="22"/>
      <c r="N10" s="15"/>
      <c r="O10" s="15" t="s">
        <v>25</v>
      </c>
      <c r="P10" s="15" t="s">
        <v>68</v>
      </c>
      <c r="Q10" s="15"/>
      <c r="R10" s="15" t="s">
        <v>69</v>
      </c>
      <c r="S10" s="15" t="s">
        <v>70</v>
      </c>
      <c r="T10" s="15"/>
    </row>
    <row r="11" spans="1:20" ht="91.5">
      <c r="A11" s="85"/>
      <c r="B11" s="85"/>
      <c r="C11" s="85"/>
      <c r="D11" s="85"/>
      <c r="E11" s="16" t="s">
        <v>29</v>
      </c>
      <c r="F11" s="14" t="s">
        <v>71</v>
      </c>
      <c r="G11" s="14">
        <v>0</v>
      </c>
      <c r="H11" s="14">
        <v>9500</v>
      </c>
      <c r="I11" s="14" t="s">
        <v>72</v>
      </c>
      <c r="J11" s="15"/>
      <c r="K11" s="15"/>
      <c r="L11" s="88"/>
      <c r="M11" s="21" t="s">
        <v>73</v>
      </c>
      <c r="N11" s="15"/>
      <c r="O11" s="15" t="s">
        <v>74</v>
      </c>
      <c r="P11" s="15" t="s">
        <v>60</v>
      </c>
      <c r="Q11" s="15"/>
      <c r="R11" s="15" t="s">
        <v>75</v>
      </c>
      <c r="S11" s="15" t="s">
        <v>60</v>
      </c>
      <c r="T11" s="15"/>
    </row>
    <row r="12" spans="1:20" ht="76.5">
      <c r="A12" s="15">
        <v>4670</v>
      </c>
      <c r="B12" s="15" t="s">
        <v>76</v>
      </c>
      <c r="C12" s="15" t="s">
        <v>39</v>
      </c>
      <c r="D12" s="15">
        <v>5930000</v>
      </c>
      <c r="E12" s="13" t="s">
        <v>77</v>
      </c>
      <c r="F12" s="14" t="s">
        <v>78</v>
      </c>
      <c r="G12" s="13"/>
      <c r="H12" s="27">
        <v>238936</v>
      </c>
      <c r="I12" s="14" t="s">
        <v>79</v>
      </c>
      <c r="J12" s="15"/>
      <c r="K12" s="15"/>
      <c r="L12" s="37" t="s">
        <v>45</v>
      </c>
      <c r="M12" s="22"/>
      <c r="N12" s="15"/>
      <c r="O12" s="15" t="s">
        <v>25</v>
      </c>
      <c r="P12" s="15" t="s">
        <v>26</v>
      </c>
      <c r="Q12" s="15"/>
      <c r="R12" s="15"/>
      <c r="S12" s="15"/>
      <c r="T12" s="15"/>
    </row>
    <row r="13" spans="1:20" ht="87" customHeight="1">
      <c r="A13" s="82">
        <v>125105</v>
      </c>
      <c r="B13" s="80" t="s">
        <v>80</v>
      </c>
      <c r="C13" s="82"/>
      <c r="D13" s="82">
        <v>300000</v>
      </c>
      <c r="E13" s="15" t="s">
        <v>21</v>
      </c>
      <c r="F13" s="20" t="s">
        <v>81</v>
      </c>
      <c r="G13" s="15"/>
      <c r="H13" s="15" t="s">
        <v>82</v>
      </c>
      <c r="I13" s="20"/>
      <c r="J13" s="15"/>
      <c r="K13" s="19">
        <v>0.6</v>
      </c>
      <c r="L13" s="86" t="s">
        <v>24</v>
      </c>
      <c r="M13" s="22"/>
      <c r="N13" s="15"/>
      <c r="O13" s="15"/>
      <c r="P13" s="15"/>
      <c r="Q13" s="15"/>
      <c r="R13" s="15"/>
      <c r="S13" s="15"/>
      <c r="T13" s="15"/>
    </row>
    <row r="14" spans="1:20" ht="43.5" customHeight="1">
      <c r="A14" s="82"/>
      <c r="B14" s="81"/>
      <c r="C14" s="82"/>
      <c r="D14" s="82"/>
      <c r="E14" s="15"/>
      <c r="F14" s="20" t="s">
        <v>83</v>
      </c>
      <c r="G14" s="15"/>
      <c r="H14" s="15">
        <v>1</v>
      </c>
      <c r="I14" s="15" t="s">
        <v>84</v>
      </c>
      <c r="J14" s="15"/>
      <c r="K14" s="15"/>
      <c r="L14" s="88"/>
      <c r="M14" s="21" t="s">
        <v>49</v>
      </c>
      <c r="N14" s="15"/>
      <c r="O14" s="15"/>
      <c r="P14" s="15"/>
      <c r="Q14" s="15"/>
      <c r="R14" s="15"/>
      <c r="S14" s="15"/>
      <c r="T14" s="15"/>
    </row>
  </sheetData>
  <mergeCells count="15">
    <mergeCell ref="L5:L8"/>
    <mergeCell ref="L9:L11"/>
    <mergeCell ref="C13:C14"/>
    <mergeCell ref="D13:D14"/>
    <mergeCell ref="L13:L14"/>
    <mergeCell ref="B13:B14"/>
    <mergeCell ref="A5:A8"/>
    <mergeCell ref="C5:C8"/>
    <mergeCell ref="D5:D8"/>
    <mergeCell ref="A13:A14"/>
    <mergeCell ref="A9:A11"/>
    <mergeCell ref="B9:B11"/>
    <mergeCell ref="C9:C11"/>
    <mergeCell ref="D9:D11"/>
    <mergeCell ref="B5:B8"/>
  </mergeCells>
  <dataValidations count="6">
    <dataValidation allowBlank="1" showInputMessage="1" showErrorMessage="1" sqref="E4" xr:uid="{60EFCDB0-223F-4A4D-B6F5-BBDC24BF85A5}"/>
    <dataValidation type="list" allowBlank="1" showInputMessage="1" showErrorMessage="1" sqref="O2:O14" xr:uid="{DA589C11-D834-45A1-A12E-863552620BC8}">
      <formula1>"Accelerating just energy transition, Close the gap on energy access, Scale up energy finance"</formula1>
    </dataValidation>
    <dataValidation type="list" allowBlank="1" showInputMessage="1" showErrorMessage="1" sqref="P2:P14" xr:uid="{AC6AC8C6-7C74-4988-A567-0B823F4351D3}">
      <formula1>"Electricity Access, Energy Efficiency, Clean Cooking, Renewable Energy"</formula1>
    </dataValidation>
    <dataValidation type="list" allowBlank="1" showInputMessage="1" showErrorMessage="1" sqref="Q2:Q14" xr:uid="{1921537D-8F61-41FD-809E-376AF1842D2C}">
      <formula1>"AMP, PUDC, Solar4Health, Action Opportunities, Italy UNDP Energy Partnership"</formula1>
    </dataValidation>
    <dataValidation type="list" allowBlank="1" showInputMessage="1" showErrorMessage="1" sqref="R2:R14" xr:uid="{883526A2-557B-4564-A8C3-7591F7920E00}">
      <formula1>"NDC Support, National Strategy, Legal Framework,Incentives and Support, Government Capacity-Building, Carbon Pricing and Monitoring, Financing Model, Business Model"</formula1>
    </dataValidation>
    <dataValidation type="list" allowBlank="1" showInputMessage="1" showErrorMessage="1" sqref="S2:S14" xr:uid="{6E67EA9D-1C79-411F-A656-34143F4B4A25}">
      <formula1>"Electricity Access, Energy Efficiency, Renewable EnergyEnergy Infrastructure,   Transport, Digital &amp; Data, Clean Cooking, Decarbonization, Hydrogen, Off-Grid, On-Grid"</formula1>
    </dataValidation>
  </dataValidations>
  <hyperlinks>
    <hyperlink ref="C2" r:id="rId1" xr:uid="{6BCEE443-9D33-4326-A265-AD314B6CECEC}"/>
    <hyperlink ref="C3" r:id="rId2" xr:uid="{9103CB8B-76A3-4623-B9F2-96C8DF7AA049}"/>
    <hyperlink ref="C4" r:id="rId3" xr:uid="{5DAAF906-0E1A-4A11-A908-7C9748A69E54}"/>
  </hyperlinks>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9E6855E3-EF8E-4171-991F-06548268CBE2}">
          <x14:formula1>
            <xm:f>'Beneficiary Categories'!$B$2:$B$16</xm:f>
          </x14:formula1>
          <xm:sqref>E2:E3 E5:E11 E13:E24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4"/>
  <sheetViews>
    <sheetView topLeftCell="C1" zoomScale="70" zoomScaleNormal="70" workbookViewId="0">
      <selection activeCell="H3" sqref="H3"/>
    </sheetView>
  </sheetViews>
  <sheetFormatPr defaultRowHeight="14.45"/>
  <cols>
    <col min="2" max="2" width="37.85546875" customWidth="1"/>
    <col min="3" max="3" width="20.7109375" customWidth="1"/>
    <col min="5" max="6" width="20.7109375" customWidth="1"/>
    <col min="7" max="7" width="19.85546875" customWidth="1"/>
    <col min="8" max="8" width="21.140625" customWidth="1"/>
    <col min="9" max="9" width="32.7109375" customWidth="1"/>
  </cols>
  <sheetData>
    <row r="1" spans="1:10" ht="15">
      <c r="A1" s="1" t="s">
        <v>0</v>
      </c>
      <c r="B1" s="1" t="s">
        <v>1</v>
      </c>
      <c r="C1" s="1" t="s">
        <v>2</v>
      </c>
      <c r="D1" s="1" t="s">
        <v>3</v>
      </c>
      <c r="E1" s="1" t="s">
        <v>4</v>
      </c>
      <c r="F1" s="1" t="s">
        <v>5</v>
      </c>
      <c r="G1" s="1" t="s">
        <v>6</v>
      </c>
      <c r="H1" s="1" t="s">
        <v>7</v>
      </c>
      <c r="I1" s="1" t="s">
        <v>8</v>
      </c>
      <c r="J1" s="8" t="s">
        <v>9</v>
      </c>
    </row>
    <row r="2" spans="1:10" ht="130.5">
      <c r="A2">
        <v>136365</v>
      </c>
      <c r="B2" t="s">
        <v>19</v>
      </c>
      <c r="C2" s="2" t="s">
        <v>20</v>
      </c>
      <c r="D2">
        <v>304251</v>
      </c>
      <c r="E2" s="3" t="s">
        <v>87</v>
      </c>
      <c r="F2" s="7" t="s">
        <v>22</v>
      </c>
      <c r="G2" s="3">
        <v>0</v>
      </c>
      <c r="H2" s="3">
        <v>503</v>
      </c>
      <c r="I2" s="7" t="s">
        <v>23</v>
      </c>
    </row>
    <row r="3" spans="1:10" ht="203.1">
      <c r="A3">
        <v>130007</v>
      </c>
      <c r="B3" t="s">
        <v>27</v>
      </c>
      <c r="C3" s="2" t="s">
        <v>28</v>
      </c>
      <c r="D3">
        <v>2425796</v>
      </c>
      <c r="E3" s="3" t="s">
        <v>29</v>
      </c>
      <c r="F3" s="7" t="s">
        <v>30</v>
      </c>
      <c r="G3" s="3"/>
      <c r="H3" s="7" t="s">
        <v>88</v>
      </c>
      <c r="I3" s="7" t="s">
        <v>89</v>
      </c>
    </row>
    <row r="4" spans="1:10">
      <c r="A4">
        <v>112788</v>
      </c>
      <c r="B4" t="s">
        <v>32</v>
      </c>
      <c r="C4" s="2" t="s">
        <v>33</v>
      </c>
      <c r="D4">
        <v>1214842</v>
      </c>
      <c r="E4" s="3"/>
      <c r="F4" s="3"/>
      <c r="G4" s="3"/>
      <c r="H4" s="3"/>
      <c r="I4" s="3" t="s">
        <v>36</v>
      </c>
    </row>
    <row r="5" spans="1:10" ht="101.45">
      <c r="A5">
        <v>5703</v>
      </c>
      <c r="B5" s="95" t="s">
        <v>38</v>
      </c>
      <c r="C5" t="s">
        <v>39</v>
      </c>
      <c r="D5">
        <v>3500000</v>
      </c>
      <c r="E5" s="3" t="s">
        <v>40</v>
      </c>
      <c r="F5" s="7" t="s">
        <v>41</v>
      </c>
      <c r="G5" s="7" t="s">
        <v>42</v>
      </c>
      <c r="H5" s="7" t="s">
        <v>90</v>
      </c>
      <c r="I5" s="3"/>
    </row>
    <row r="6" spans="1:10" ht="188.45">
      <c r="B6" s="95"/>
      <c r="E6" s="3" t="s">
        <v>85</v>
      </c>
      <c r="F6" s="7" t="s">
        <v>46</v>
      </c>
      <c r="G6" s="7" t="s">
        <v>47</v>
      </c>
      <c r="H6" s="7" t="s">
        <v>91</v>
      </c>
      <c r="I6" s="3"/>
    </row>
    <row r="7" spans="1:10" ht="144.94999999999999">
      <c r="B7" s="95"/>
      <c r="E7" s="3" t="s">
        <v>64</v>
      </c>
      <c r="F7" s="7" t="s">
        <v>51</v>
      </c>
      <c r="G7" s="7" t="s">
        <v>52</v>
      </c>
      <c r="H7" s="7" t="s">
        <v>53</v>
      </c>
      <c r="I7" s="3"/>
    </row>
    <row r="8" spans="1:10" ht="159.6">
      <c r="B8" s="95"/>
      <c r="E8" s="3"/>
      <c r="F8" s="7" t="s">
        <v>55</v>
      </c>
      <c r="G8" s="7" t="s">
        <v>56</v>
      </c>
      <c r="H8" s="7" t="s">
        <v>92</v>
      </c>
      <c r="I8" s="7" t="s">
        <v>93</v>
      </c>
    </row>
    <row r="9" spans="1:10" ht="159.6">
      <c r="A9">
        <v>5490</v>
      </c>
      <c r="B9" t="s">
        <v>59</v>
      </c>
      <c r="C9" t="s">
        <v>39</v>
      </c>
      <c r="D9">
        <v>4510000</v>
      </c>
      <c r="E9" s="3" t="s">
        <v>63</v>
      </c>
      <c r="F9" s="7" t="s">
        <v>61</v>
      </c>
      <c r="G9" s="7">
        <v>0</v>
      </c>
      <c r="H9" s="7" t="s">
        <v>94</v>
      </c>
      <c r="I9" s="7" t="s">
        <v>62</v>
      </c>
    </row>
    <row r="10" spans="1:10" ht="333.6">
      <c r="E10" s="3" t="s">
        <v>21</v>
      </c>
      <c r="F10" s="7" t="s">
        <v>95</v>
      </c>
      <c r="G10" s="7" t="s">
        <v>66</v>
      </c>
      <c r="H10" s="7" t="s">
        <v>96</v>
      </c>
      <c r="I10" s="7" t="s">
        <v>67</v>
      </c>
    </row>
    <row r="11" spans="1:10" ht="57.95">
      <c r="E11" s="3" t="s">
        <v>63</v>
      </c>
      <c r="F11" s="7" t="s">
        <v>71</v>
      </c>
      <c r="G11" s="7">
        <v>0</v>
      </c>
      <c r="H11" s="7" t="s">
        <v>97</v>
      </c>
      <c r="I11" s="7" t="s">
        <v>98</v>
      </c>
    </row>
    <row r="12" spans="1:10" ht="72.599999999999994">
      <c r="A12">
        <v>4670</v>
      </c>
      <c r="B12" t="s">
        <v>76</v>
      </c>
      <c r="C12" t="s">
        <v>39</v>
      </c>
      <c r="D12">
        <v>5930000</v>
      </c>
      <c r="E12" s="3"/>
      <c r="F12" s="7" t="s">
        <v>78</v>
      </c>
      <c r="G12" s="3"/>
      <c r="H12" s="3">
        <v>180000</v>
      </c>
      <c r="I12" s="7" t="s">
        <v>79</v>
      </c>
    </row>
    <row r="13" spans="1:10" ht="87">
      <c r="A13">
        <v>125105</v>
      </c>
      <c r="B13" s="89" t="s">
        <v>80</v>
      </c>
      <c r="D13">
        <v>300000</v>
      </c>
      <c r="E13" t="s">
        <v>21</v>
      </c>
      <c r="F13" s="6" t="s">
        <v>81</v>
      </c>
      <c r="H13">
        <v>500</v>
      </c>
      <c r="I13" s="6"/>
    </row>
    <row r="14" spans="1:10" ht="43.5">
      <c r="B14" s="95"/>
      <c r="E14" t="s">
        <v>99</v>
      </c>
      <c r="F14" s="6" t="s">
        <v>83</v>
      </c>
      <c r="H14">
        <v>1</v>
      </c>
      <c r="I14" t="s">
        <v>84</v>
      </c>
    </row>
  </sheetData>
  <mergeCells count="2">
    <mergeCell ref="B13:B14"/>
    <mergeCell ref="B5:B8"/>
  </mergeCells>
  <hyperlinks>
    <hyperlink ref="C2" r:id="rId1" xr:uid="{00000000-0004-0000-0000-000000000000}"/>
    <hyperlink ref="C3" r:id="rId2" xr:uid="{00000000-0004-0000-0000-000001000000}"/>
    <hyperlink ref="C4" r:id="rId3" xr:uid="{00000000-0004-0000-0000-000002000000}"/>
  </hyperlinks>
  <pageMargins left="0.7" right="0.7" top="0.75" bottom="0.75" header="0.3" footer="0.3"/>
  <pageSetup paperSize="9" orientation="portrait" r:id="rId4"/>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Categories'!$B$2:$B$16</xm:f>
          </x14:formula1>
          <xm:sqref>E2:E24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
  <sheetViews>
    <sheetView topLeftCell="B1" workbookViewId="0">
      <selection activeCell="B19" sqref="B19"/>
    </sheetView>
  </sheetViews>
  <sheetFormatPr defaultRowHeight="14.45"/>
  <cols>
    <col min="1" max="3" width="52.7109375" customWidth="1"/>
  </cols>
  <sheetData>
    <row r="1" spans="1:3">
      <c r="A1" s="1" t="s">
        <v>100</v>
      </c>
      <c r="B1" s="1" t="s">
        <v>4</v>
      </c>
      <c r="C1" s="1" t="s">
        <v>101</v>
      </c>
    </row>
    <row r="2" spans="1:3">
      <c r="A2" s="90" t="s">
        <v>102</v>
      </c>
      <c r="B2" t="s">
        <v>60</v>
      </c>
      <c r="C2" t="s">
        <v>103</v>
      </c>
    </row>
    <row r="3" spans="1:3">
      <c r="A3" s="90"/>
      <c r="B3" t="s">
        <v>63</v>
      </c>
      <c r="C3" t="s">
        <v>104</v>
      </c>
    </row>
    <row r="4" spans="1:3">
      <c r="A4" s="90"/>
      <c r="B4" t="s">
        <v>99</v>
      </c>
      <c r="C4" t="s">
        <v>105</v>
      </c>
    </row>
    <row r="5" spans="1:3">
      <c r="A5" s="91" t="s">
        <v>106</v>
      </c>
      <c r="B5" t="s">
        <v>107</v>
      </c>
      <c r="C5" t="s">
        <v>108</v>
      </c>
    </row>
    <row r="6" spans="1:3">
      <c r="A6" s="91"/>
      <c r="B6" t="s">
        <v>109</v>
      </c>
      <c r="C6" t="s">
        <v>110</v>
      </c>
    </row>
    <row r="7" spans="1:3">
      <c r="A7" s="91"/>
      <c r="B7" t="s">
        <v>111</v>
      </c>
      <c r="C7" t="s">
        <v>112</v>
      </c>
    </row>
    <row r="8" spans="1:3">
      <c r="A8" s="91"/>
      <c r="B8" t="s">
        <v>87</v>
      </c>
      <c r="C8" t="s">
        <v>113</v>
      </c>
    </row>
    <row r="9" spans="1:3">
      <c r="A9" s="91"/>
      <c r="B9" t="s">
        <v>85</v>
      </c>
      <c r="C9" t="s">
        <v>114</v>
      </c>
    </row>
    <row r="10" spans="1:3">
      <c r="A10" s="92" t="s">
        <v>115</v>
      </c>
      <c r="B10" t="s">
        <v>50</v>
      </c>
      <c r="C10" t="s">
        <v>116</v>
      </c>
    </row>
    <row r="11" spans="1:3">
      <c r="A11" s="92"/>
      <c r="B11" t="s">
        <v>29</v>
      </c>
      <c r="C11" t="s">
        <v>117</v>
      </c>
    </row>
    <row r="12" spans="1:3">
      <c r="A12" s="93" t="s">
        <v>118</v>
      </c>
      <c r="B12" t="s">
        <v>21</v>
      </c>
      <c r="C12" t="s">
        <v>119</v>
      </c>
    </row>
    <row r="13" spans="1:3">
      <c r="A13" s="93"/>
      <c r="B13" t="s">
        <v>120</v>
      </c>
      <c r="C13" t="s">
        <v>121</v>
      </c>
    </row>
    <row r="14" spans="1:3">
      <c r="A14" s="93"/>
      <c r="B14" t="s">
        <v>40</v>
      </c>
      <c r="C14" t="s">
        <v>122</v>
      </c>
    </row>
    <row r="15" spans="1:3">
      <c r="A15" s="4" t="s">
        <v>123</v>
      </c>
      <c r="B15" t="s">
        <v>64</v>
      </c>
      <c r="C15" t="s">
        <v>124</v>
      </c>
    </row>
    <row r="16" spans="1:3">
      <c r="A16" s="5" t="s">
        <v>125</v>
      </c>
      <c r="B16" t="s">
        <v>125</v>
      </c>
      <c r="C16" t="s">
        <v>126</v>
      </c>
    </row>
  </sheetData>
  <mergeCells count="4">
    <mergeCell ref="A2:A4"/>
    <mergeCell ref="A5:A9"/>
    <mergeCell ref="A10:A11"/>
    <mergeCell ref="A12:A1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Props1.xml><?xml version="1.0" encoding="utf-8"?>
<ds:datastoreItem xmlns:ds="http://schemas.openxmlformats.org/officeDocument/2006/customXml" ds:itemID="{78E0917F-458B-4639-A6C5-A70FE0FCDA82}"/>
</file>

<file path=customXml/itemProps2.xml><?xml version="1.0" encoding="utf-8"?>
<ds:datastoreItem xmlns:ds="http://schemas.openxmlformats.org/officeDocument/2006/customXml" ds:itemID="{FFC866BA-E0E2-463C-B854-038ECE867413}"/>
</file>

<file path=customXml/itemProps3.xml><?xml version="1.0" encoding="utf-8"?>
<ds:datastoreItem xmlns:ds="http://schemas.openxmlformats.org/officeDocument/2006/customXml" ds:itemID="{2E152319-825F-40FF-A1D2-C8F0D68E3D5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Benjamin Keller</cp:lastModifiedBy>
  <cp:revision/>
  <dcterms:created xsi:type="dcterms:W3CDTF">2023-05-05T09:33:41Z</dcterms:created>
  <dcterms:modified xsi:type="dcterms:W3CDTF">2023-10-22T08:54:23Z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