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94" documentId="11_E58CCD86D1F8A99D98ABBAEECE8F2A93CC89B156" xr6:coauthVersionLast="47" xr6:coauthVersionMax="47" xr10:uidLastSave="{95C70F10-C140-4286-A81B-346D6ECCE5F7}"/>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4" l="1"/>
  <c r="S2" i="4"/>
  <c r="T2" i="3"/>
  <c r="T3" i="3"/>
</calcChain>
</file>

<file path=xl/sharedStrings.xml><?xml version="1.0" encoding="utf-8"?>
<sst xmlns="http://schemas.openxmlformats.org/spreadsheetml/2006/main" count="162" uniqueCount="78">
  <si>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</si>
  <si>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</si>
  <si>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</si>
  <si>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</si>
  <si>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</si>
  <si>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</si>
  <si>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</si>
  <si>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</si>
  <si>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</si>
  <si>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</si>
  <si>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</si>
  <si>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</si>
  <si>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</si>
  <si>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</si>
  <si>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</si>
  <si>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</si>
  <si>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</si>
  <si>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</si>
  <si>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Energy Percent</t>
  </si>
  <si>
    <t>Sustainable Energy Programme</t>
  </si>
  <si>
    <t>http://open.undp.org/projects/00120029</t>
  </si>
  <si>
    <t>Entrepreneurship Training</t>
  </si>
  <si>
    <t>Number of professionals &amp; stakeholders trained</t>
  </si>
  <si>
    <t>EU</t>
  </si>
  <si>
    <t>Non-VF</t>
  </si>
  <si>
    <t>Accelerating just energy transition</t>
  </si>
  <si>
    <t>Energy Efficiency</t>
  </si>
  <si>
    <t>Direct additional employment (person months)</t>
  </si>
  <si>
    <t>Impact Indicators</t>
  </si>
  <si>
    <t>Lebanon Sustainable Low-emission Transport Systems</t>
  </si>
  <si>
    <t>PIMS+
https://www.thegef.org/projects-operations/projects/10358</t>
  </si>
  <si>
    <t>Transport Services</t>
  </si>
  <si>
    <t>Outcome Indicator 1: # direct project beneficiaries disaggregated by gender (individual people</t>
  </si>
  <si>
    <t>https://www.thegef.org/projects-operations/projects/10358</t>
  </si>
  <si>
    <t>GEF</t>
  </si>
  <si>
    <t>VF</t>
  </si>
  <si>
    <t>Comments</t>
  </si>
  <si>
    <t>http://open.undp.org/projects/00120030</t>
  </si>
  <si>
    <t>Other Energy Services</t>
  </si>
  <si>
    <t xml:space="preserve">Project 120029 seems like it doesn't have enough beneficiaries specified. The budget is over $15M, but only 230 people were listed for a training. 
1.Can you please provide more information on the outputs of this project?
2. Can you please share the ammount of budget related to energy activities ? </t>
  </si>
  <si>
    <t>For the category related to entrepreneurship training, it is indeed only 230 persons that were trained but the budget for that activity was approximately $100,000 out of the total $15 million. There are other outputs of the project that you can check in the output results in the link which includes the various activities implemented within this project each year and include the installation of solar energy systems in industries, army barracks and others. Project documents send by email</t>
  </si>
  <si>
    <t>https://undp-my.sharepoint.com/:w:/g/personal/jihan_seoud_undp_org/ET_rZwCiM-NCubONnZ9oetsBcO5MJ4JrobTG48wgaYch_g?e=e5JUmD&amp;CID=3183E6F2-6D67-4323-BE6D-31996EA2705E</t>
  </si>
  <si>
    <t>https://undp-my.sharepoint.com/:w:/g/personal/jihan_seoud_undp_org/EdCRFNHka59Ehd5I0eDb-_QBSD3Y7vTufR-j-ioHEuPD1w?e=ZAeRLg&amp;CID=9D014957-FFDB-4849-84F1-EC9AA031D3D1</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</si>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</sst>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1" xfId="0" applyFont="1" applyBorder="1" applyAlignment="1">
      <alignment horizontal="center" vertical="top"/>
    </xf>
    <xf numFmtId="0" fontId="2" fillId="0" borderId="0" xfId="1" applyFont="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2" fillId="2" borderId="0" xfId="1" applyFont="1" applyFill="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horizontal="center" wrapText="1"/>
    </xf>
    <xf numFmtId="0" fontId="4" fillId="0" borderId="0" xfId="1"/>
    <xf numFmtId="0" fontId="1" fillId="0" borderId="0" xfId="0" applyFont="1"/>
    <xf numFmtId="0" fontId="1" fillId="0" borderId="2" xfId="0" applyFont="1" applyBorder="1"/>
    <xf numFmtId="0" fontId="1" fillId="0" borderId="2" xfId="0" applyFont="1" applyBorder="1" applyAlignment="1">
      <alignment horizontal="center" vertical="top"/>
    </xf>
    <xf numFmtId="0" fontId="0" fillId="0" borderId="2" xfId="0" applyBorder="1"/>
    <xf numFmtId="0" fontId="2" fillId="0" borderId="2" xfId="1" applyFont="1" applyBorder="1" applyAlignment="1" applyProtection="1"/>
    <xf numFmtId="0" fontId="0" fillId="2" borderId="2" xfId="0" applyFill="1" applyBorder="1"/>
    <xf numFmtId="0" fontId="0" fillId="0" borderId="2" xfId="0" applyBorder="1" applyAlignment="1">
      <alignment wrapText="1"/>
    </xf>
    <xf numFmtId="0" fontId="2" fillId="2" borderId="2" xfId="1" applyFont="1" applyFill="1" applyBorder="1" applyAlignment="1" applyProtection="1"/>
    <xf numFmtId="0" fontId="0" fillId="0" borderId="2" xfId="0" applyBorder="1" applyAlignment="1">
      <alignment vertical="center"/>
    </xf>
    <xf numFmtId="0" fontId="0" fillId="2" borderId="2" xfId="0" applyFill="1" applyBorder="1" applyAlignment="1">
      <alignment vertical="center"/>
    </xf>
    <xf numFmtId="0" fontId="1" fillId="0" borderId="3" xfId="0" applyFont="1" applyBorder="1"/>
    <xf numFmtId="0" fontId="0" fillId="0" borderId="3" xfId="0" applyBorder="1"/>
    <xf numFmtId="0" fontId="1" fillId="0" borderId="4" xfId="0" applyFont="1" applyBorder="1"/>
    <xf numFmtId="0" fontId="0" fillId="0" borderId="4" xfId="0"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0029" TargetMode="External"/><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20029" TargetMode="External"/><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 Id="rId5" Type="http://schemas.openxmlformats.org/officeDocument/2006/relationships/hyperlink" Target="https://undp-my.sharepoint.com/:w:/g/personal/jihan_seoud_undp_org/EdCRFNHka59Ehd5I0eDb-_QBSD3Y7vTufR-j-ioHEuPD1w?e=ZAeRLg&amp;CID=9D014957-FFDB-4849-84F1-EC9AA031D3D1" TargetMode="External"/><Relationship Id="rId4" Type="http://schemas.openxmlformats.org/officeDocument/2006/relationships/hyperlink" Target="https://undp-my.sharepoint.com/:w:/g/personal/jihan_seoud_undp_org/ET_rZwCiM-NCubONnZ9oetsBcO5MJ4JrobTG48wgaYch_g?e=e5JUmD&amp;CID=3183E6F2-6D67-4323-BE6D-31996EA2705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AFDE-6F63-4D88-A387-95E5177A221F}">
  <dimension ref="A1:S8"/>
  <sheetViews>
    <sheetView tabSelected="1" workbookViewId="0">
      <selection activeCell="E2" sqref="E2:E3"/>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s>
  <sheetData>
    <row r="1" spans="1:19">
      <c r="A1" s="13" t="s">
        <v>0</v>
      </c>
      <c r="B1" s="13" t="s">
        <v>1</v>
      </c>
      <c r="C1" s="13" t="s">
        <v>2</v>
      </c>
      <c r="D1" s="13" t="s">
        <v>3</v>
      </c>
      <c r="E1" s="13" t="s">
        <v>4</v>
      </c>
      <c r="F1" s="13" t="s">
        <v>5</v>
      </c>
      <c r="G1" s="13" t="s">
        <v>6</v>
      </c>
      <c r="H1" s="13" t="s">
        <v>7</v>
      </c>
      <c r="I1" s="13" t="s">
        <v>8</v>
      </c>
      <c r="J1" s="12" t="s">
        <v>9</v>
      </c>
      <c r="K1" s="12" t="s">
        <v>10</v>
      </c>
      <c r="L1" s="12" t="s">
        <v>11</v>
      </c>
      <c r="M1" s="12" t="s">
        <v>12</v>
      </c>
      <c r="N1" s="23" t="s">
        <v>13</v>
      </c>
      <c r="O1" s="12" t="s">
        <v>14</v>
      </c>
      <c r="P1" s="12" t="s">
        <v>15</v>
      </c>
      <c r="Q1" s="12" t="s">
        <v>16</v>
      </c>
      <c r="R1" s="12" t="s">
        <v>17</v>
      </c>
      <c r="S1" s="14" t="s">
        <v>18</v>
      </c>
    </row>
    <row r="2" spans="1:19" ht="26.25" customHeight="1">
      <c r="A2" s="14">
        <v>120029</v>
      </c>
      <c r="B2" s="14" t="s">
        <v>19</v>
      </c>
      <c r="C2" s="15" t="s">
        <v>20</v>
      </c>
      <c r="D2" s="14">
        <v>15436128</v>
      </c>
      <c r="E2" s="16" t="s">
        <v>21</v>
      </c>
      <c r="F2" s="16" t="s">
        <v>22</v>
      </c>
      <c r="G2" s="16">
        <v>0</v>
      </c>
      <c r="H2" s="16">
        <v>230</v>
      </c>
      <c r="I2" s="16"/>
      <c r="J2" s="14" t="s">
        <v>23</v>
      </c>
      <c r="K2" s="14"/>
      <c r="L2" s="14" t="s">
        <v>24</v>
      </c>
      <c r="M2" s="14"/>
      <c r="N2" s="24" t="s">
        <v>25</v>
      </c>
      <c r="O2" s="14" t="s">
        <v>26</v>
      </c>
      <c r="P2" s="14"/>
      <c r="Q2" s="14"/>
      <c r="R2" s="14"/>
      <c r="S2" s="14">
        <f>1/150</f>
        <v>6.6666666666666671E-3</v>
      </c>
    </row>
    <row r="3" spans="1:19" ht="26.25" customHeight="1">
      <c r="A3" s="14"/>
      <c r="B3" s="14"/>
      <c r="C3" s="15"/>
      <c r="D3" s="14"/>
      <c r="E3" s="16" t="s">
        <v>21</v>
      </c>
      <c r="F3" s="16" t="s">
        <v>27</v>
      </c>
      <c r="G3" s="16">
        <v>0</v>
      </c>
      <c r="H3" s="16">
        <v>582</v>
      </c>
      <c r="I3" s="16" t="s">
        <v>28</v>
      </c>
      <c r="J3" s="14" t="s">
        <v>23</v>
      </c>
      <c r="K3" s="14"/>
      <c r="L3" s="14" t="s">
        <v>24</v>
      </c>
      <c r="M3" s="14"/>
      <c r="N3" s="24" t="s">
        <v>25</v>
      </c>
      <c r="O3" s="14" t="s">
        <v>26</v>
      </c>
      <c r="P3" s="14"/>
      <c r="Q3" s="14"/>
      <c r="R3" s="14"/>
      <c r="S3" s="14">
        <f>1/150</f>
        <v>6.6666666666666671E-3</v>
      </c>
    </row>
    <row r="4" spans="1:19" ht="45.75">
      <c r="A4" s="14">
        <v>6468</v>
      </c>
      <c r="B4" s="14" t="s">
        <v>29</v>
      </c>
      <c r="C4" s="17" t="s">
        <v>30</v>
      </c>
      <c r="D4" s="19">
        <v>3552968</v>
      </c>
      <c r="E4" t="s">
        <v>31</v>
      </c>
      <c r="F4" s="20" t="s">
        <v>32</v>
      </c>
      <c r="G4" s="16">
        <v>0</v>
      </c>
      <c r="H4" s="16">
        <v>1417000</v>
      </c>
      <c r="I4" s="18" t="s">
        <v>33</v>
      </c>
      <c r="J4" s="14" t="s">
        <v>34</v>
      </c>
      <c r="K4" s="14"/>
      <c r="L4" s="14" t="s">
        <v>35</v>
      </c>
      <c r="M4" s="14"/>
      <c r="N4" s="24" t="s">
        <v>25</v>
      </c>
      <c r="O4" s="14" t="s">
        <v>26</v>
      </c>
      <c r="P4" s="14"/>
      <c r="Q4" s="14"/>
      <c r="R4" s="14"/>
      <c r="S4" s="14"/>
    </row>
    <row r="6" spans="1:19">
      <c r="B6" s="8"/>
      <c r="C6" s="9"/>
    </row>
    <row r="7" spans="1:19">
      <c r="C7" s="10"/>
    </row>
    <row r="8" spans="1:19">
      <c r="C8" s="10"/>
    </row>
  </sheetData>
  <dataValidations count="5">
    <dataValidation type="list" allowBlank="1" showInputMessage="1" showErrorMessage="1" sqref="R2:R4" xr:uid="{4E0D6537-D318-45E9-8899-DB3F3ED156CB}">
      <formula1>"Electricity Access, Energy Efficiency, Renewable EnergyEnergy Infrastructure,   Transport, Digital &amp; Data, Clean Cooking, Decarbonization, Hydrogen, Off-Grid, On-Grid"</formula1>
    </dataValidation>
    <dataValidation type="list" allowBlank="1" showInputMessage="1" showErrorMessage="1" sqref="Q2:Q4" xr:uid="{66639771-110E-4BDF-9FEF-A873AB088AD6}">
      <formula1>"NDC Support, National Strategy, Legal Framework,Incentives and Support, Government Capacity-Building, Carbon Pricing and Monitoring, Financing Model, Business Model"</formula1>
    </dataValidation>
    <dataValidation type="list" allowBlank="1" showInputMessage="1" showErrorMessage="1" sqref="P2:P4" xr:uid="{2DFDAAFB-4C47-4139-A10D-E7E1FE9B65D1}">
      <formula1>"AMP, PUDC, Solar4Health, Action Opportunities, Italy UNDP Energy Partnership"</formula1>
    </dataValidation>
    <dataValidation type="list" allowBlank="1" showInputMessage="1" showErrorMessage="1" sqref="O2:O4" xr:uid="{0A6BBB00-B118-44F2-8734-611C266010E4}">
      <formula1>"Electricity Access, Energy Efficiency, Clean Cooking, Renewable Energy"</formula1>
    </dataValidation>
    <dataValidation type="list" allowBlank="1" showInputMessage="1" showErrorMessage="1" sqref="N2:N4" xr:uid="{98DED1D3-C866-440D-B760-AE1AFFD2DF8C}">
      <formula1>"Accelerating just energy transition, Close the gap on energy access, Scale up energy finance"</formula1>
    </dataValidation>
  </dataValidations>
  <hyperlinks>
    <hyperlink ref="C2" r:id="rId1" xr:uid="{AA2F52B4-843B-4690-B336-1A34D99CE12C}"/>
    <hyperlink ref="I4" r:id="rId2" xr:uid="{2EAC40B1-E0AA-4E7E-94CB-B0D1B4D7F1A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82623D0-F463-4808-98D8-E0AA03A6CA0F}">
          <x14:formula1>
            <xm:f>'Beneficiary Categories'!$B$2:$B$16</xm:f>
          </x14:formula1>
          <xm:sqref>E5:E8 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5A8F-5674-4E64-8962-62E791AD1E13}">
  <dimension ref="A1:T8"/>
  <sheetViews>
    <sheetView workbookViewId="0">
      <selection activeCell="E11" sqref="E11"/>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 min="13" max="13" width="26" customWidth="1"/>
  </cols>
  <sheetData>
    <row r="1" spans="1:20">
      <c r="A1" s="13" t="s">
        <v>0</v>
      </c>
      <c r="B1" s="13" t="s">
        <v>1</v>
      </c>
      <c r="C1" s="13" t="s">
        <v>2</v>
      </c>
      <c r="D1" s="13" t="s">
        <v>3</v>
      </c>
      <c r="E1" s="13" t="s">
        <v>4</v>
      </c>
      <c r="F1" s="13" t="s">
        <v>5</v>
      </c>
      <c r="G1" s="13" t="s">
        <v>6</v>
      </c>
      <c r="H1" s="13" t="s">
        <v>7</v>
      </c>
      <c r="I1" s="13" t="s">
        <v>8</v>
      </c>
      <c r="J1" s="12" t="s">
        <v>9</v>
      </c>
      <c r="K1" s="12" t="s">
        <v>10</v>
      </c>
      <c r="L1" s="12" t="s">
        <v>11</v>
      </c>
      <c r="M1" s="21" t="s">
        <v>36</v>
      </c>
      <c r="N1" s="12" t="s">
        <v>12</v>
      </c>
      <c r="O1" s="23" t="s">
        <v>13</v>
      </c>
      <c r="P1" s="12" t="s">
        <v>14</v>
      </c>
      <c r="Q1" s="12" t="s">
        <v>15</v>
      </c>
      <c r="R1" s="12" t="s">
        <v>16</v>
      </c>
      <c r="S1" s="12" t="s">
        <v>17</v>
      </c>
      <c r="T1" s="14" t="s">
        <v>18</v>
      </c>
    </row>
    <row r="2" spans="1:20" ht="26.25" customHeight="1">
      <c r="A2" s="14">
        <v>120029</v>
      </c>
      <c r="B2" s="14" t="s">
        <v>19</v>
      </c>
      <c r="C2" s="15" t="s">
        <v>20</v>
      </c>
      <c r="D2" s="14">
        <v>15436128</v>
      </c>
      <c r="E2" s="16" t="s">
        <v>21</v>
      </c>
      <c r="F2" s="16" t="s">
        <v>22</v>
      </c>
      <c r="G2" s="16">
        <v>0</v>
      </c>
      <c r="H2" s="16">
        <v>230</v>
      </c>
      <c r="I2" s="16"/>
      <c r="J2" s="14" t="s">
        <v>23</v>
      </c>
      <c r="K2" s="14"/>
      <c r="L2" s="14" t="s">
        <v>24</v>
      </c>
      <c r="M2" s="22"/>
      <c r="N2" s="14"/>
      <c r="O2" s="24" t="s">
        <v>25</v>
      </c>
      <c r="P2" s="14" t="s">
        <v>26</v>
      </c>
      <c r="Q2" s="14"/>
      <c r="R2" s="14"/>
      <c r="S2" s="14"/>
      <c r="T2" s="14">
        <f>1/150</f>
        <v>6.6666666666666671E-3</v>
      </c>
    </row>
    <row r="3" spans="1:20" ht="26.25" customHeight="1">
      <c r="A3" s="14">
        <v>120029</v>
      </c>
      <c r="B3" s="14" t="s">
        <v>19</v>
      </c>
      <c r="C3" s="15" t="s">
        <v>37</v>
      </c>
      <c r="D3" s="14">
        <v>15436128</v>
      </c>
      <c r="E3" s="16" t="s">
        <v>38</v>
      </c>
      <c r="F3" s="16" t="s">
        <v>27</v>
      </c>
      <c r="G3" s="16">
        <v>0</v>
      </c>
      <c r="H3" s="16">
        <v>582</v>
      </c>
      <c r="I3" s="16" t="s">
        <v>28</v>
      </c>
      <c r="J3" s="14" t="s">
        <v>23</v>
      </c>
      <c r="K3" s="14"/>
      <c r="L3" s="14" t="s">
        <v>24</v>
      </c>
      <c r="M3" s="22"/>
      <c r="N3" s="14"/>
      <c r="O3" s="24" t="s">
        <v>25</v>
      </c>
      <c r="P3" s="14" t="s">
        <v>26</v>
      </c>
      <c r="Q3" s="14"/>
      <c r="R3" s="14"/>
      <c r="S3" s="14"/>
      <c r="T3" s="14">
        <f>1/150</f>
        <v>6.6666666666666671E-3</v>
      </c>
    </row>
    <row r="4" spans="1:20" ht="45.75">
      <c r="A4" s="14">
        <v>6468</v>
      </c>
      <c r="B4" s="14" t="s">
        <v>29</v>
      </c>
      <c r="C4" s="17" t="s">
        <v>30</v>
      </c>
      <c r="D4" s="19">
        <v>3552968</v>
      </c>
      <c r="E4" s="20" t="s">
        <v>38</v>
      </c>
      <c r="F4" s="20" t="s">
        <v>32</v>
      </c>
      <c r="G4" s="16">
        <v>0</v>
      </c>
      <c r="H4" s="16">
        <v>1417000</v>
      </c>
      <c r="I4" s="18" t="s">
        <v>33</v>
      </c>
      <c r="J4" s="14" t="s">
        <v>34</v>
      </c>
      <c r="K4" s="14"/>
      <c r="L4" s="14" t="s">
        <v>35</v>
      </c>
      <c r="M4" s="22"/>
      <c r="N4" s="14"/>
      <c r="O4" s="24" t="s">
        <v>25</v>
      </c>
      <c r="P4" s="14" t="s">
        <v>26</v>
      </c>
      <c r="Q4" s="14"/>
      <c r="R4" s="14"/>
      <c r="S4" s="14"/>
      <c r="T4" s="14"/>
    </row>
    <row r="6" spans="1:20">
      <c r="B6" s="8"/>
      <c r="C6" s="9"/>
    </row>
    <row r="7" spans="1:20">
      <c r="C7" s="10"/>
    </row>
    <row r="8" spans="1:20">
      <c r="C8" s="10"/>
    </row>
  </sheetData>
  <dataValidations count="5">
    <dataValidation type="list" allowBlank="1" showInputMessage="1" showErrorMessage="1" sqref="O2:O4" xr:uid="{19AAAA50-E29C-481E-B1B8-3EB69C7F6B54}">
      <formula1>"Accelerating just energy transition, Close the gap on energy access, Scale up energy finance"</formula1>
    </dataValidation>
    <dataValidation type="list" allowBlank="1" showInputMessage="1" showErrorMessage="1" sqref="P2:P4" xr:uid="{6E7F61EE-2B51-42CD-9F0F-2AB26DF92721}">
      <formula1>"Electricity Access, Energy Efficiency, Clean Cooking, Renewable Energy"</formula1>
    </dataValidation>
    <dataValidation type="list" allowBlank="1" showInputMessage="1" showErrorMessage="1" sqref="Q2:Q4" xr:uid="{E2D33698-3674-4CEF-AAA0-C354434273FC}">
      <formula1>"AMP, PUDC, Solar4Health, Action Opportunities, Italy UNDP Energy Partnership"</formula1>
    </dataValidation>
    <dataValidation type="list" allowBlank="1" showInputMessage="1" showErrorMessage="1" sqref="R2:R4" xr:uid="{99D61770-4732-41A9-BC0A-4FB20A2A8423}">
      <formula1>"NDC Support, National Strategy, Legal Framework,Incentives and Support, Government Capacity-Building, Carbon Pricing and Monitoring, Financing Model, Business Model"</formula1>
    </dataValidation>
    <dataValidation type="list" allowBlank="1" showInputMessage="1" showErrorMessage="1" sqref="S2:S4" xr:uid="{CE47DBE5-C9E0-4CEA-A237-894274608033}">
      <formula1>"Electricity Access, Energy Efficiency, Renewable EnergyEnergy Infrastructure,   Transport, Digital &amp; Data, Clean Cooking, Decarbonization, Hydrogen, Off-Grid, On-Grid"</formula1>
    </dataValidation>
  </dataValidations>
  <hyperlinks>
    <hyperlink ref="C2" r:id="rId1" xr:uid="{EEBBC859-F9B3-4E2F-8A6D-CA239E5E1509}"/>
    <hyperlink ref="I4" r:id="rId2" xr:uid="{16CE6F0B-18C2-448D-8D8E-F1D6C82EFA7B}"/>
    <hyperlink ref="C3" r:id="rId3" xr:uid="{77AA2F00-C433-48E6-A759-FF76AFC6CBA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C09F71-E26F-45B2-A453-D30F2773665B}">
          <x14:formula1>
            <xm:f>'Beneficiary Categories'!$B$2:$B$16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workbookViewId="0">
      <selection activeCell="B5" sqref="B5"/>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s>
  <sheetData>
    <row r="1" spans="1:13">
      <c r="A1" s="1" t="s">
        <v>0</v>
      </c>
      <c r="B1" s="1" t="s">
        <v>1</v>
      </c>
      <c r="C1" s="1" t="s">
        <v>2</v>
      </c>
      <c r="D1" s="1" t="s">
        <v>3</v>
      </c>
      <c r="E1" s="1" t="s">
        <v>4</v>
      </c>
      <c r="F1" s="1" t="s">
        <v>5</v>
      </c>
      <c r="G1" s="1" t="s">
        <v>6</v>
      </c>
      <c r="H1" s="1" t="s">
        <v>7</v>
      </c>
      <c r="I1" s="1" t="s">
        <v>8</v>
      </c>
      <c r="J1" s="11" t="s">
        <v>9</v>
      </c>
      <c r="K1" s="12" t="s">
        <v>10</v>
      </c>
      <c r="L1" s="12" t="s">
        <v>11</v>
      </c>
      <c r="M1" s="12" t="s">
        <v>36</v>
      </c>
    </row>
    <row r="2" spans="1:13" ht="26.25" customHeight="1">
      <c r="A2">
        <v>120029</v>
      </c>
      <c r="B2" t="s">
        <v>19</v>
      </c>
      <c r="C2" s="2" t="s">
        <v>20</v>
      </c>
      <c r="D2">
        <v>15436128</v>
      </c>
      <c r="E2" s="3" t="s">
        <v>21</v>
      </c>
      <c r="F2" s="3" t="s">
        <v>22</v>
      </c>
      <c r="G2" s="3">
        <v>0</v>
      </c>
      <c r="H2" s="3">
        <v>230</v>
      </c>
      <c r="I2" s="3"/>
      <c r="J2" t="s">
        <v>23</v>
      </c>
    </row>
    <row r="3" spans="1:13" ht="26.25" customHeight="1">
      <c r="A3">
        <v>120029</v>
      </c>
      <c r="B3" t="s">
        <v>19</v>
      </c>
      <c r="C3" s="2" t="s">
        <v>37</v>
      </c>
      <c r="D3">
        <v>15436128</v>
      </c>
      <c r="E3" s="3" t="s">
        <v>38</v>
      </c>
      <c r="F3" s="3" t="s">
        <v>27</v>
      </c>
      <c r="G3" s="3">
        <v>0</v>
      </c>
      <c r="H3" s="3">
        <v>6989</v>
      </c>
      <c r="I3" s="3" t="s">
        <v>28</v>
      </c>
      <c r="J3" t="s">
        <v>23</v>
      </c>
    </row>
    <row r="4" spans="1:13" ht="45.75">
      <c r="A4">
        <v>6468</v>
      </c>
      <c r="B4" t="s">
        <v>29</v>
      </c>
      <c r="C4" s="7" t="s">
        <v>30</v>
      </c>
      <c r="D4">
        <v>3552968</v>
      </c>
      <c r="E4" s="3" t="s">
        <v>38</v>
      </c>
      <c r="F4" s="3" t="s">
        <v>32</v>
      </c>
      <c r="G4" s="3">
        <v>0</v>
      </c>
      <c r="H4" s="3">
        <v>1417000</v>
      </c>
      <c r="I4" s="6" t="s">
        <v>33</v>
      </c>
      <c r="J4" t="s">
        <v>34</v>
      </c>
    </row>
    <row r="6" spans="1:13" ht="213">
      <c r="B6" s="8" t="s">
        <v>39</v>
      </c>
      <c r="C6" s="9" t="s">
        <v>40</v>
      </c>
    </row>
    <row r="7" spans="1:13">
      <c r="C7" s="10" t="s">
        <v>41</v>
      </c>
    </row>
    <row r="8" spans="1:13">
      <c r="C8" s="10" t="s">
        <v>42</v>
      </c>
    </row>
  </sheetData>
  <hyperlinks>
    <hyperlink ref="C2" r:id="rId1" xr:uid="{00000000-0004-0000-0000-000000000000}"/>
    <hyperlink ref="I4" r:id="rId2" xr:uid="{F2BAA475-0345-4B26-B4AD-2F52398A4AAF}"/>
    <hyperlink ref="C3" r:id="rId3" xr:uid="{AB30EDA5-FD96-40AE-BFE5-BED52FB50069}"/>
    <hyperlink ref="C7" r:id="rId4" xr:uid="{912C8A71-DEF7-4323-9DA0-C0DBE4D03B08}"/>
    <hyperlink ref="C8" r:id="rId5" xr:uid="{8E367468-AFB0-4F9C-98AA-30DE0E75C7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43</v>
      </c>
      <c r="B1" s="1" t="s">
        <v>4</v>
      </c>
      <c r="C1" s="1" t="s">
        <v>44</v>
      </c>
    </row>
    <row r="2" spans="1:3">
      <c r="A2" s="25" t="s">
        <v>45</v>
      </c>
      <c r="B2" t="s">
        <v>46</v>
      </c>
      <c r="C2" t="s">
        <v>47</v>
      </c>
    </row>
    <row r="3" spans="1:3">
      <c r="A3" s="25"/>
      <c r="B3" t="s">
        <v>48</v>
      </c>
      <c r="C3" t="s">
        <v>49</v>
      </c>
    </row>
    <row r="4" spans="1:3">
      <c r="A4" s="25"/>
      <c r="B4" t="s">
        <v>50</v>
      </c>
      <c r="C4" t="s">
        <v>51</v>
      </c>
    </row>
    <row r="5" spans="1:3">
      <c r="A5" s="26" t="s">
        <v>52</v>
      </c>
      <c r="B5" t="s">
        <v>53</v>
      </c>
      <c r="C5" t="s">
        <v>54</v>
      </c>
    </row>
    <row r="6" spans="1:3">
      <c r="A6" s="26"/>
      <c r="B6" t="s">
        <v>55</v>
      </c>
      <c r="C6" t="s">
        <v>56</v>
      </c>
    </row>
    <row r="7" spans="1:3">
      <c r="A7" s="26"/>
      <c r="B7" t="s">
        <v>57</v>
      </c>
      <c r="C7" t="s">
        <v>58</v>
      </c>
    </row>
    <row r="8" spans="1:3">
      <c r="A8" s="26"/>
      <c r="B8" t="s">
        <v>59</v>
      </c>
      <c r="C8" t="s">
        <v>60</v>
      </c>
    </row>
    <row r="9" spans="1:3">
      <c r="A9" s="26"/>
      <c r="B9" t="s">
        <v>38</v>
      </c>
      <c r="C9" t="s">
        <v>61</v>
      </c>
    </row>
    <row r="10" spans="1:3">
      <c r="A10" s="27" t="s">
        <v>62</v>
      </c>
      <c r="B10" t="s">
        <v>63</v>
      </c>
      <c r="C10" t="s">
        <v>64</v>
      </c>
    </row>
    <row r="11" spans="1:3">
      <c r="A11" s="27"/>
      <c r="B11" t="s">
        <v>65</v>
      </c>
      <c r="C11" t="s">
        <v>66</v>
      </c>
    </row>
    <row r="12" spans="1:3">
      <c r="A12" s="28" t="s">
        <v>67</v>
      </c>
      <c r="B12" t="s">
        <v>68</v>
      </c>
      <c r="C12" t="s">
        <v>69</v>
      </c>
    </row>
    <row r="13" spans="1:3">
      <c r="A13" s="28"/>
      <c r="B13" t="s">
        <v>21</v>
      </c>
      <c r="C13" t="s">
        <v>70</v>
      </c>
    </row>
    <row r="14" spans="1:3">
      <c r="A14" s="28"/>
      <c r="B14" t="s">
        <v>71</v>
      </c>
      <c r="C14" t="s">
        <v>72</v>
      </c>
    </row>
    <row r="15" spans="1:3">
      <c r="A15" s="4" t="s">
        <v>73</v>
      </c>
      <c r="B15" t="s">
        <v>74</v>
      </c>
      <c r="C15" t="s">
        <v>75</v>
      </c>
    </row>
    <row r="16" spans="1:3">
      <c r="A16" s="5" t="s">
        <v>76</v>
      </c>
      <c r="B16" t="s">
        <v>76</v>
      </c>
      <c r="C16" t="s">
        <v>77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7DBEE69D-F309-47CD-8EF5-CC5B1F84AA3D}"/>
</file>

<file path=customXml/itemProps2.xml><?xml version="1.0" encoding="utf-8"?>
<ds:datastoreItem xmlns:ds="http://schemas.openxmlformats.org/officeDocument/2006/customXml" ds:itemID="{71C42F2C-D499-4DA1-B1C0-0B28657E6654}"/>
</file>

<file path=customXml/itemProps3.xml><?xml version="1.0" encoding="utf-8"?>
<ds:datastoreItem xmlns:ds="http://schemas.openxmlformats.org/officeDocument/2006/customXml" ds:itemID="{AB9A6AAA-5019-4869-8830-05E12A6F7A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2023-10-19T22:57:22Z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