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311" documentId="11_C9C215D8F2F5D934FD74B8FCA3CE4B187809BC80" xr6:coauthVersionLast="47" xr6:coauthVersionMax="47" xr10:uidLastSave="{C8F33387-7F57-4201-8E40-BFE5016A1306}"/>
  <bookViews>
    <workbookView xWindow="240" yWindow="15" windowWidth="16095" windowHeight="9660" xr2:uid="{00000000-000D-0000-FFFF-FFFF00000000}"/>
  </bookViews>
  <sheets>
    <sheet name="Projects (3)" sheetId="5" r:id="rId1"/>
    <sheet name="Projects (2)" sheetId="4" r:id="rId2"/>
    <sheet name="Projects" sheetId="1" r:id="rId3"/>
    <sheet name="Remove" sheetId="3" r:id="rId4"/>
    <sheet name="Beneficiary Categori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</calcChain>
</file>

<file path=xl/sharedStrings.xml><?xml version="1.0" encoding="utf-8"?>
<sst xmlns="http://schemas.openxmlformats.org/spreadsheetml/2006/main" count="144" uniqueCount="76">
  <si>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</si>
  <si>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</si>
  <si>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</si>
  <si>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</si>
  <si>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</si>
  <si>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</si>
  <si>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</si>
  <si>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</si>
  <si>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</si>
  <si>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</si>
  <si>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</si>
  <si>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</si>
  <si>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</si>
  <si>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Indirect Beneficiaries</t>
  </si>
  <si>
    <t>Tag</t>
  </si>
  <si>
    <t>SEH Taxonomy</t>
  </si>
  <si>
    <t>RISE Taxonomy</t>
  </si>
  <si>
    <t>Flagship</t>
  </si>
  <si>
    <t>Indirect Category</t>
  </si>
  <si>
    <t>Indirect Taxonomy</t>
  </si>
  <si>
    <t>E-Mobility Strategy Peru</t>
  </si>
  <si>
    <t>PIMS+</t>
  </si>
  <si>
    <t>Transport Services</t>
  </si>
  <si>
    <t>Number of direct beneficiaries of the project disaggregated by gender</t>
  </si>
  <si>
    <t>Target to the end of the project (14000). 8000 women and 6000 men beneficiaries.</t>
  </si>
  <si>
    <t>VF</t>
  </si>
  <si>
    <t>Accelerating just energy transition</t>
  </si>
  <si>
    <t>Energy Efficiency</t>
  </si>
  <si>
    <t>Number of indirect beneficiaries of the project disaggregated by gender</t>
  </si>
  <si>
    <t>Target to the end of the project (53000). 26500 women and 26500 men beneficiaries.</t>
  </si>
  <si>
    <t>to the CO: Please estimate number of direct beneficiaries.</t>
  </si>
  <si>
    <t>GHG Emissions Reduction</t>
  </si>
  <si>
    <t>Metric tones of CO2 avoided (at the moment of the measurement)</t>
  </si>
  <si>
    <t>178,460 t CO2 (direct) at the ending of the lifespan of the project vehicles.
236,657 t (indirect) at the ending of the lifespan of the project vehicles.</t>
  </si>
  <si>
    <t>Other Energy Services</t>
  </si>
  <si>
    <t>S/N</t>
  </si>
  <si>
    <t>UNDP Digital Readiness Assessment for the transport sector: ACCESS Project</t>
  </si>
  <si>
    <t>Internal information</t>
  </si>
  <si>
    <t>Policy or Regulatory Framework</t>
  </si>
  <si>
    <t>Number of stakeholders that endorse ACCESS project digitalisation principles</t>
  </si>
  <si>
    <t>ACCESS is a joint programme of nine organisations supporting six countries in Latin America (Argentina, Brazil, Colombia, Ecuador, Mexico, Peru).
Status: Preparation for Implementation Phase.
Target value and planned date of attainment: 64 by September 2028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</si>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</sst>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  <charset val="1"/>
    </font>
    <font>
      <b/>
      <sz val="11"/>
      <color rgb="FF000000"/>
      <name val="Calibri"/>
      <charset val="1"/>
    </font>
    <font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1" fillId="0" borderId="0" xfId="0" applyFont="1"/>
    <xf numFmtId="0" fontId="0" fillId="9" borderId="0" xfId="0" applyFill="1" applyAlignment="1">
      <alignment horizontal="center" vertical="center"/>
    </xf>
    <xf numFmtId="0" fontId="1" fillId="0" borderId="2" xfId="0" applyFont="1" applyBorder="1"/>
    <xf numFmtId="9" fontId="0" fillId="0" borderId="0" xfId="0" applyNumberFormat="1" applyAlignment="1">
      <alignment horizontal="center" vertical="center"/>
    </xf>
    <xf numFmtId="0" fontId="5" fillId="0" borderId="0" xfId="0" applyFont="1"/>
    <xf numFmtId="0" fontId="0" fillId="8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" fillId="8" borderId="2" xfId="0" applyFont="1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64" fontId="0" fillId="0" borderId="4" xfId="0" applyNumberForma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5E01-4696-4CD4-BA76-143BC0B5E9AA}">
  <dimension ref="A1:T11"/>
  <sheetViews>
    <sheetView tabSelected="1" workbookViewId="0">
      <selection activeCell="A2" sqref="A2"/>
    </sheetView>
  </sheetViews>
  <sheetFormatPr defaultRowHeight="15"/>
  <cols>
    <col min="2" max="2" width="21.7109375" customWidth="1"/>
    <col min="3" max="3" width="20.7109375" customWidth="1"/>
    <col min="4" max="4" width="19.28515625" customWidth="1"/>
    <col min="5" max="5" width="20.7109375" customWidth="1"/>
    <col min="6" max="6" width="23.42578125" customWidth="1"/>
    <col min="7" max="7" width="12.7109375" style="4" customWidth="1"/>
    <col min="8" max="8" width="12.7109375" style="8" customWidth="1"/>
    <col min="9" max="9" width="36.28515625" customWidth="1"/>
    <col min="11" max="11" width="10.85546875" customWidth="1"/>
    <col min="13" max="13" width="38.85546875" customWidth="1"/>
    <col min="14" max="15" width="24.5703125" customWidth="1"/>
    <col min="16" max="16" width="21.42578125" customWidth="1"/>
    <col min="17" max="17" width="20.140625" customWidth="1"/>
  </cols>
  <sheetData>
    <row r="1" spans="1:20" ht="45.75">
      <c r="A1" s="39" t="s">
        <v>0</v>
      </c>
      <c r="B1" s="39" t="s">
        <v>1</v>
      </c>
      <c r="C1" s="39" t="s">
        <v>2</v>
      </c>
      <c r="D1" s="39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30" t="s">
        <v>13</v>
      </c>
      <c r="O1" s="30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</row>
    <row r="2" spans="1:20" s="4" customFormat="1" ht="60.75">
      <c r="A2" s="41">
        <v>6384</v>
      </c>
      <c r="B2" s="41" t="s">
        <v>20</v>
      </c>
      <c r="C2" s="41" t="s">
        <v>21</v>
      </c>
      <c r="D2" s="45">
        <v>1784862</v>
      </c>
      <c r="E2" s="37" t="s">
        <v>22</v>
      </c>
      <c r="F2" s="25" t="s">
        <v>23</v>
      </c>
      <c r="G2" s="32">
        <v>0</v>
      </c>
      <c r="H2" s="33">
        <v>14000</v>
      </c>
      <c r="I2" s="26" t="s">
        <v>24</v>
      </c>
      <c r="J2" s="31"/>
      <c r="K2" s="34">
        <v>0.56999999999999995</v>
      </c>
      <c r="L2" s="27" t="s">
        <v>25</v>
      </c>
      <c r="M2" s="31"/>
      <c r="N2" s="31"/>
      <c r="O2" s="31"/>
      <c r="P2" s="31" t="s">
        <v>26</v>
      </c>
      <c r="Q2" s="31" t="s">
        <v>27</v>
      </c>
      <c r="R2" s="31"/>
      <c r="S2" s="31"/>
      <c r="T2" s="31"/>
    </row>
    <row r="3" spans="1:20" ht="63.75" customHeight="1">
      <c r="A3" s="42"/>
      <c r="B3" s="42"/>
      <c r="C3" s="46"/>
      <c r="D3" s="40"/>
      <c r="E3" s="37"/>
      <c r="F3" s="26" t="s">
        <v>28</v>
      </c>
      <c r="G3" s="33">
        <v>0</v>
      </c>
      <c r="H3" s="33">
        <f>26500*2</f>
        <v>53000</v>
      </c>
      <c r="I3" s="26" t="s">
        <v>29</v>
      </c>
      <c r="J3" s="27"/>
      <c r="K3" s="36">
        <v>0.5</v>
      </c>
      <c r="L3" s="27" t="s">
        <v>25</v>
      </c>
      <c r="M3" s="35" t="s">
        <v>30</v>
      </c>
      <c r="N3" s="27">
        <v>53000</v>
      </c>
      <c r="O3" s="27"/>
      <c r="P3" s="31" t="s">
        <v>26</v>
      </c>
      <c r="Q3" s="31" t="s">
        <v>27</v>
      </c>
      <c r="R3" s="31"/>
      <c r="S3" s="31"/>
      <c r="T3" s="31"/>
    </row>
    <row r="4" spans="1:20" ht="76.5">
      <c r="A4" s="43"/>
      <c r="B4" s="43"/>
      <c r="C4" s="47"/>
      <c r="D4" s="44"/>
      <c r="E4" s="38" t="s">
        <v>31</v>
      </c>
      <c r="F4" s="26" t="s">
        <v>32</v>
      </c>
      <c r="G4" s="33">
        <v>0</v>
      </c>
      <c r="H4" s="33">
        <v>178460</v>
      </c>
      <c r="I4" s="26" t="s">
        <v>33</v>
      </c>
      <c r="J4" s="27"/>
      <c r="K4" s="27"/>
      <c r="L4" s="27" t="s">
        <v>25</v>
      </c>
      <c r="M4" s="27"/>
      <c r="N4" s="27">
        <v>236657</v>
      </c>
      <c r="O4" s="27"/>
      <c r="P4" s="31" t="s">
        <v>26</v>
      </c>
      <c r="Q4" s="31" t="s">
        <v>27</v>
      </c>
      <c r="R4" s="31"/>
      <c r="S4" s="31"/>
      <c r="T4" s="31"/>
    </row>
    <row r="6" spans="1:20">
      <c r="I6" s="13"/>
      <c r="N6" s="13"/>
      <c r="O6" s="13"/>
    </row>
    <row r="7" spans="1:20">
      <c r="I7" s="5"/>
    </row>
    <row r="10" spans="1:20">
      <c r="F10" s="13"/>
    </row>
    <row r="11" spans="1:20">
      <c r="F11" s="14"/>
    </row>
  </sheetData>
  <dataValidations count="5">
    <dataValidation type="list" allowBlank="1" showInputMessage="1" showErrorMessage="1" sqref="T2:T4" xr:uid="{C500D231-A095-4650-967C-234504E9E33D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S2:S4" xr:uid="{F5BC421D-F499-49AB-A3DE-D04CAC32825F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:R4" xr:uid="{77880EC9-005A-4E3C-A311-F5088EB04D95}">
      <formula1>"AMP, PUDC, Solar4Health, Action Opportunities, Italy UNDP Energy Partnership"</formula1>
    </dataValidation>
    <dataValidation type="list" allowBlank="1" showInputMessage="1" showErrorMessage="1" sqref="Q2:Q4" xr:uid="{B27AC486-0D5E-455E-A359-84B495CE2CA9}">
      <formula1>"Electricity Access, Energy Efficiency, Clean Cooking, Renewable Energy"</formula1>
    </dataValidation>
    <dataValidation type="list" allowBlank="1" showInputMessage="1" showErrorMessage="1" sqref="P2:P4" xr:uid="{6665FCED-99D7-4F5F-AC86-1B6A9D2AF31F}">
      <formula1>"Accelerating just energy transition, Close the gap on energy access, Scale up energy finance"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2164-D808-4DBE-8EB8-FE99259F8BA1}">
  <dimension ref="A1:S11"/>
  <sheetViews>
    <sheetView topLeftCell="H1" workbookViewId="0">
      <selection activeCell="O4" sqref="O4"/>
    </sheetView>
  </sheetViews>
  <sheetFormatPr defaultRowHeight="15"/>
  <cols>
    <col min="2" max="2" width="21.7109375" customWidth="1"/>
    <col min="3" max="3" width="20.7109375" customWidth="1"/>
    <col min="4" max="4" width="19.28515625" customWidth="1"/>
    <col min="5" max="5" width="20.7109375" customWidth="1"/>
    <col min="6" max="6" width="23.42578125" customWidth="1"/>
    <col min="7" max="7" width="12.7109375" style="4" customWidth="1"/>
    <col min="8" max="8" width="12.7109375" style="8" customWidth="1"/>
    <col min="9" max="9" width="36.28515625" customWidth="1"/>
    <col min="13" max="13" width="38.85546875" customWidth="1"/>
    <col min="14" max="14" width="24.57031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1" t="s">
        <v>8</v>
      </c>
      <c r="J1" s="18" t="s">
        <v>9</v>
      </c>
      <c r="K1" s="20" t="s">
        <v>10</v>
      </c>
      <c r="L1" s="20" t="s">
        <v>11</v>
      </c>
      <c r="M1" s="20" t="s">
        <v>12</v>
      </c>
      <c r="N1" s="22" t="s">
        <v>13</v>
      </c>
      <c r="O1" s="18" t="s">
        <v>15</v>
      </c>
      <c r="P1" s="18" t="s">
        <v>16</v>
      </c>
      <c r="Q1" s="18" t="s">
        <v>17</v>
      </c>
      <c r="R1" s="18" t="s">
        <v>18</v>
      </c>
      <c r="S1" s="18" t="s">
        <v>19</v>
      </c>
    </row>
    <row r="2" spans="1:19" s="4" customFormat="1" ht="60.75">
      <c r="A2" s="4">
        <v>6384</v>
      </c>
      <c r="B2" s="4" t="s">
        <v>20</v>
      </c>
      <c r="C2" s="4" t="s">
        <v>21</v>
      </c>
      <c r="D2" s="12">
        <v>1784862</v>
      </c>
      <c r="E2" t="s">
        <v>22</v>
      </c>
      <c r="F2" s="16" t="s">
        <v>23</v>
      </c>
      <c r="G2" s="10">
        <v>0</v>
      </c>
      <c r="H2" s="9">
        <v>14000</v>
      </c>
      <c r="I2" s="17" t="s">
        <v>24</v>
      </c>
      <c r="K2" s="21">
        <v>0.56999999999999995</v>
      </c>
      <c r="L2" s="5" t="s">
        <v>25</v>
      </c>
      <c r="O2" s="4" t="s">
        <v>26</v>
      </c>
      <c r="P2" s="4" t="s">
        <v>27</v>
      </c>
    </row>
    <row r="3" spans="1:19" ht="63.75" customHeight="1">
      <c r="C3" s="13"/>
      <c r="E3" t="s">
        <v>22</v>
      </c>
      <c r="F3" s="17" t="s">
        <v>28</v>
      </c>
      <c r="G3" s="9">
        <v>0</v>
      </c>
      <c r="H3" s="9"/>
      <c r="I3" s="17" t="s">
        <v>29</v>
      </c>
      <c r="K3">
        <v>0.5</v>
      </c>
      <c r="L3" s="5" t="s">
        <v>25</v>
      </c>
      <c r="M3" s="24" t="s">
        <v>30</v>
      </c>
      <c r="N3">
        <v>53000</v>
      </c>
      <c r="O3" s="4" t="s">
        <v>26</v>
      </c>
      <c r="P3" s="4" t="s">
        <v>27</v>
      </c>
      <c r="Q3" s="4"/>
      <c r="R3" s="4"/>
      <c r="S3" s="4"/>
    </row>
    <row r="4" spans="1:19" ht="76.5">
      <c r="C4" s="13"/>
      <c r="D4" s="13"/>
      <c r="E4" s="23" t="s">
        <v>31</v>
      </c>
      <c r="F4" s="17" t="s">
        <v>32</v>
      </c>
      <c r="G4" s="9">
        <v>0</v>
      </c>
      <c r="H4" s="9">
        <v>178460</v>
      </c>
      <c r="I4" s="17" t="s">
        <v>33</v>
      </c>
      <c r="L4" s="5" t="s">
        <v>25</v>
      </c>
      <c r="N4">
        <v>236657</v>
      </c>
      <c r="O4" s="4" t="s">
        <v>26</v>
      </c>
      <c r="P4" s="4" t="s">
        <v>27</v>
      </c>
      <c r="Q4" s="4"/>
      <c r="R4" s="4"/>
      <c r="S4" s="4"/>
    </row>
    <row r="6" spans="1:19">
      <c r="I6" s="13"/>
      <c r="N6" s="13"/>
    </row>
    <row r="7" spans="1:19">
      <c r="I7" s="5"/>
    </row>
    <row r="10" spans="1:19">
      <c r="F10" s="13"/>
    </row>
    <row r="11" spans="1:19">
      <c r="F11" s="14"/>
    </row>
  </sheetData>
  <dataValidations count="5">
    <dataValidation type="list" allowBlank="1" showInputMessage="1" showErrorMessage="1" sqref="O2:O4" xr:uid="{DEFDA695-C698-431D-83D4-7A32DB467F32}">
      <formula1>"Accelerating just energy transition, Close the gap on energy access, Scale up energy finance"</formula1>
    </dataValidation>
    <dataValidation type="list" allowBlank="1" showInputMessage="1" showErrorMessage="1" sqref="P2:P4" xr:uid="{C2078155-E44B-4085-A835-B8B969F510BF}">
      <formula1>"Electricity Access, Energy Efficiency, Clean Cooking, Renewable Energy"</formula1>
    </dataValidation>
    <dataValidation type="list" allowBlank="1" showInputMessage="1" showErrorMessage="1" sqref="Q2:Q4" xr:uid="{893D3307-35A0-4D2F-89EC-5A212C0F3D89}">
      <formula1>"AMP, PUDC, Solar4Health, Action Opportunities, Italy UNDP Energy Partnership"</formula1>
    </dataValidation>
    <dataValidation type="list" allowBlank="1" showInputMessage="1" showErrorMessage="1" sqref="R2:R4" xr:uid="{0B0E2079-F944-4AB0-9C74-D164B725A056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4" xr:uid="{FC87BFAB-80E3-4F61-BFE8-9C135A3F7C85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C2" sqref="C2"/>
    </sheetView>
  </sheetViews>
  <sheetFormatPr defaultRowHeight="15"/>
  <cols>
    <col min="2" max="2" width="21.7109375" customWidth="1"/>
    <col min="3" max="3" width="20.7109375" customWidth="1"/>
    <col min="4" max="4" width="19.28515625" customWidth="1"/>
    <col min="5" max="5" width="20.7109375" customWidth="1"/>
    <col min="6" max="6" width="23.42578125" customWidth="1"/>
    <col min="7" max="7" width="12.7109375" style="4" customWidth="1"/>
    <col min="8" max="8" width="12.7109375" style="8" customWidth="1"/>
    <col min="9" max="9" width="36.28515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1" t="s">
        <v>8</v>
      </c>
      <c r="J1" s="18" t="s">
        <v>9</v>
      </c>
    </row>
    <row r="2" spans="1:14" s="4" customFormat="1" ht="60.75">
      <c r="A2" s="4">
        <v>6384</v>
      </c>
      <c r="B2" s="4" t="s">
        <v>20</v>
      </c>
      <c r="C2" s="4" t="s">
        <v>21</v>
      </c>
      <c r="D2" s="12">
        <v>1784862</v>
      </c>
      <c r="E2" s="48" t="s">
        <v>34</v>
      </c>
      <c r="F2" s="16" t="s">
        <v>23</v>
      </c>
      <c r="G2" s="10">
        <v>0</v>
      </c>
      <c r="H2" s="9">
        <v>14000</v>
      </c>
      <c r="I2" s="17" t="s">
        <v>24</v>
      </c>
      <c r="L2" s="5"/>
    </row>
    <row r="3" spans="1:14" ht="63.75" customHeight="1">
      <c r="C3" s="13"/>
      <c r="E3" s="48"/>
      <c r="F3" s="17" t="s">
        <v>28</v>
      </c>
      <c r="G3" s="9">
        <v>0</v>
      </c>
      <c r="H3" s="9">
        <v>53000</v>
      </c>
      <c r="I3" s="17" t="s">
        <v>29</v>
      </c>
      <c r="L3" s="13"/>
    </row>
    <row r="4" spans="1:14" ht="76.5">
      <c r="C4" s="13"/>
      <c r="D4" s="13"/>
      <c r="E4" s="48"/>
      <c r="F4" s="17" t="s">
        <v>32</v>
      </c>
      <c r="G4" s="9">
        <v>0</v>
      </c>
      <c r="H4" s="9">
        <v>178460</v>
      </c>
      <c r="I4" s="17" t="s">
        <v>33</v>
      </c>
      <c r="L4" s="13"/>
    </row>
    <row r="6" spans="1:14">
      <c r="I6" s="13"/>
      <c r="N6" s="13"/>
    </row>
    <row r="7" spans="1:14">
      <c r="I7" s="5"/>
    </row>
    <row r="10" spans="1:14">
      <c r="F10" s="13"/>
    </row>
    <row r="11" spans="1:14">
      <c r="F11" s="14"/>
    </row>
  </sheetData>
  <mergeCells count="1">
    <mergeCell ref="E2:E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B230-4E70-45CC-9D08-77949103F8D4}">
  <dimension ref="A1:K1"/>
  <sheetViews>
    <sheetView workbookViewId="0">
      <selection activeCell="B1" sqref="B1"/>
    </sheetView>
  </sheetViews>
  <sheetFormatPr defaultRowHeight="15"/>
  <cols>
    <col min="2" max="2" width="19.7109375" customWidth="1"/>
  </cols>
  <sheetData>
    <row r="1" spans="1:11" s="4" customFormat="1" ht="137.25">
      <c r="A1" s="4" t="s">
        <v>35</v>
      </c>
      <c r="B1" s="6" t="s">
        <v>36</v>
      </c>
      <c r="C1" s="4" t="s">
        <v>37</v>
      </c>
      <c r="D1" s="12">
        <v>800000</v>
      </c>
      <c r="E1" s="11" t="s">
        <v>38</v>
      </c>
      <c r="F1" s="17" t="s">
        <v>39</v>
      </c>
      <c r="G1" s="9">
        <v>0</v>
      </c>
      <c r="H1" s="11">
        <v>64</v>
      </c>
      <c r="I1" s="17" t="s">
        <v>40</v>
      </c>
      <c r="J1" s="19"/>
      <c r="K1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12" sqref="B12:C15"/>
    </sheetView>
  </sheetViews>
  <sheetFormatPr defaultRowHeight="15"/>
  <cols>
    <col min="1" max="3" width="52.7109375" customWidth="1"/>
  </cols>
  <sheetData>
    <row r="1" spans="1:3">
      <c r="A1" s="1" t="s">
        <v>41</v>
      </c>
      <c r="B1" s="1" t="s">
        <v>4</v>
      </c>
      <c r="C1" s="1" t="s">
        <v>42</v>
      </c>
    </row>
    <row r="2" spans="1:3">
      <c r="A2" s="49" t="s">
        <v>43</v>
      </c>
      <c r="B2" t="s">
        <v>44</v>
      </c>
      <c r="C2" t="s">
        <v>45</v>
      </c>
    </row>
    <row r="3" spans="1:3">
      <c r="A3" s="49"/>
      <c r="B3" t="s">
        <v>46</v>
      </c>
      <c r="C3" t="s">
        <v>47</v>
      </c>
    </row>
    <row r="4" spans="1:3">
      <c r="A4" s="49"/>
      <c r="B4" t="s">
        <v>48</v>
      </c>
      <c r="C4" t="s">
        <v>49</v>
      </c>
    </row>
    <row r="5" spans="1:3">
      <c r="A5" s="50" t="s">
        <v>50</v>
      </c>
      <c r="B5" t="s">
        <v>51</v>
      </c>
      <c r="C5" t="s">
        <v>52</v>
      </c>
    </row>
    <row r="6" spans="1:3">
      <c r="A6" s="50"/>
      <c r="B6" t="s">
        <v>53</v>
      </c>
      <c r="C6" t="s">
        <v>54</v>
      </c>
    </row>
    <row r="7" spans="1:3">
      <c r="A7" s="50"/>
      <c r="B7" t="s">
        <v>55</v>
      </c>
      <c r="C7" t="s">
        <v>56</v>
      </c>
    </row>
    <row r="8" spans="1:3">
      <c r="A8" s="50"/>
      <c r="B8" t="s">
        <v>57</v>
      </c>
      <c r="C8" t="s">
        <v>58</v>
      </c>
    </row>
    <row r="9" spans="1:3">
      <c r="A9" s="50"/>
      <c r="B9" t="s">
        <v>34</v>
      </c>
      <c r="C9" t="s">
        <v>59</v>
      </c>
    </row>
    <row r="10" spans="1:3">
      <c r="A10" s="51" t="s">
        <v>60</v>
      </c>
      <c r="B10" t="s">
        <v>61</v>
      </c>
      <c r="C10" t="s">
        <v>62</v>
      </c>
    </row>
    <row r="11" spans="1:3">
      <c r="A11" s="51"/>
      <c r="B11" t="s">
        <v>63</v>
      </c>
      <c r="C11" t="s">
        <v>64</v>
      </c>
    </row>
    <row r="12" spans="1:3">
      <c r="A12" s="52" t="s">
        <v>65</v>
      </c>
      <c r="B12" t="s">
        <v>66</v>
      </c>
      <c r="C12" t="s">
        <v>67</v>
      </c>
    </row>
    <row r="13" spans="1:3">
      <c r="A13" s="52"/>
      <c r="B13" t="s">
        <v>68</v>
      </c>
      <c r="C13" t="s">
        <v>69</v>
      </c>
    </row>
    <row r="14" spans="1:3">
      <c r="A14" s="52"/>
      <c r="B14" t="s">
        <v>70</v>
      </c>
      <c r="C14" t="s">
        <v>71</v>
      </c>
    </row>
    <row r="15" spans="1:3">
      <c r="A15" s="2" t="s">
        <v>72</v>
      </c>
      <c r="B15" t="s">
        <v>38</v>
      </c>
      <c r="C15" t="s">
        <v>73</v>
      </c>
    </row>
    <row r="16" spans="1:3">
      <c r="A16" s="3" t="s">
        <v>74</v>
      </c>
      <c r="B16" t="s">
        <v>74</v>
      </c>
      <c r="C16" t="s">
        <v>75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897E94-11B7-4BBB-A4DE-B2B251BC6290}"/>
</file>

<file path=customXml/itemProps2.xml><?xml version="1.0" encoding="utf-8"?>
<ds:datastoreItem xmlns:ds="http://schemas.openxmlformats.org/officeDocument/2006/customXml" ds:itemID="{A597E0F7-5058-47CA-BC22-9B65E40A792A}"/>
</file>

<file path=customXml/itemProps3.xml><?xml version="1.0" encoding="utf-8"?>
<ds:datastoreItem xmlns:ds="http://schemas.openxmlformats.org/officeDocument/2006/customXml" ds:itemID="{35E2EE2B-318A-4C4A-9CD2-9C71757440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2023-10-21T06:14:16Z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