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2"/>
  <workbookPr defaultThemeVersion="124226"/>
  <mc:AlternateContent xmlns:mc="http://schemas.openxmlformats.org/markup-compatibility/2006">
    <mc:Choice Requires="x15">
      <x15ac:absPath xmlns:x15ac="http://schemas.microsoft.com/office/spreadsheetml/2010/11/ac" url="C:\UNDP-BD\Energy\"/>
    </mc:Choice>
  </mc:AlternateContent>
  <xr:revisionPtr revIDLastSave="444" documentId="13_ncr:1_{F9E229CD-093B-4957-8526-AA7B64B04BE7}" xr6:coauthVersionLast="47" xr6:coauthVersionMax="47" xr10:uidLastSave="{F0DE3C47-EA5C-4767-A424-B05E324C092A}"/>
  <bookViews>
    <workbookView xWindow="-108" yWindow="-108" windowWidth="23256" windowHeight="12456"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tc={19BDA1B9-E07E-4FD8-9A58-298F2E5F5765}</author>
    <author>tc={38C007DD-4ABE-4CA5-A89B-ACAA2794A818}</author>
    <author>tc={C86E1E3B-DF1F-4D86-B2AC-91F4AA2084B5}</author>
    <author>tc={59D014D4-747A-4DE4-96E6-5AA8FEA984BB}</author>
    <author>tc={E1032D12-67C6-4765-8703-4600D0039D02}</author>
    <author>tc={B9E1C37E-B097-4A5B-93E6-2C4943A6FB3A}</author>
  </authors>
  <commentList>
    <comment ref="A5" authorId="0" shapeId="0" xr:uid="{19BDA1B9-E07E-4FD8-9A58-298F2E5F5765}">
      <text>
        <t>[Threaded comment]
Your version of Excel allows you to read this threaded comment; however, any edits to it will get removed if the file is opened in a newer version of Excel. Learn more: https://go.microsoft.com/fwlink/?linkid=870924
Comment:
    There is no such ID on the website</t>
      </text>
    </comment>
    <comment ref="I11" authorId="1" shapeId="0" xr:uid="{38C007DD-4ABE-4CA5-A89B-ACAA2794A818}">
      <text>
        <t>[Threaded comment]
Your version of Excel allows you to read this threaded comment; however, any edits to it will get removed if the file is opened in a newer version of Excel. Learn more: https://go.microsoft.com/fwlink/?linkid=870924
Comment:
    Should we use 400,000HH too?</t>
      </text>
    </comment>
    <comment ref="E13" authorId="2" shapeId="0" xr:uid="{C86E1E3B-DF1F-4D86-B2AC-91F4AA2084B5}">
      <text>
        <t xml:space="preserve">[Threaded comment]
Your version of Excel allows you to read this threaded comment; however, any edits to it will get removed if the file is opened in a newer version of Excel. Learn more: https://go.microsoft.com/fwlink/?linkid=870924
Comment:
    I changed this because no available household mentioned, only expected generation
</t>
      </text>
    </comment>
    <comment ref="H14" authorId="3" shapeId="0" xr:uid="{59D014D4-747A-4DE4-96E6-5AA8FEA984BB}">
      <text>
        <t>[Threaded comment]
Your version of Excel allows you to read this threaded comment; however, any edits to it will get removed if the file is opened in a newer version of Excel. Learn more: https://go.microsoft.com/fwlink/?linkid=870924
Comment:
    Instead of using ODP ton, I used ton CO2 eq based on their information</t>
      </text>
    </comment>
    <comment ref="A18" authorId="4" shapeId="0" xr:uid="{E1032D12-67C6-4765-8703-4600D0039D02}">
      <text>
        <t>[Threaded comment]
Your version of Excel allows you to read this threaded comment; however, any edits to it will get removed if the file is opened in a newer version of Excel. Learn more: https://go.microsoft.com/fwlink/?linkid=870924
Comment:
    This ID on the website is different</t>
      </text>
    </comment>
    <comment ref="H23" authorId="5" shapeId="0" xr:uid="{B9E1C37E-B097-4A5B-93E6-2C4943A6FB3A}">
      <text>
        <t>[Threaded comment]
Your version of Excel allows you to read this threaded comment; however, any edits to it will get removed if the file is opened in a newer version of Excel. Learn more: https://go.microsoft.com/fwlink/?linkid=870924
Comment:
    Initial number was 1000, but on the comment column it is 2000</t>
      </text>
    </comment>
  </commentList>
</comments>
</file>

<file path=xl/sharedStrings.xml><?xml version="1.0" encoding="utf-8"?>
<sst xmlns="http://schemas.openxmlformats.org/spreadsheetml/2006/main" count="467" uniqueCount="221">
  <si>
    <t>Project ID</t>
  </si>
  <si>
    <t>Title</t>
  </si>
  <si>
    <t>Link</t>
  </si>
  <si>
    <t xml:space="preserve">Budget </t>
  </si>
  <si>
    <t>Beneficiary Category</t>
  </si>
  <si>
    <t>Indicator</t>
  </si>
  <si>
    <t>Baseline</t>
  </si>
  <si>
    <t>Target</t>
  </si>
  <si>
    <t>Notes</t>
  </si>
  <si>
    <t>Donors</t>
  </si>
  <si>
    <t>Gender (% female)</t>
  </si>
  <si>
    <t>Category</t>
  </si>
  <si>
    <t>Tag</t>
  </si>
  <si>
    <t>SEH Taxonomy</t>
  </si>
  <si>
    <t>RISE Taxonomy</t>
  </si>
  <si>
    <t>Flagship</t>
  </si>
  <si>
    <t>Indirect Category</t>
  </si>
  <si>
    <t>Indirect Taxonomy</t>
  </si>
  <si>
    <t>00115022</t>
  </si>
  <si>
    <t>Promoting Energy-Related Low Carbon Urban Development in Bangladesh (LCUD)</t>
  </si>
  <si>
    <t>https://open.undp.org/projects/00117898</t>
  </si>
  <si>
    <t>Energy (MW added)</t>
  </si>
  <si>
    <t>No. of waste to energy facilities, rooftop PV, energy efficiency in building, etc</t>
  </si>
  <si>
    <t>The project addresses the development challenge of increased negative economic and environmental impacts from fossil use and other non-sustainable practices in urban areas by enabling low-carbon interventions and investments in energy-efficiency (EE) and renewable energy (RE) in buildings and built environment and to support urban development in Bangladesh. 
GHG emission reduction of 1.573 million tons of tCO2 (lifetime) resulting from EE, RE and W2E interventions (Direct) and 4.718 million tons of CO2 as consequential (indirect) emission reduction after the project’s end. About 600 Kw of energy generation is expected.
1 Bangladesh Low-Carbon Cities Network established ; Database on energy performance on commercial building established at SREDA;BNBC revised with EE adopted 
2 waste to energy
3 rooftop PV (public)
10 rooftop PV (private)
6 energy effociency in buildings(public)
24 energy efficiency in buildings(private)
On comment column: Expected to generate 1MW of energy</t>
  </si>
  <si>
    <t>GEF</t>
  </si>
  <si>
    <t>VF</t>
  </si>
  <si>
    <t>e</t>
  </si>
  <si>
    <t>Close the gap on energy access</t>
  </si>
  <si>
    <t>Energy Efficiency</t>
  </si>
  <si>
    <t>Policy or Regulatory Framework</t>
  </si>
  <si>
    <t>No. of low carbon policy, guideline and standard</t>
  </si>
  <si>
    <t>GHG Emission Reduction</t>
  </si>
  <si>
    <t>GHG Emission Reduction target in updated NDC</t>
  </si>
  <si>
    <t>00116395</t>
  </si>
  <si>
    <t xml:space="preserve">Bangladesh Enabling Electric Vehicles Adoption (BEEVA) in the Framework of Sustainable Energy-based Transportation </t>
  </si>
  <si>
    <t>Transport Services</t>
  </si>
  <si>
    <t>Number of people benefiting from the development of EV ecosystem</t>
  </si>
  <si>
    <t>This Project is to reduce GHG emissions with EV ecosystem development that promote environmentally friendly, energy-efficient, low-carbon transport and urban systems in Bangladesh with an enhanced policy-regulatory institutional framework with appropriate regulations for EVs and EV charging stations, accompanied by tailored capacity-building and awareness-raising efforts
Total no. of project beneficiaries are 672,600 that includes passengers of e-bus, 2-3-4 wheelers, technicians, govt staffs, private sectors etc.
Assessment of Regulatory Framework and Market development for EV and EVCS, Recycling and Disposal of Batteries with strategy for environmentally sound manufacturing of EV and EV Components;Preparation of PPP business models for local charging stations and installation of hybrid grid-solar charging stations as well as, Battery recycling and reuse in Bangladesh
100 persons will be trained on operation and maintenance of charging infrastructure (e-Buses and 2-3-wheeler station; 100 persons will be trained on environmentally sound and safe handling and recycling of batteries and verification
Installation of 4 Charging Station (EV Charger, 300-500 kW) for e-Buses; Installation of 3 Solar Hybrid (80 kW; 25 to 30 kW from Solar) for 2-3-4 Wheelers; 
On comment column: It is expected that 100,000 people will be benefitted</t>
  </si>
  <si>
    <t xml:space="preserve">GHG Emission Reduction target </t>
  </si>
  <si>
    <t>Capacity Training</t>
  </si>
  <si>
    <t>Number of people trained/educated/informed 
through technical transfers, dialogues, workshops, 
campaigns, and other efforts</t>
  </si>
  <si>
    <t>Adaptation Initiative for Climate Vulnerable Offshore Small Islands and Riverine Charland in Bangladesh</t>
  </si>
  <si>
    <t>Number of nano-grids installed and operational.</t>
  </si>
  <si>
    <t>Nano-grid will cover 20-25 households
30 nano-grids with covering
300 to 450 households 
On comment column: It is expected that about 1MW energy will be generated</t>
  </si>
  <si>
    <t>Adaptation Fund</t>
  </si>
  <si>
    <t>Agricultural Services</t>
  </si>
  <si>
    <t xml:space="preserve">Hectares of agricultural land irrigated through solar irrigation pumps; </t>
  </si>
  <si>
    <t>Install solar irrigation pumps for community</t>
  </si>
  <si>
    <t>Number of solar cold storage units installed and operational</t>
  </si>
  <si>
    <t>Install solar cold storage
Farmers and fishers are the users of the solar cold storage</t>
  </si>
  <si>
    <t>0093426</t>
  </si>
  <si>
    <t>Local Governmrnt Initiative on Climate Change (LoGIC)</t>
  </si>
  <si>
    <t>https://open.undp.org/projects/00085984</t>
  </si>
  <si>
    <t>Renewable energy capacity installed</t>
  </si>
  <si>
    <t>NA</t>
  </si>
  <si>
    <t>59 community solar irrigation pumps implemented by Union Parishads
Total beneficieres are 400,000 vulnerable households. Main project componants are adaptive livelihood support, social protection service, support for solar home system.</t>
  </si>
  <si>
    <t>(EU-17.05m, SIDA-17.97m)</t>
  </si>
  <si>
    <t>Water Services</t>
  </si>
  <si>
    <t>Number of households benefiting from drinking water supply with electric solar powered motors</t>
  </si>
  <si>
    <t>325 HH</t>
  </si>
  <si>
    <t>54 community level drinking water supply with electric solar powered motors implemented by Union Parishads
Budget is updated
On comment column: About 325 household will be benefitted</t>
  </si>
  <si>
    <t>7 community level rooftop solar home systems  implemented by Union Parishads
Budget is updated
On comment column: It is expected that about 350KW energy will be generated</t>
  </si>
  <si>
    <t>00110796(AC Unit) &amp; 00117012 (PMU)</t>
  </si>
  <si>
    <t>HCFC Phase-Out Management Plan (HPMP Stage-II) For Compliance with the 2020 and 2025 Control Targets Under the Montreal Protocol</t>
  </si>
  <si>
    <t>HPMP II (AC Unit); HPMP II (PMU)</t>
  </si>
  <si>
    <t>GHG emission reductions (ton CO2eq)</t>
  </si>
  <si>
    <t>The project’s ultimate goal is to implement structural changes in RAC manufacturing and servicing sectors for cleaner production and contribute to the quality of people's lives, through the protection of the ozone layer and reduction in direct and indirect emissions. This project will phase-out 310.78 kg HCFC-22 equivalent to 17.09 ODP tons, which is 66% of Bangladesh´s consumption of HCFCs in RAC manufacturing sector, contributing to the reduction target for 2025.
Baseline: Consumption of ODS 47.22 ODP ton</t>
  </si>
  <si>
    <t>MLF</t>
  </si>
  <si>
    <t>Other Energy Services</t>
  </si>
  <si>
    <t>Number of people benefiting from livelihoods strengthened through solutions for management of natural resources, ecosystem services, chemicals and waste.</t>
  </si>
  <si>
    <t xml:space="preserve"> A total of 110,000 (women: 44,000, men: 66,000) people will be benefiting from livelihoods strengthened through solutions for management of natural resources, ecosystem services, chemicals and waste. 
Access to other service (electric vehicles, industries efficiency etc.) - No of people will be benefiting from livelihoods strengthened through solutions for management of natural resources, ecosystem services, chemicals and waste. </t>
  </si>
  <si>
    <t>Small Enterprises</t>
  </si>
  <si>
    <t>Number of small enterprises benefiting from the project</t>
  </si>
  <si>
    <t xml:space="preserve">The HPMP Stage II project is supporting six private sector small enterprises namely Unitech Products (BD) Ltd., Elite Hi-Tech Industries Ltd., AC Bazar Industry, Supreme Air Conditioning, Cooling Point Engineering Services and Walton Hi-Tech Industries Ltd with a funding support of  5,356,014.
On comment column: Six private companies are getting benefits from the project.The objective of this project is to phase out of 17.09 ODP tones (1,730,798 CO2-eq tons) from 5 air conditioning and 1 chiller manufacturing/assembler enterprises. </t>
  </si>
  <si>
    <t xml:space="preserve">Number of individuals who participate in trainings for energy activities. </t>
  </si>
  <si>
    <t>The project has a comprehensive capacity development plan to capacitate 1220 individuals on new technology, policies and regulations implementation.</t>
  </si>
  <si>
    <t>00134586</t>
  </si>
  <si>
    <t>Climate Promise: From Pledge to Impact</t>
  </si>
  <si>
    <t>Number of low carbon policy and strategy</t>
  </si>
  <si>
    <t xml:space="preserve">Enhanced transparency framework and data transparency system for Paris agreement
Update emission reduction target for non-energy sector
National strategy and investment plan for achieving NET ZERO </t>
  </si>
  <si>
    <t xml:space="preserve">Global project
Enhanced transparency framework and data transparency system for Paris agreement
Update emission reduction target for non-energy sector
National strategy and investment plan for achieving NET ZERO </t>
  </si>
  <si>
    <t>Government of Germany</t>
  </si>
  <si>
    <t>Improved Cooking Stoves in CHT area (under A2I project)</t>
  </si>
  <si>
    <t>Clean Cooking</t>
  </si>
  <si>
    <t>Number of households using improved cooking  stove</t>
  </si>
  <si>
    <t>5000 HH</t>
  </si>
  <si>
    <t>local Villages of the CHT area faces serious health related problems due to high GHG gas emitting cooking stoves that are also fuel inefficient. A2I has been working with local innovators to develop energy efficient fuel stoves that are also environmentally friendly for the residents of that area.
15-25% of households using improved cooking stove
On comment column: About 5,000 Household got the benefits</t>
  </si>
  <si>
    <t>Government of Bangladesh-50 million, Other donors (Gate Foundation, FB, Vital strategy, etc.): 9 million)</t>
  </si>
  <si>
    <t>Hydraulic Ramp Pump ( (under A2I project)</t>
  </si>
  <si>
    <t>% of people with restrictive access to household water in remote CHT areas</t>
  </si>
  <si>
    <t>The southeastern part of Bangladesh is extensively hilly region and the people living here are not habituated to use modern water technologies. So, they have to collect water from natural sources particularly from the downhill springs for drinking, household chores and irrigation. To solve the water crisis of the communities at these regions, A2I has developed a water lifting system using Hydraulic Ram Pump to supply water from downhill source to uphill utilizing the water hammer effect for drinking and irrigation purposes at Bandarban, Bangladesh.
On comment column: About 5000 farmers get benefits</t>
  </si>
  <si>
    <t>Govt of Bangladesh-50 million, Other donors (Gate Foundation, FB, Vital strategy, etc.): 9 million)</t>
  </si>
  <si>
    <t>Energy and Environment RIC ( (under A2I project)</t>
  </si>
  <si>
    <t>Number of Research innovation centre in Bangladesh</t>
  </si>
  <si>
    <t>A2I is in the process of establishing an energy and environment RIC, that will be responsible to output innovative solutions to the energy ecosystem through research.</t>
  </si>
  <si>
    <t>EV registration Policy Support to RTHD ( (under A2I project)</t>
  </si>
  <si>
    <t>Number of policy support provided relating to energy and environment</t>
  </si>
  <si>
    <t>A2I has been working with various goverrnment bodies to develop registration policies regarding the Energy and Environment sector.</t>
  </si>
  <si>
    <t>Solar Powered Multimedia Classroom ( (under A2I project)</t>
  </si>
  <si>
    <t>Education Services</t>
  </si>
  <si>
    <t>No. of schools that are using the Multimedia Classroom</t>
  </si>
  <si>
    <t>As we progress through the generations, Technological advancement is happening at an exponential rate. To fully support our youth, technological advancements are also essential in the education sector. On top of that the Bangladeshi Government has taken the initiative to engulf the education stream of Bangladesh under one digital format. To accomodate this initiative, we developed a highly efficient Multimedia Classroom system that is completely powered through solar energy. With this innovation, we can empower our local youth in rural areas to recieve the same education as urban areas.
On comment column: About 2000 students get benefits</t>
  </si>
  <si>
    <t>Bangladesh: First Biennial Update Report to the UNFCCC</t>
  </si>
  <si>
    <t xml:space="preserve">1. GHG inventory for energy sector
2. Develop emission scenario until 2041
3. Identify mitigation optios and analyse domestic MRV
4. Update grid emission factors
5. Identify gaps and constraints, technical and financial need assesment and capacity building
</t>
  </si>
  <si>
    <t xml:space="preserve">1. GHG inventory until 2012 is prepared under 3 National Communications.
2. Emission Scenario until 2030 is prepared in 3 NCs, NDC, Updated NDC, MRV developed in NDC.
3. Mitigation options identified in 3 NCs and 2 NDCs
4. Grid emission factor developed in 2012.
5. Gaps and constraints indentified in 3 NCs and NDCs
</t>
  </si>
  <si>
    <t>BUR1 project is supporting government to prepare First Biennial Update Report. Through this project, country will get the updated energy circumstances, emission inventory until 2019 and emission scenario until 2041 from energy sector, updated MRV system and grid emission factor.   
1. GHG inventory until 2019 is prepared.
2. Emission Scenario until 2041 is prepared
3. Mitigation options and MRV updated
4. Draft Grid emission factor updated.
5. Gaps and constraints indentified</t>
  </si>
  <si>
    <t>Comments</t>
  </si>
  <si>
    <t>US$3767810</t>
  </si>
  <si>
    <t>2 waste to energy
3 rooftop PV (public)
10 rooftop PV (private)
6 energy effociency in buildings(public)
24 energy efficiency in buildings(private)</t>
  </si>
  <si>
    <t xml:space="preserve">The project addresses the development challenge of increased negative economic and environmental impacts from fossil use and other non-sustainable practices in urban areas by enabling low-carbon interventions and investments in energy-efficiency (EE) and renewable energy (RE) in buildings and built environment and to support urban development in Bangladesh. 
GHG emission reduction of 1.573 million tons of tCO2 (lifetime) resulting from EE, RE and W2E interventions (Direct) and 4.718 million tons of CO2 as consequential (indirect) emission reduction after the project’s end. About 600 Kw of energy generation is expected.
1 Bangladesh Low-Carbon Cities Network established ; Database on energy performance on commercial building established at SREDA;BNBC revised with EE adopted </t>
  </si>
  <si>
    <t>Expected to generate 1MW of energy</t>
  </si>
  <si>
    <t>Policy and Regulatory Frameworks</t>
  </si>
  <si>
    <t>US$1788991</t>
  </si>
  <si>
    <t xml:space="preserve">Installation of 4 Charging Station (EV Charger, 300-500 kW) for e-Buses; Installation of 3 Solar Hybrid (80 kW; 25 to 30 kW from Solar) for 2-3-4 Wheelers; </t>
  </si>
  <si>
    <t>This Project is to reduce GHG emissions with EV ecosystem development that promote environmentally friendly, energy-efficient, low-carbon transport and urban systems in Bangladesh with an enhanced policy-regulatory institutional framework with appropriate regulations for EVs and EV charging stations, accompanied by tailored capacity-building and awareness-raising efforts
Total no. of project beneficiaries are 672,600 that includes passengers of e-bus, 2-3-4 wheelers, technicians, govt staffs, private sectors etc.
Assessment of Regulatory Framework and Market development for EV and EVCS, Recycling and Disposal of Batteries with strategy for environmentally sound manufacturing of EV and EV Components;Preparation of PPP business models for local charging stations and installation of hybrid grid-solar charging stations as well as, Battery recycling and reuse in Bangladesh</t>
  </si>
  <si>
    <t>It is expected that 100,000 people will be benefitted</t>
  </si>
  <si>
    <t>100 persons will be trained on operation and maintenance of charging infrastructure (e-Buses and 2-3-wheeler station; 100 persons will be trained on environmentally sound and safe handling and recycling of batteries and verification</t>
  </si>
  <si>
    <t>US$9212322</t>
  </si>
  <si>
    <t xml:space="preserve">30 nano-grids with covering
300 to 450 households </t>
  </si>
  <si>
    <t>Nano-grid will cover 20-25 households</t>
  </si>
  <si>
    <t>It is expected that about 1MW energy will be generated</t>
  </si>
  <si>
    <t>US$35.2 million;
(EU-17.05m, SIDA-17.97m)</t>
  </si>
  <si>
    <t>MW</t>
  </si>
  <si>
    <t>EU and SIDA</t>
  </si>
  <si>
    <t>US$7 million</t>
  </si>
  <si>
    <t>54 community level drinking water supply with electric solar powered motors implemented by Union Parishads
Budget is updated</t>
  </si>
  <si>
    <t>About 325 household will be benefitted</t>
  </si>
  <si>
    <t>US$1.3 million</t>
  </si>
  <si>
    <t>Electricity Access</t>
  </si>
  <si>
    <t>7 community level rooftop solar home systems  implemented by Union Parishads
Budget is updated</t>
  </si>
  <si>
    <t>It is expected that about 350KW energy will be generated</t>
  </si>
  <si>
    <t>US$5356014</t>
  </si>
  <si>
    <t>Consumption of ODS 47.22 ODP ton</t>
  </si>
  <si>
    <t xml:space="preserve">ODP ton </t>
  </si>
  <si>
    <t xml:space="preserve">The project’s ultimate goal is to implement structural changes in RAC manufacturing and servicing sectors for cleaner production and contribute to the quality of people's lives, through the protection of the ozone layer and reduction in direct and indirect emissions. This project will phase-out 310.78 kg HCFC-22 equivalent to 17.09 ODP tons, which is 66% of Bangladesh´s consumption of HCFCs in RAC manufacturing sector, contributing to the reduction target for 2025.
</t>
  </si>
  <si>
    <t>US$5,356,014</t>
  </si>
  <si>
    <t>The HPMP Stage II project is supporting six private sector small enterprises namely Unitech Products (BD) Ltd., Elite Hi-Tech Industries Ltd., AC Bazar Industry, Supreme Air Conditioning, Cooling Point Engineering Services and Walton Hi-Tech Industries Ltd with a funding support of US$ 5,356,014.</t>
  </si>
  <si>
    <t xml:space="preserve">Six private companies are getting benefits from the project.The objective of this project is to phase out of 17.09 ODP tones (1,730,798 CO2-eq tons) from 5 air conditioning and 1 chiller manufacturing/assembler enterprises. </t>
  </si>
  <si>
    <t>US$475000</t>
  </si>
  <si>
    <t>No. of low carbon policy and strategy</t>
  </si>
  <si>
    <t>German Govt</t>
  </si>
  <si>
    <t>US$150000</t>
  </si>
  <si>
    <t>15-25% of households using improved cooking stove</t>
  </si>
  <si>
    <t>% of households using improved cooking  stove</t>
  </si>
  <si>
    <t>local Villages of the CHT area faces serious health related problems due to high GHG gas emitting cooking stoves that are also fuel inefficient. A2I has been working with local innovators to develop energy efficient fuel stoves that are also environmentally friendly for the residents of that area.</t>
  </si>
  <si>
    <t>Govt of Bangladesh-US$50 million, Other donors (Gate Foundation, FB, Vital strategy, etc.): US$9 million)</t>
  </si>
  <si>
    <t>About 5,000 Household got the benefits</t>
  </si>
  <si>
    <t>US$600000</t>
  </si>
  <si>
    <t>The southeastern part of Bangladesh is extensively hilly region and the people living here are not habituated to use modern water technologies. So, they have to collect water from natural sources particularly from the downhill springs for drinking, household chores and irrigation. To solve the water crisis of the communities at these regions, A2I has developed a water lifting system using Hydraulic Ram Pump to supply water from downhill source to uphill utilizing the water hammer effect for drinking and irrigation purposes at Bandarban, Bangladesh.</t>
  </si>
  <si>
    <t>About 5000 farmers get benefits</t>
  </si>
  <si>
    <t>US$300000</t>
  </si>
  <si>
    <t>No. of Research innovation centre in Bangladesh</t>
  </si>
  <si>
    <t>US$160000</t>
  </si>
  <si>
    <t>US$1250000</t>
  </si>
  <si>
    <t>As we progress through the generations, Technological advancement is happening at an exponential rate. To fully support our youth, technological advancements are also essential in the education sector. On top of that the Bangladeshi Government has taken the initiative to engulf the education stream of Bangladesh under one digital format. To accomodate this initiative, we developed a highly efficient Multimedia Classroom system that is completely powered through solar energy. With this innovation, we can empower our local youth in rural areas to recieve the same education as urban areas.</t>
  </si>
  <si>
    <t>About 2000 students get benefits</t>
  </si>
  <si>
    <t>US$489000</t>
  </si>
  <si>
    <t>Budget (USD)</t>
  </si>
  <si>
    <t xml:space="preserve">The project addresses the development challenge of increased negative economic and environmental impacts from fossil use and other non-sustainable practices in urban areas by enabling low-carbon interventions and investments in energy-efficiency (EE) and renewable energy (RE) in buildings and built environment and to support urban development in Bangladesh. </t>
  </si>
  <si>
    <t>GHG emission reduction of 1.573 million tons of tCO2 (lifetime) resulting from EE, RE and W2E interventions (Direct) and 4.718 million tons of CO2 as consequential (indirect) emission reduction after the project’s end. About 600 Kw of energy generation is expected.</t>
  </si>
  <si>
    <t xml:space="preserve">1 Bangladesh Low-Carbon Cities Network established ; Database on energy performance on commercial building established at SREDA;BNBC revised with EE adopted </t>
  </si>
  <si>
    <t>GHG emission reduction of 1.573 million tons of tCO2 eqv (lifetime) resulting from EE, RE and W2E interventions (Direct)</t>
  </si>
  <si>
    <t xml:space="preserve">Installation of 4 Charging Station (EV Charger, 300-500 kW) for e-Buses; Installation of 3 Solar Hybrid (80 kW; 25 to 30 kW from Solar) for 2-3-4 Wheelers; Installation of recycling and disposal facility of waste lead-acid &amp; Li-ion battery </t>
  </si>
  <si>
    <t>This Project is to reduce GHG emissions with EV ecosystem development that promote environmentally friendly, energy-efficient, low-carbon transport and urban systems in Bangladesh with an enhanced policy-regulatory institutional framework with appropriate regulations for EVs and EV charging stations, accompanied by tailored capacity-building and awareness-raising efforts</t>
  </si>
  <si>
    <t>Total no. of project beneficiaries are 672,600 that includes passengers of e-bus, 2-3-4 wheelers, technicians, govt staffs, private sectors etc.</t>
  </si>
  <si>
    <t>Direct emission reduction (from piloted charging facilities for EV) of 15660 CO2eqv</t>
  </si>
  <si>
    <t>Other Energy Services; Capacity Training</t>
  </si>
  <si>
    <t>Market Development</t>
  </si>
  <si>
    <t>Assessment of Regulatory Framework and Market development for EV and EVCS, Recycling and Disposal of Batteries with strategy for environmentally sound manufacturing of EV and EV Components;Preparation of PPP business models for local charging stations and installation of hybrid grid-solar charging stations as well as, Battery recycling and reuse in Bangladesh</t>
  </si>
  <si>
    <t>000 98085</t>
  </si>
  <si>
    <t>80 ha</t>
  </si>
  <si>
    <t>2 nos</t>
  </si>
  <si>
    <t>Install solar cold storage</t>
  </si>
  <si>
    <t>Farmers and fishers are the users of the solar cold storage</t>
  </si>
  <si>
    <t>35.2 million;
(EU-17.05m, SIDA-17.97m)</t>
  </si>
  <si>
    <t>1.12 MW</t>
  </si>
  <si>
    <t>59 community solar irrigation pumps implemented by Union Parishads</t>
  </si>
  <si>
    <t>Total beneficieres are 400,000 vulnerable households. Main project componants are adaptive livelihood support, social protection service, support for solar home system.</t>
  </si>
  <si>
    <t>7 million</t>
  </si>
  <si>
    <t>54 community level drinking water supply with electric solar powered motors implemented by Union Parishads</t>
  </si>
  <si>
    <t>Budget is updated</t>
  </si>
  <si>
    <t>1.3 million</t>
  </si>
  <si>
    <t>7 community level rooftop solar home systems  implemented by Union Parishads</t>
  </si>
  <si>
    <t>Access to other service (electric vehicles, industries efficiency etc.) - Access to clean/green technology</t>
  </si>
  <si>
    <t>17.09 ODP ton will be reduced by 2025</t>
  </si>
  <si>
    <t xml:space="preserve">Access to other service (electric vehicles, industries efficiency etc.) - No of people will be benefiting from livelihoods strengthened through solutions for management of natural resources, ecosystem services, chemicals and waste. </t>
  </si>
  <si>
    <t xml:space="preserve">  A total of 110,000 (women: 44,000, men: 66,000) people will be benefiting from livelihoods strengthened through solutions for management of natural resources, ecosystem services, chemicals and waste. </t>
  </si>
  <si>
    <t>US$ 5,356,014</t>
  </si>
  <si>
    <t>Funding support for the development of small enterprises in the energy transition market.</t>
  </si>
  <si>
    <t>US$ 5356014</t>
  </si>
  <si>
    <t>Global project</t>
  </si>
  <si>
    <t>By 2025, we aim to support 15% of those 70% through our ramp pump.</t>
  </si>
  <si>
    <t>same as above</t>
  </si>
  <si>
    <t>1. GHG inventory until 2019 is prepared.
2. Emission Scenario until 2041 is prepared
3. Mitigation options and MRV updated
4. Draft Grid emission factor updated.
5. Gaps and constraints indentified</t>
  </si>
  <si>
    <t xml:space="preserve">BUR1 project is supporting government to prepare First Biennial Update Report. Through this project, country will get the updated energy circumstances, emission inventory until 2019 and emission scenario until 2041 from energy sector, updated MRV system and grid emission factor.   </t>
  </si>
  <si>
    <t>Tier</t>
  </si>
  <si>
    <t>Explanation</t>
  </si>
  <si>
    <t>Access to Energy</t>
  </si>
  <si>
    <t>Access to electricity (direct access to electricity, lighting,  heating, cooling etc.)</t>
  </si>
  <si>
    <t>Access to energy through installed renewable energy capacity (solar PV, hydro, wind, etc. )</t>
  </si>
  <si>
    <t>Access to clean cooking (direct access to clean cook stoves, clean fuels, biomass, etc.)</t>
  </si>
  <si>
    <t>Productive Use of Energy</t>
  </si>
  <si>
    <t>Access to agricultural energy services (irrigation with solar pumps, heating systems for processing food, etc. )</t>
  </si>
  <si>
    <t>Health Services</t>
  </si>
  <si>
    <t>Access to health services powered by solar PV and energy efficient systems such as hospitals</t>
  </si>
  <si>
    <t>Access to solar water pumps</t>
  </si>
  <si>
    <t>Access to education services trough clean energy systems</t>
  </si>
  <si>
    <t>Access to other service (electric vehicles, industries efficiency etc.)</t>
  </si>
  <si>
    <t>Medium Enterprises</t>
  </si>
  <si>
    <t>Support for the development of medium enterprises in the energy transition market</t>
  </si>
  <si>
    <t>Support for the development of small enterprises in the energy transition market</t>
  </si>
  <si>
    <t>Capacity Building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</si>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</sst>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 #,##0_-;_-* &quot;-&quot;??_-;_-@_-"/>
    <numFmt numFmtId="165" formatCode="_(* #,##0_);_(* \(#,##0\);_(* &quot;-&quot;??_);_(@_)"/>
  </numFmts>
  <fonts count="16">
    <font>
      <sz val="11"/>
      <color theme="1"/>
      <name val="Calibri"/>
      <family val="2"/>
      <scheme val="minor"/>
    </font>
    <font>
      <sz val="11"/>
      <color theme="1"/>
      <name val="Calibri"/>
      <scheme val="minor"/>
    </font>
    <font>
      <b/>
      <sz val="11"/>
      <color theme="1"/>
      <name val="Calibri"/>
      <family val="2"/>
      <scheme val="minor"/>
    </font>
    <font>
      <sz val="11"/>
      <color rgb="FF000000"/>
      <name val="Arial"/>
      <family val="2"/>
    </font>
    <font>
      <sz val="11"/>
      <color theme="1"/>
      <name val="Calibri"/>
      <family val="2"/>
      <scheme val="minor"/>
    </font>
    <font>
      <u/>
      <sz val="11"/>
      <color theme="10"/>
      <name val="Calibri"/>
      <family val="2"/>
      <scheme val="minor"/>
    </font>
    <font>
      <sz val="11"/>
      <color rgb="FF000000"/>
      <name val="Calibri"/>
      <family val="2"/>
      <scheme val="minor"/>
    </font>
    <font>
      <sz val="8"/>
      <name val="Calibri"/>
      <family val="2"/>
      <scheme val="minor"/>
    </font>
    <font>
      <sz val="11"/>
      <color rgb="FFED7D31"/>
      <name val="Calibri"/>
      <family val="2"/>
      <scheme val="minor"/>
    </font>
    <font>
      <sz val="11"/>
      <color rgb="FFFF0000"/>
      <name val="Calibri"/>
      <family val="2"/>
      <scheme val="minor"/>
    </font>
    <font>
      <sz val="11"/>
      <name val="Calibri"/>
      <family val="2"/>
      <scheme val="minor"/>
    </font>
    <font>
      <b/>
      <sz val="11"/>
      <color rgb="FF000000"/>
      <name val="Calibri"/>
      <family val="2"/>
    </font>
    <font>
      <sz val="11"/>
      <color rgb="FF000000"/>
      <name val="Calibri"/>
      <charset val="1"/>
    </font>
    <font>
      <sz val="11"/>
      <color rgb="FFFF0000"/>
      <name val="Calibri"/>
      <family val="2"/>
    </font>
    <font>
      <sz val="11"/>
      <color rgb="FF000000"/>
      <name val="Calibri"/>
      <family val="2"/>
    </font>
    <font>
      <sz val="11"/>
      <color rgb="FF000000"/>
      <name val="Calibri"/>
      <scheme val="minor"/>
    </font>
  </fonts>
  <fills count="11">
    <fill>
      <patternFill patternType="none"/>
    </fill>
    <fill>
      <patternFill patternType="gray125"/>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theme="9" tint="0.59999389629810485"/>
        <bgColor indexed="64"/>
      </patternFill>
    </fill>
    <fill>
      <patternFill patternType="solid">
        <fgColor rgb="FFFCD5B4"/>
        <bgColor rgb="FF000000"/>
      </patternFill>
    </fill>
    <fill>
      <patternFill patternType="solid">
        <fgColor rgb="FFFFFF00"/>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rgb="FF000000"/>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3">
    <xf numFmtId="0" fontId="0" fillId="0" borderId="0"/>
    <xf numFmtId="43" fontId="4" fillId="0" borderId="0" applyFont="0" applyFill="0" applyBorder="0" applyAlignment="0" applyProtection="0"/>
    <xf numFmtId="0" fontId="5" fillId="0" borderId="0" applyNumberFormat="0" applyFill="0" applyBorder="0" applyAlignment="0" applyProtection="0"/>
  </cellStyleXfs>
  <cellXfs count="267">
    <xf numFmtId="0" fontId="0" fillId="0" borderId="0" xfId="0"/>
    <xf numFmtId="0" fontId="2" fillId="0" borderId="1" xfId="0" applyFont="1" applyBorder="1" applyAlignment="1">
      <alignment horizontal="center" vertical="top"/>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164" fontId="0" fillId="0" borderId="1" xfId="1" applyNumberFormat="1" applyFont="1" applyFill="1" applyBorder="1" applyAlignment="1">
      <alignment horizontal="center" vertical="center"/>
    </xf>
    <xf numFmtId="0" fontId="0" fillId="0" borderId="1" xfId="0" applyBorder="1" applyAlignment="1">
      <alignment horizontal="left" vertical="top" wrapText="1"/>
    </xf>
    <xf numFmtId="3" fontId="0" fillId="0" borderId="1" xfId="0" applyNumberFormat="1" applyBorder="1" applyAlignment="1">
      <alignment horizontal="center" vertical="top"/>
    </xf>
    <xf numFmtId="0" fontId="0" fillId="0" borderId="1" xfId="0" applyBorder="1" applyAlignment="1">
      <alignment vertical="center" wrapText="1"/>
    </xf>
    <xf numFmtId="0" fontId="2" fillId="0" borderId="1" xfId="0" applyFont="1" applyBorder="1" applyAlignment="1">
      <alignment horizontal="left" vertical="top"/>
    </xf>
    <xf numFmtId="0" fontId="0" fillId="0" borderId="1" xfId="0" applyBorder="1" applyAlignment="1">
      <alignment horizontal="left" vertical="top"/>
    </xf>
    <xf numFmtId="3" fontId="0" fillId="0" borderId="1" xfId="0" applyNumberFormat="1" applyBorder="1" applyAlignment="1">
      <alignment horizontal="right" vertical="top"/>
    </xf>
    <xf numFmtId="0" fontId="2" fillId="0" borderId="1" xfId="0" applyFont="1" applyBorder="1" applyAlignment="1">
      <alignment horizontal="left" vertical="top" wrapText="1"/>
    </xf>
    <xf numFmtId="3" fontId="0" fillId="0" borderId="1" xfId="0" applyNumberFormat="1"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vertical="center" wrapText="1"/>
    </xf>
    <xf numFmtId="0" fontId="0" fillId="0" borderId="1" xfId="0" applyBorder="1" applyAlignment="1">
      <alignment horizontal="left" vertical="center"/>
    </xf>
    <xf numFmtId="0" fontId="0" fillId="0" borderId="0" xfId="0" applyAlignment="1">
      <alignment horizontal="center"/>
    </xf>
    <xf numFmtId="0" fontId="0" fillId="0" borderId="0" xfId="0" applyAlignment="1">
      <alignment horizontal="left"/>
    </xf>
    <xf numFmtId="0" fontId="6" fillId="0" borderId="1" xfId="0" applyFont="1" applyBorder="1" applyAlignment="1">
      <alignment wrapText="1"/>
    </xf>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1" xfId="0" applyBorder="1" applyAlignment="1">
      <alignment vertical="top" wrapText="1"/>
    </xf>
    <xf numFmtId="0" fontId="5" fillId="0" borderId="1" xfId="2" applyFill="1" applyBorder="1" applyAlignment="1">
      <alignment vertical="top" wrapText="1"/>
    </xf>
    <xf numFmtId="3" fontId="0" fillId="0" borderId="1" xfId="0" applyNumberFormat="1" applyBorder="1" applyAlignment="1">
      <alignment vertical="top" wrapText="1"/>
    </xf>
    <xf numFmtId="0" fontId="0" fillId="0" borderId="1" xfId="0" applyBorder="1" applyAlignment="1">
      <alignment vertical="top"/>
    </xf>
    <xf numFmtId="3" fontId="0" fillId="0" borderId="1" xfId="0" applyNumberFormat="1" applyBorder="1" applyAlignment="1">
      <alignment horizontal="left" vertical="center"/>
    </xf>
    <xf numFmtId="3" fontId="0" fillId="0" borderId="1" xfId="0" applyNumberFormat="1" applyBorder="1" applyAlignment="1">
      <alignment horizontal="left" vertical="center" wrapText="1"/>
    </xf>
    <xf numFmtId="9" fontId="0" fillId="0" borderId="1" xfId="0" applyNumberFormat="1" applyBorder="1" applyAlignment="1">
      <alignment horizontal="left" vertical="center"/>
    </xf>
    <xf numFmtId="165" fontId="0" fillId="0" borderId="1" xfId="1" applyNumberFormat="1" applyFont="1" applyFill="1" applyBorder="1" applyAlignment="1">
      <alignment horizontal="left" vertical="center" wrapText="1"/>
    </xf>
    <xf numFmtId="165" fontId="0" fillId="0" borderId="1" xfId="1" applyNumberFormat="1" applyFont="1" applyFill="1" applyBorder="1" applyAlignment="1">
      <alignment horizontal="left" vertical="center"/>
    </xf>
    <xf numFmtId="49" fontId="0" fillId="0" borderId="1" xfId="0" applyNumberFormat="1" applyBorder="1"/>
    <xf numFmtId="3" fontId="0" fillId="0" borderId="1" xfId="0" applyNumberFormat="1" applyBorder="1"/>
    <xf numFmtId="0" fontId="0" fillId="0" borderId="1" xfId="0" applyBorder="1" applyAlignment="1">
      <alignment wrapText="1"/>
    </xf>
    <xf numFmtId="0" fontId="0" fillId="0" borderId="1" xfId="0" applyBorder="1" applyAlignment="1">
      <alignment horizontal="left" wrapText="1"/>
    </xf>
    <xf numFmtId="3" fontId="0" fillId="0" borderId="1" xfId="0" applyNumberFormat="1" applyBorder="1" applyAlignment="1">
      <alignment horizontal="center" vertical="top" wrapText="1"/>
    </xf>
    <xf numFmtId="0" fontId="0" fillId="0" borderId="1" xfId="0" applyBorder="1" applyAlignment="1">
      <alignment horizontal="center" vertical="center"/>
    </xf>
    <xf numFmtId="0" fontId="2" fillId="0" borderId="1" xfId="0" applyFont="1" applyBorder="1" applyAlignment="1">
      <alignment vertical="top" wrapText="1"/>
    </xf>
    <xf numFmtId="0" fontId="0" fillId="0" borderId="0" xfId="0" applyAlignment="1">
      <alignment vertical="top"/>
    </xf>
    <xf numFmtId="0" fontId="2" fillId="0" borderId="5" xfId="0" applyFont="1" applyBorder="1"/>
    <xf numFmtId="0" fontId="2" fillId="0" borderId="0" xfId="0" applyFont="1"/>
    <xf numFmtId="0" fontId="9" fillId="0" borderId="6" xfId="0" applyFont="1" applyBorder="1"/>
    <xf numFmtId="0" fontId="0" fillId="0" borderId="3" xfId="0" applyBorder="1"/>
    <xf numFmtId="0" fontId="0" fillId="0" borderId="4" xfId="0" applyBorder="1"/>
    <xf numFmtId="0" fontId="0" fillId="0" borderId="2" xfId="0" applyBorder="1"/>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10" fillId="0" borderId="2" xfId="0" applyFont="1" applyBorder="1" applyAlignment="1">
      <alignment vertical="center" wrapText="1"/>
    </xf>
    <xf numFmtId="0" fontId="8" fillId="0" borderId="3" xfId="0" applyFont="1" applyBorder="1" applyAlignment="1">
      <alignment vertical="center" wrapText="1"/>
    </xf>
    <xf numFmtId="0" fontId="10" fillId="0" borderId="4" xfId="0" applyFont="1" applyBorder="1" applyAlignment="1">
      <alignment vertical="center" wrapText="1"/>
    </xf>
    <xf numFmtId="164" fontId="0" fillId="0" borderId="1" xfId="1" applyNumberFormat="1" applyFont="1" applyFill="1" applyBorder="1" applyAlignment="1">
      <alignment horizontal="center" vertical="center" wrapText="1"/>
    </xf>
    <xf numFmtId="0" fontId="0" fillId="0" borderId="2" xfId="0" applyBorder="1" applyAlignment="1">
      <alignment horizontal="left" vertical="center"/>
    </xf>
    <xf numFmtId="0" fontId="10" fillId="0" borderId="1" xfId="0" applyFont="1" applyBorder="1" applyAlignment="1">
      <alignment wrapText="1"/>
    </xf>
    <xf numFmtId="0" fontId="9" fillId="0" borderId="1" xfId="0" applyFont="1" applyBorder="1" applyAlignment="1">
      <alignment vertical="center"/>
    </xf>
    <xf numFmtId="0" fontId="9" fillId="0" borderId="1" xfId="0" applyFont="1" applyBorder="1" applyAlignment="1">
      <alignment vertical="center" wrapText="1"/>
    </xf>
    <xf numFmtId="0" fontId="0" fillId="0" borderId="1" xfId="0" applyBorder="1" applyAlignment="1">
      <alignment vertical="center"/>
    </xf>
    <xf numFmtId="0" fontId="8" fillId="0" borderId="1" xfId="0" applyFont="1" applyBorder="1"/>
    <xf numFmtId="0" fontId="10" fillId="0" borderId="1" xfId="0" applyFont="1" applyBorder="1" applyAlignment="1">
      <alignment vertical="center" wrapText="1"/>
    </xf>
    <xf numFmtId="0" fontId="11" fillId="0" borderId="1" xfId="0" applyFont="1" applyBorder="1"/>
    <xf numFmtId="0" fontId="11" fillId="0" borderId="7" xfId="0" applyFont="1" applyBorder="1"/>
    <xf numFmtId="0" fontId="2" fillId="0" borderId="5" xfId="0" applyFont="1" applyBorder="1" applyAlignment="1">
      <alignment horizontal="center" vertical="top"/>
    </xf>
    <xf numFmtId="0" fontId="11" fillId="0" borderId="5" xfId="0" applyFont="1" applyBorder="1"/>
    <xf numFmtId="0" fontId="0" fillId="0" borderId="5" xfId="0" applyBorder="1"/>
    <xf numFmtId="0" fontId="0" fillId="0" borderId="5" xfId="0" applyBorder="1" applyAlignment="1">
      <alignment vertical="center" wrapText="1"/>
    </xf>
    <xf numFmtId="0" fontId="0" fillId="0" borderId="5" xfId="0" applyBorder="1" applyAlignment="1">
      <alignment horizontal="left" vertical="top" wrapText="1"/>
    </xf>
    <xf numFmtId="0" fontId="6" fillId="0" borderId="5" xfId="0" applyFont="1" applyBorder="1" applyAlignment="1">
      <alignment wrapText="1"/>
    </xf>
    <xf numFmtId="0" fontId="2" fillId="0" borderId="5" xfId="0" applyFont="1" applyBorder="1" applyAlignment="1">
      <alignment horizontal="left" vertical="top"/>
    </xf>
    <xf numFmtId="0" fontId="0" fillId="0" borderId="5" xfId="0" applyBorder="1" applyAlignment="1">
      <alignment horizontal="left" vertical="top"/>
    </xf>
    <xf numFmtId="0" fontId="0" fillId="0" borderId="5" xfId="0" applyBorder="1" applyAlignment="1">
      <alignment vertical="center"/>
    </xf>
    <xf numFmtId="0" fontId="0" fillId="0" borderId="5" xfId="0" applyBorder="1" applyAlignment="1">
      <alignment horizontal="center" vertical="center" wrapText="1"/>
    </xf>
    <xf numFmtId="0" fontId="0" fillId="0" borderId="5" xfId="0" applyBorder="1" applyAlignment="1">
      <alignment horizontal="left" vertical="center" wrapText="1"/>
    </xf>
    <xf numFmtId="0" fontId="0" fillId="0" borderId="5" xfId="0" applyBorder="1" applyAlignment="1">
      <alignment horizontal="left" vertical="center"/>
    </xf>
    <xf numFmtId="0" fontId="0" fillId="0" borderId="5" xfId="0" applyBorder="1" applyAlignment="1">
      <alignment horizontal="center" vertical="center"/>
    </xf>
    <xf numFmtId="0" fontId="0" fillId="0" borderId="5" xfId="0" applyBorder="1" applyAlignment="1">
      <alignment horizontal="center"/>
    </xf>
    <xf numFmtId="0" fontId="0" fillId="0" borderId="5" xfId="0" applyBorder="1" applyAlignment="1">
      <alignment vertical="top" wrapText="1"/>
    </xf>
    <xf numFmtId="0" fontId="5" fillId="0" borderId="5" xfId="2" applyFill="1" applyBorder="1" applyAlignment="1">
      <alignment vertical="top" wrapText="1"/>
    </xf>
    <xf numFmtId="3" fontId="0" fillId="0" borderId="5" xfId="0" applyNumberFormat="1" applyBorder="1" applyAlignment="1">
      <alignment vertical="top" wrapText="1"/>
    </xf>
    <xf numFmtId="0" fontId="0" fillId="0" borderId="5" xfId="0" applyBorder="1" applyAlignment="1">
      <alignment vertical="top"/>
    </xf>
    <xf numFmtId="49" fontId="0" fillId="0" borderId="5" xfId="0" applyNumberFormat="1" applyBorder="1"/>
    <xf numFmtId="0" fontId="2" fillId="0" borderId="5" xfId="0" applyFont="1" applyBorder="1" applyAlignment="1">
      <alignment vertical="top" wrapText="1"/>
    </xf>
    <xf numFmtId="0" fontId="0" fillId="0" borderId="5" xfId="0" applyBorder="1" applyAlignment="1">
      <alignment wrapText="1"/>
    </xf>
    <xf numFmtId="3" fontId="0" fillId="0" borderId="5" xfId="0" applyNumberFormat="1" applyBorder="1" applyAlignment="1">
      <alignment horizontal="left" vertical="center"/>
    </xf>
    <xf numFmtId="0" fontId="11" fillId="0" borderId="5" xfId="0" applyFont="1" applyBorder="1" applyAlignment="1">
      <alignment horizontal="center"/>
    </xf>
    <xf numFmtId="3" fontId="0" fillId="0" borderId="5" xfId="0" applyNumberFormat="1" applyBorder="1" applyAlignment="1">
      <alignment horizontal="left" vertical="top"/>
    </xf>
    <xf numFmtId="3" fontId="0" fillId="0" borderId="5" xfId="0" applyNumberFormat="1" applyBorder="1" applyAlignment="1">
      <alignment horizontal="left" vertical="top" wrapText="1"/>
    </xf>
    <xf numFmtId="164" fontId="0" fillId="0" borderId="5" xfId="1" applyNumberFormat="1" applyFont="1" applyFill="1" applyBorder="1" applyAlignment="1">
      <alignment horizontal="left" vertical="top" wrapText="1"/>
    </xf>
    <xf numFmtId="165" fontId="0" fillId="0" borderId="5" xfId="1" applyNumberFormat="1" applyFont="1" applyFill="1" applyBorder="1" applyAlignment="1">
      <alignment horizontal="left" vertical="top" wrapText="1"/>
    </xf>
    <xf numFmtId="0" fontId="6" fillId="0" borderId="5" xfId="0" applyFont="1" applyBorder="1" applyAlignment="1">
      <alignment vertical="center" wrapText="1"/>
    </xf>
    <xf numFmtId="0" fontId="0" fillId="8" borderId="5" xfId="0" applyFill="1" applyBorder="1" applyAlignment="1">
      <alignment vertical="center" wrapText="1"/>
    </xf>
    <xf numFmtId="0" fontId="2" fillId="8" borderId="5" xfId="0" applyFont="1" applyFill="1" applyBorder="1" applyAlignment="1">
      <alignment horizontal="center" vertical="top"/>
    </xf>
    <xf numFmtId="0" fontId="0" fillId="8" borderId="5" xfId="0" applyFill="1" applyBorder="1" applyAlignment="1">
      <alignment vertical="top" wrapText="1"/>
    </xf>
    <xf numFmtId="0" fontId="0" fillId="8" borderId="5" xfId="0" applyFill="1" applyBorder="1" applyAlignment="1">
      <alignment horizontal="left" vertical="top" wrapText="1"/>
    </xf>
    <xf numFmtId="0" fontId="0" fillId="8" borderId="0" xfId="0" applyFill="1"/>
    <xf numFmtId="3" fontId="0" fillId="8" borderId="5" xfId="0" applyNumberFormat="1" applyFill="1" applyBorder="1" applyAlignment="1">
      <alignment horizontal="left" vertical="top"/>
    </xf>
    <xf numFmtId="0" fontId="0" fillId="0" borderId="5" xfId="0" applyBorder="1" applyAlignment="1">
      <alignment horizontal="center" vertical="top"/>
    </xf>
    <xf numFmtId="0" fontId="12" fillId="0" borderId="0" xfId="0" applyFont="1" applyAlignment="1">
      <alignment vertical="top"/>
    </xf>
    <xf numFmtId="3" fontId="0" fillId="8" borderId="5" xfId="0" applyNumberFormat="1" applyFill="1" applyBorder="1" applyAlignment="1">
      <alignment horizontal="left" vertical="top" wrapText="1"/>
    </xf>
    <xf numFmtId="0" fontId="0" fillId="8" borderId="5" xfId="0" applyFill="1" applyBorder="1" applyAlignment="1">
      <alignment horizontal="center" vertical="center" wrapText="1"/>
    </xf>
    <xf numFmtId="0" fontId="12" fillId="8" borderId="0" xfId="0" applyFont="1" applyFill="1" applyAlignment="1">
      <alignment horizontal="left" vertical="top"/>
    </xf>
    <xf numFmtId="0" fontId="0" fillId="8" borderId="0" xfId="0" applyFill="1" applyAlignment="1">
      <alignment vertical="center" wrapText="1"/>
    </xf>
    <xf numFmtId="0" fontId="0" fillId="8" borderId="5" xfId="0" applyFill="1" applyBorder="1" applyAlignment="1">
      <alignment horizontal="left" vertical="center"/>
    </xf>
    <xf numFmtId="164" fontId="0" fillId="8" borderId="5" xfId="1" applyNumberFormat="1" applyFont="1" applyFill="1" applyBorder="1" applyAlignment="1">
      <alignment horizontal="left" vertical="top"/>
    </xf>
    <xf numFmtId="0" fontId="0" fillId="8" borderId="5" xfId="0" applyFill="1" applyBorder="1" applyAlignment="1">
      <alignment horizontal="center" vertical="center"/>
    </xf>
    <xf numFmtId="0" fontId="0" fillId="8" borderId="5" xfId="0" applyFill="1" applyBorder="1" applyAlignment="1">
      <alignment vertical="top"/>
    </xf>
    <xf numFmtId="0" fontId="0" fillId="8" borderId="5" xfId="0" applyFill="1" applyBorder="1" applyAlignment="1">
      <alignment horizontal="left" vertical="center" wrapText="1"/>
    </xf>
    <xf numFmtId="0" fontId="0" fillId="8" borderId="5" xfId="0" applyFill="1" applyBorder="1"/>
    <xf numFmtId="0" fontId="0" fillId="0" borderId="0" xfId="0" applyAlignment="1">
      <alignment horizontal="left" vertical="top"/>
    </xf>
    <xf numFmtId="9" fontId="0" fillId="0" borderId="5" xfId="0" applyNumberFormat="1" applyBorder="1" applyAlignment="1">
      <alignment vertical="top"/>
    </xf>
    <xf numFmtId="0" fontId="5" fillId="8" borderId="5" xfId="2" applyFill="1" applyBorder="1" applyAlignment="1">
      <alignment vertical="top" wrapText="1"/>
    </xf>
    <xf numFmtId="3" fontId="0" fillId="8" borderId="5" xfId="0" applyNumberFormat="1" applyFill="1" applyBorder="1" applyAlignment="1">
      <alignment vertical="top" wrapText="1"/>
    </xf>
    <xf numFmtId="0" fontId="0" fillId="8" borderId="5" xfId="0" applyFill="1" applyBorder="1" applyAlignment="1">
      <alignment vertical="center"/>
    </xf>
    <xf numFmtId="0" fontId="2" fillId="8" borderId="5" xfId="0" applyFont="1" applyFill="1" applyBorder="1" applyAlignment="1">
      <alignment horizontal="left" vertical="top" wrapText="1"/>
    </xf>
    <xf numFmtId="3" fontId="0" fillId="8" borderId="5" xfId="0" applyNumberFormat="1" applyFill="1" applyBorder="1" applyAlignment="1">
      <alignment horizontal="left" vertical="center"/>
    </xf>
    <xf numFmtId="9" fontId="0" fillId="8" borderId="5" xfId="0" applyNumberFormat="1" applyFill="1" applyBorder="1" applyAlignment="1">
      <alignment horizontal="left" vertical="center"/>
    </xf>
    <xf numFmtId="0" fontId="6" fillId="8" borderId="5" xfId="0" applyFont="1" applyFill="1" applyBorder="1" applyAlignment="1">
      <alignment vertical="center" wrapText="1"/>
    </xf>
    <xf numFmtId="165" fontId="0" fillId="8" borderId="5" xfId="1" applyNumberFormat="1" applyFont="1" applyFill="1" applyBorder="1" applyAlignment="1">
      <alignment horizontal="left" vertical="center"/>
    </xf>
    <xf numFmtId="165" fontId="0" fillId="8" borderId="5" xfId="1" applyNumberFormat="1" applyFont="1" applyFill="1" applyBorder="1" applyAlignment="1">
      <alignment horizontal="left" vertical="top" wrapText="1"/>
    </xf>
    <xf numFmtId="0" fontId="11" fillId="0" borderId="0" xfId="0" applyFont="1"/>
    <xf numFmtId="0" fontId="13" fillId="9" borderId="0" xfId="0" applyFont="1" applyFill="1"/>
    <xf numFmtId="0" fontId="14" fillId="0" borderId="0" xfId="0" applyFont="1"/>
    <xf numFmtId="0" fontId="13" fillId="9" borderId="0" xfId="0" applyFont="1" applyFill="1" applyAlignment="1">
      <alignment wrapText="1"/>
    </xf>
    <xf numFmtId="0" fontId="14" fillId="0" borderId="0" xfId="0" applyFont="1" applyAlignment="1">
      <alignment wrapText="1"/>
    </xf>
    <xf numFmtId="0" fontId="13" fillId="9" borderId="1" xfId="0" applyFont="1" applyFill="1" applyBorder="1" applyAlignment="1">
      <alignment wrapText="1"/>
    </xf>
    <xf numFmtId="0" fontId="13" fillId="9" borderId="1" xfId="0" applyFont="1" applyFill="1" applyBorder="1"/>
    <xf numFmtId="0" fontId="13" fillId="9" borderId="4" xfId="0" applyFont="1" applyFill="1" applyBorder="1"/>
    <xf numFmtId="0" fontId="13" fillId="0" borderId="0" xfId="0" applyFont="1"/>
    <xf numFmtId="0" fontId="0" fillId="8" borderId="0" xfId="0" applyFill="1" applyAlignment="1">
      <alignment horizontal="center" vertical="center" wrapText="1"/>
    </xf>
    <xf numFmtId="0" fontId="0" fillId="0" borderId="0" xfId="0" applyAlignment="1">
      <alignment horizontal="center" vertical="center" wrapText="1"/>
    </xf>
    <xf numFmtId="0" fontId="6" fillId="8" borderId="5" xfId="0" applyFont="1" applyFill="1" applyBorder="1" applyAlignment="1">
      <alignment horizontal="center" vertical="center" wrapText="1"/>
    </xf>
    <xf numFmtId="0" fontId="6" fillId="0" borderId="5" xfId="0" applyFont="1" applyBorder="1" applyAlignment="1">
      <alignment horizontal="center" vertical="center" wrapText="1"/>
    </xf>
    <xf numFmtId="0" fontId="0" fillId="0" borderId="0" xfId="0" applyAlignment="1">
      <alignment horizontal="center" vertical="center"/>
    </xf>
    <xf numFmtId="0" fontId="2" fillId="0" borderId="8" xfId="0" applyFont="1" applyBorder="1" applyAlignment="1">
      <alignment horizontal="center" vertical="center" wrapText="1"/>
    </xf>
    <xf numFmtId="0" fontId="5" fillId="0" borderId="8" xfId="2" applyBorder="1" applyAlignment="1">
      <alignment horizontal="center" vertical="center" wrapText="1"/>
    </xf>
    <xf numFmtId="0" fontId="0" fillId="8" borderId="0" xfId="0" applyFill="1" applyAlignment="1">
      <alignment horizontal="center" vertical="center"/>
    </xf>
    <xf numFmtId="0" fontId="2" fillId="0" borderId="15" xfId="0" applyFont="1" applyBorder="1" applyAlignment="1">
      <alignment horizontal="center" vertical="center" wrapText="1"/>
    </xf>
    <xf numFmtId="0" fontId="5" fillId="0" borderId="15" xfId="2" applyBorder="1" applyAlignment="1">
      <alignment horizontal="center" vertical="center" wrapText="1"/>
    </xf>
    <xf numFmtId="0" fontId="2" fillId="0" borderId="18" xfId="0" applyFont="1" applyBorder="1" applyAlignment="1">
      <alignment horizontal="center" vertical="center" wrapText="1"/>
    </xf>
    <xf numFmtId="0" fontId="5" fillId="0" borderId="18" xfId="2" applyBorder="1" applyAlignment="1">
      <alignment horizontal="center" vertical="center" wrapText="1"/>
    </xf>
    <xf numFmtId="3" fontId="0" fillId="8" borderId="5" xfId="0" applyNumberFormat="1" applyFill="1" applyBorder="1" applyAlignment="1">
      <alignment horizontal="center" vertical="center" wrapText="1"/>
    </xf>
    <xf numFmtId="0" fontId="12" fillId="8" borderId="5" xfId="0" applyFont="1" applyFill="1" applyBorder="1" applyAlignment="1">
      <alignment horizontal="center" vertical="center" wrapText="1"/>
    </xf>
    <xf numFmtId="3" fontId="0" fillId="0" borderId="5" xfId="0" applyNumberFormat="1" applyBorder="1" applyAlignment="1">
      <alignment horizontal="center" vertical="center" wrapText="1"/>
    </xf>
    <xf numFmtId="0" fontId="2" fillId="0" borderId="5" xfId="0" applyFont="1" applyBorder="1" applyAlignment="1">
      <alignment horizontal="center" vertical="center" wrapText="1"/>
    </xf>
    <xf numFmtId="0" fontId="2" fillId="8" borderId="5" xfId="0" applyFont="1" applyFill="1" applyBorder="1" applyAlignment="1">
      <alignment horizontal="center" vertical="center" wrapText="1"/>
    </xf>
    <xf numFmtId="165" fontId="0" fillId="0" borderId="5" xfId="1" applyNumberFormat="1" applyFont="1" applyFill="1" applyBorder="1" applyAlignment="1">
      <alignment horizontal="center" vertical="center" wrapText="1"/>
    </xf>
    <xf numFmtId="165" fontId="0" fillId="8" borderId="5" xfId="1" applyNumberFormat="1" applyFont="1" applyFill="1" applyBorder="1" applyAlignment="1">
      <alignment horizontal="center" vertical="center" wrapText="1"/>
    </xf>
    <xf numFmtId="0" fontId="0" fillId="0" borderId="12" xfId="0" applyBorder="1" applyAlignment="1">
      <alignment horizontal="center" vertical="center" wrapText="1"/>
    </xf>
    <xf numFmtId="0" fontId="6" fillId="0" borderId="16" xfId="0" applyFont="1" applyBorder="1" applyAlignment="1">
      <alignment horizontal="center" vertical="center" wrapText="1"/>
    </xf>
    <xf numFmtId="0" fontId="11" fillId="0" borderId="5" xfId="0" applyFont="1" applyBorder="1" applyAlignment="1">
      <alignment horizontal="center" vertical="center" wrapText="1"/>
    </xf>
    <xf numFmtId="49" fontId="0" fillId="0" borderId="8" xfId="0" applyNumberFormat="1" applyBorder="1" applyAlignment="1">
      <alignment horizontal="center" vertical="center" wrapText="1"/>
    </xf>
    <xf numFmtId="3" fontId="0" fillId="0" borderId="8" xfId="0" applyNumberFormat="1" applyBorder="1" applyAlignment="1">
      <alignment horizontal="center" vertical="center" wrapText="1"/>
    </xf>
    <xf numFmtId="49" fontId="0" fillId="0" borderId="14" xfId="0" applyNumberFormat="1" applyBorder="1" applyAlignment="1">
      <alignment horizontal="center" vertical="center" wrapText="1"/>
    </xf>
    <xf numFmtId="3" fontId="0" fillId="0" borderId="16" xfId="0" applyNumberFormat="1" applyBorder="1" applyAlignment="1">
      <alignment horizontal="center" vertical="center" wrapText="1"/>
    </xf>
    <xf numFmtId="49" fontId="0" fillId="0" borderId="17" xfId="0" applyNumberFormat="1" applyBorder="1" applyAlignment="1">
      <alignment horizontal="center" vertical="center" wrapText="1"/>
    </xf>
    <xf numFmtId="3" fontId="0" fillId="0" borderId="18" xfId="0" applyNumberFormat="1" applyBorder="1" applyAlignment="1">
      <alignment horizontal="center" vertical="center" wrapText="1"/>
    </xf>
    <xf numFmtId="0" fontId="2" fillId="8" borderId="10" xfId="0" applyFont="1" applyFill="1" applyBorder="1" applyAlignment="1">
      <alignment horizontal="center" vertical="center" wrapText="1"/>
    </xf>
    <xf numFmtId="3" fontId="0" fillId="8" borderId="10" xfId="0" applyNumberFormat="1" applyFill="1" applyBorder="1" applyAlignment="1">
      <alignment horizontal="center" vertical="center" wrapText="1"/>
    </xf>
    <xf numFmtId="9" fontId="0" fillId="0" borderId="5" xfId="0" applyNumberFormat="1" applyBorder="1" applyAlignment="1">
      <alignment horizontal="center" vertical="center" wrapText="1"/>
    </xf>
    <xf numFmtId="49" fontId="0" fillId="0" borderId="5" xfId="0" applyNumberFormat="1" applyBorder="1" applyAlignment="1">
      <alignment horizontal="center" vertical="center" wrapText="1"/>
    </xf>
    <xf numFmtId="9" fontId="0" fillId="8" borderId="5" xfId="0" applyNumberFormat="1" applyFill="1" applyBorder="1" applyAlignment="1">
      <alignment horizontal="center" vertical="center" wrapText="1"/>
    </xf>
    <xf numFmtId="0" fontId="2" fillId="0" borderId="10" xfId="0" applyFont="1" applyBorder="1" applyAlignment="1">
      <alignment vertical="center" wrapText="1"/>
    </xf>
    <xf numFmtId="49" fontId="0" fillId="0" borderId="10" xfId="0" applyNumberFormat="1" applyBorder="1" applyAlignment="1">
      <alignment vertical="center" wrapText="1"/>
    </xf>
    <xf numFmtId="49" fontId="0" fillId="0" borderId="14" xfId="0" applyNumberFormat="1" applyBorder="1" applyAlignment="1">
      <alignment vertical="center" wrapText="1"/>
    </xf>
    <xf numFmtId="49" fontId="0" fillId="0" borderId="15" xfId="0" applyNumberFormat="1" applyBorder="1" applyAlignment="1">
      <alignment vertical="center" wrapText="1"/>
    </xf>
    <xf numFmtId="49" fontId="0" fillId="0" borderId="16" xfId="0" applyNumberFormat="1" applyBorder="1" applyAlignment="1">
      <alignment vertical="center" wrapText="1"/>
    </xf>
    <xf numFmtId="49" fontId="0" fillId="0" borderId="17" xfId="0" applyNumberFormat="1" applyBorder="1" applyAlignment="1">
      <alignment vertical="center" wrapText="1"/>
    </xf>
    <xf numFmtId="49" fontId="0" fillId="0" borderId="18" xfId="0" applyNumberFormat="1" applyBorder="1" applyAlignment="1">
      <alignment vertical="center" wrapText="1"/>
    </xf>
    <xf numFmtId="49" fontId="0" fillId="0" borderId="13" xfId="0" applyNumberFormat="1" applyBorder="1" applyAlignment="1">
      <alignment vertical="center" wrapText="1"/>
    </xf>
    <xf numFmtId="0" fontId="0" fillId="10" borderId="10" xfId="0" applyFill="1" applyBorder="1" applyAlignment="1">
      <alignment horizontal="center" vertical="center" wrapText="1"/>
    </xf>
    <xf numFmtId="0" fontId="15" fillId="10" borderId="5" xfId="0" applyFont="1" applyFill="1" applyBorder="1" applyAlignment="1">
      <alignment horizontal="center" vertical="center" wrapText="1"/>
    </xf>
    <xf numFmtId="0" fontId="2" fillId="10" borderId="5" xfId="0" applyFont="1" applyFill="1" applyBorder="1" applyAlignment="1">
      <alignment horizontal="center" vertical="center" wrapText="1"/>
    </xf>
    <xf numFmtId="0" fontId="0" fillId="10" borderId="5" xfId="0" applyFill="1" applyBorder="1" applyAlignment="1">
      <alignment horizontal="center" vertical="center" wrapText="1"/>
    </xf>
    <xf numFmtId="0" fontId="6" fillId="10" borderId="5" xfId="0" applyFont="1" applyFill="1" applyBorder="1" applyAlignment="1">
      <alignment horizontal="center" vertical="center" wrapText="1"/>
    </xf>
    <xf numFmtId="0" fontId="12" fillId="10" borderId="5" xfId="0" applyFont="1" applyFill="1" applyBorder="1" applyAlignment="1">
      <alignment horizontal="center" vertical="center" wrapText="1"/>
    </xf>
    <xf numFmtId="0" fontId="6" fillId="0" borderId="10" xfId="0" applyFont="1" applyBorder="1" applyAlignment="1">
      <alignment vertical="center" wrapText="1"/>
    </xf>
    <xf numFmtId="0" fontId="6" fillId="0" borderId="9" xfId="0" applyFont="1" applyBorder="1" applyAlignment="1">
      <alignment vertical="center" wrapText="1"/>
    </xf>
    <xf numFmtId="0" fontId="0" fillId="8" borderId="10" xfId="0" applyFill="1" applyBorder="1" applyAlignment="1">
      <alignment horizontal="center" vertical="center" wrapText="1"/>
    </xf>
    <xf numFmtId="0" fontId="3" fillId="0" borderId="8" xfId="0" applyFont="1" applyBorder="1" applyAlignment="1">
      <alignment vertical="center" wrapText="1"/>
    </xf>
    <xf numFmtId="0" fontId="2" fillId="0" borderId="8" xfId="0" applyFont="1" applyBorder="1" applyAlignment="1">
      <alignment vertical="center" wrapText="1"/>
    </xf>
    <xf numFmtId="0" fontId="0" fillId="8" borderId="8" xfId="0" applyFill="1" applyBorder="1" applyAlignment="1">
      <alignment horizontal="center" vertical="center" wrapText="1"/>
    </xf>
    <xf numFmtId="3" fontId="0" fillId="8" borderId="8" xfId="0" applyNumberFormat="1" applyFill="1" applyBorder="1" applyAlignment="1">
      <alignment horizontal="center" vertical="center" wrapText="1"/>
    </xf>
    <xf numFmtId="164" fontId="0" fillId="10" borderId="10" xfId="1" applyNumberFormat="1" applyFont="1" applyFill="1" applyBorder="1" applyAlignment="1">
      <alignment horizontal="center" vertical="center" wrapText="1"/>
    </xf>
    <xf numFmtId="0" fontId="3" fillId="0" borderId="14" xfId="0" applyFont="1" applyBorder="1" applyAlignment="1">
      <alignment vertical="center" wrapText="1"/>
    </xf>
    <xf numFmtId="0" fontId="2" fillId="0" borderId="15" xfId="0" applyFont="1" applyBorder="1" applyAlignment="1">
      <alignment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3" fillId="0" borderId="17" xfId="0" applyFont="1" applyBorder="1" applyAlignment="1">
      <alignment vertical="center" wrapText="1"/>
    </xf>
    <xf numFmtId="0" fontId="2" fillId="0" borderId="18" xfId="0" applyFont="1" applyBorder="1" applyAlignment="1">
      <alignment vertical="center" wrapText="1"/>
    </xf>
    <xf numFmtId="0" fontId="0" fillId="0" borderId="18" xfId="0" applyBorder="1" applyAlignment="1">
      <alignment horizontal="center" vertical="center" wrapText="1"/>
    </xf>
    <xf numFmtId="0" fontId="0" fillId="0" borderId="13" xfId="0" applyBorder="1" applyAlignment="1">
      <alignment horizontal="center" vertical="center" wrapText="1"/>
    </xf>
    <xf numFmtId="164" fontId="0" fillId="8" borderId="12" xfId="1" applyNumberFormat="1" applyFont="1" applyFill="1" applyBorder="1" applyAlignment="1">
      <alignment horizontal="center" vertical="center" wrapText="1"/>
    </xf>
    <xf numFmtId="49" fontId="0" fillId="0" borderId="9" xfId="0" applyNumberFormat="1" applyBorder="1" applyAlignment="1">
      <alignment vertical="center" wrapText="1"/>
    </xf>
    <xf numFmtId="0" fontId="2" fillId="0" borderId="9" xfId="0" applyFont="1" applyBorder="1" applyAlignment="1">
      <alignment vertical="center" wrapText="1"/>
    </xf>
    <xf numFmtId="0" fontId="5" fillId="0" borderId="9" xfId="2" applyBorder="1" applyAlignment="1">
      <alignment horizontal="center" vertical="center" wrapText="1"/>
    </xf>
    <xf numFmtId="0" fontId="0" fillId="0" borderId="10" xfId="0" applyBorder="1" applyAlignment="1">
      <alignment horizontal="center" vertical="center" wrapText="1"/>
    </xf>
    <xf numFmtId="0" fontId="5" fillId="0" borderId="10" xfId="2" applyFill="1" applyBorder="1" applyAlignment="1">
      <alignment horizontal="center" vertical="center" wrapText="1"/>
    </xf>
    <xf numFmtId="0" fontId="5" fillId="0" borderId="14" xfId="2" applyFill="1" applyBorder="1" applyAlignment="1">
      <alignment vertical="center" wrapText="1"/>
    </xf>
    <xf numFmtId="0" fontId="5" fillId="0" borderId="15" xfId="2" applyFill="1" applyBorder="1" applyAlignment="1">
      <alignment vertical="center" wrapText="1"/>
    </xf>
    <xf numFmtId="0" fontId="5" fillId="0" borderId="16" xfId="2" applyFill="1" applyBorder="1" applyAlignment="1">
      <alignment vertical="center" wrapText="1"/>
    </xf>
    <xf numFmtId="0" fontId="5" fillId="0" borderId="19" xfId="2" applyFill="1" applyBorder="1" applyAlignment="1">
      <alignment vertical="center" wrapText="1"/>
    </xf>
    <xf numFmtId="0" fontId="5" fillId="0" borderId="0" xfId="2" applyFill="1" applyBorder="1" applyAlignment="1">
      <alignment vertical="center" wrapText="1"/>
    </xf>
    <xf numFmtId="0" fontId="5" fillId="0" borderId="20" xfId="2" applyFill="1" applyBorder="1" applyAlignment="1">
      <alignment vertical="center" wrapText="1"/>
    </xf>
    <xf numFmtId="0" fontId="5" fillId="0" borderId="17" xfId="2" applyFill="1" applyBorder="1" applyAlignment="1">
      <alignment vertical="center" wrapText="1"/>
    </xf>
    <xf numFmtId="0" fontId="5" fillId="0" borderId="18" xfId="2" applyFill="1" applyBorder="1" applyAlignment="1">
      <alignment vertical="center" wrapText="1"/>
    </xf>
    <xf numFmtId="0" fontId="5" fillId="0" borderId="13" xfId="2" applyFill="1" applyBorder="1" applyAlignment="1">
      <alignment vertical="center" wrapText="1"/>
    </xf>
    <xf numFmtId="3" fontId="0" fillId="10" borderId="5" xfId="0" applyNumberFormat="1" applyFill="1" applyBorder="1" applyAlignment="1">
      <alignment horizontal="center" vertical="center" wrapText="1"/>
    </xf>
    <xf numFmtId="164" fontId="0" fillId="10" borderId="12" xfId="1" applyNumberFormat="1" applyFont="1" applyFill="1" applyBorder="1" applyAlignment="1">
      <alignment horizontal="center" vertical="center" wrapText="1"/>
    </xf>
    <xf numFmtId="0" fontId="0" fillId="0" borderId="8" xfId="0" applyBorder="1" applyAlignment="1">
      <alignment vertical="center" wrapText="1"/>
    </xf>
    <xf numFmtId="0" fontId="0" fillId="0" borderId="10" xfId="0" applyBorder="1" applyAlignment="1">
      <alignment vertical="center" wrapText="1"/>
    </xf>
    <xf numFmtId="0" fontId="0" fillId="8" borderId="8" xfId="0" applyFill="1" applyBorder="1" applyAlignment="1">
      <alignment vertical="center" wrapText="1"/>
    </xf>
    <xf numFmtId="0" fontId="0" fillId="8" borderId="10" xfId="0" applyFill="1" applyBorder="1" applyAlignment="1">
      <alignment vertical="center" wrapText="1"/>
    </xf>
    <xf numFmtId="0" fontId="0" fillId="0" borderId="9" xfId="0" applyBorder="1" applyAlignment="1">
      <alignment vertical="center" wrapText="1"/>
    </xf>
    <xf numFmtId="0" fontId="0" fillId="0" borderId="8" xfId="0" applyBorder="1" applyAlignment="1">
      <alignment horizontal="center" vertical="center" wrapText="1"/>
    </xf>
    <xf numFmtId="0" fontId="6" fillId="0" borderId="8" xfId="0" applyFont="1" applyBorder="1" applyAlignment="1">
      <alignment horizontal="center" vertical="center" wrapText="1"/>
    </xf>
    <xf numFmtId="0" fontId="0" fillId="0" borderId="5" xfId="0" applyBorder="1" applyAlignment="1">
      <alignment horizontal="center" vertical="center" wrapText="1"/>
    </xf>
    <xf numFmtId="0" fontId="0" fillId="0" borderId="12" xfId="0" applyBorder="1" applyAlignment="1">
      <alignment horizontal="center" vertic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0" fillId="0" borderId="11" xfId="0" applyBorder="1" applyAlignment="1">
      <alignment horizontal="center" vertical="center" wrapText="1"/>
    </xf>
    <xf numFmtId="0" fontId="6" fillId="0" borderId="8" xfId="0" applyFont="1" applyBorder="1" applyAlignment="1">
      <alignment horizontal="left" vertical="top"/>
    </xf>
    <xf numFmtId="0" fontId="6" fillId="0" borderId="9" xfId="0" applyFont="1"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3" fillId="0" borderId="5" xfId="0" applyFont="1" applyBorder="1" applyAlignment="1">
      <alignment horizontal="left" vertical="center" wrapText="1"/>
    </xf>
    <xf numFmtId="0" fontId="2" fillId="0" borderId="5" xfId="0" applyFont="1"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5" xfId="0" applyBorder="1" applyAlignment="1">
      <alignment horizontal="left" vertical="top" wrapText="1"/>
    </xf>
    <xf numFmtId="0" fontId="2" fillId="0" borderId="8" xfId="0" applyFont="1" applyBorder="1" applyAlignment="1">
      <alignment horizontal="center" vertical="top"/>
    </xf>
    <xf numFmtId="0" fontId="2" fillId="0" borderId="9" xfId="0" applyFont="1" applyBorder="1" applyAlignment="1">
      <alignment horizontal="center" vertical="top"/>
    </xf>
    <xf numFmtId="0" fontId="2" fillId="0" borderId="10" xfId="0" applyFont="1" applyBorder="1" applyAlignment="1">
      <alignment horizontal="center" vertical="top"/>
    </xf>
    <xf numFmtId="3" fontId="0" fillId="0" borderId="8" xfId="0" applyNumberFormat="1" applyBorder="1" applyAlignment="1">
      <alignment horizontal="center" vertical="top"/>
    </xf>
    <xf numFmtId="3" fontId="0" fillId="0" borderId="9" xfId="0" applyNumberFormat="1" applyBorder="1" applyAlignment="1">
      <alignment horizontal="center" vertical="top"/>
    </xf>
    <xf numFmtId="3" fontId="0" fillId="0" borderId="10" xfId="0" applyNumberFormat="1" applyBorder="1" applyAlignment="1">
      <alignment horizontal="center" vertical="top"/>
    </xf>
    <xf numFmtId="49" fontId="0" fillId="0" borderId="5" xfId="0" applyNumberFormat="1" applyBorder="1" applyAlignment="1">
      <alignment horizontal="center" vertical="center"/>
    </xf>
    <xf numFmtId="49" fontId="0" fillId="0" borderId="8" xfId="0" applyNumberFormat="1" applyBorder="1" applyAlignment="1">
      <alignment horizontal="center" vertical="top"/>
    </xf>
    <xf numFmtId="49" fontId="0" fillId="0" borderId="9" xfId="0" applyNumberFormat="1" applyBorder="1" applyAlignment="1">
      <alignment horizontal="center" vertical="top"/>
    </xf>
    <xf numFmtId="49" fontId="0" fillId="0" borderId="10" xfId="0" applyNumberFormat="1" applyBorder="1" applyAlignment="1">
      <alignment horizontal="center" vertical="top"/>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49" fontId="0" fillId="0" borderId="5" xfId="0" applyNumberFormat="1" applyBorder="1" applyAlignment="1">
      <alignment horizontal="center" vertical="top"/>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49" fontId="0" fillId="0" borderId="1" xfId="0" applyNumberFormat="1" applyBorder="1" applyAlignment="1">
      <alignment horizontal="center" vertical="center"/>
    </xf>
    <xf numFmtId="0" fontId="2" fillId="0" borderId="1" xfId="0" applyFont="1" applyBorder="1" applyAlignment="1">
      <alignment horizontal="left" vertical="top" wrapText="1"/>
    </xf>
    <xf numFmtId="49" fontId="0" fillId="0" borderId="2" xfId="0" applyNumberFormat="1" applyBorder="1" applyAlignment="1">
      <alignment horizontal="center" vertical="top"/>
    </xf>
    <xf numFmtId="49" fontId="0" fillId="0" borderId="3" xfId="0" applyNumberFormat="1" applyBorder="1" applyAlignment="1">
      <alignment horizontal="center" vertical="top"/>
    </xf>
    <xf numFmtId="49" fontId="0" fillId="0" borderId="4" xfId="0" applyNumberFormat="1" applyBorder="1" applyAlignment="1">
      <alignment horizontal="center" vertical="top"/>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1" fillId="0" borderId="5" xfId="0" applyFont="1" applyBorder="1" applyAlignment="1">
      <alignment horizontal="center" vertical="center" wrapText="1"/>
    </xf>
    <xf numFmtId="0" fontId="1" fillId="0" borderId="8" xfId="0" applyFont="1" applyBorder="1" applyAlignment="1">
      <alignment horizontal="left"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ardhi.wardhana@columbia.edu" id="{CFBED7FB-5460-4899-87EB-EE1CA4BE3B26}" userId="S::urn:spo:guest#ardhi.wardhana@columbia.edu::"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5" dT="2023-09-14T11:50:18.65" personId="{CFBED7FB-5460-4899-87EB-EE1CA4BE3B26}" id="{19BDA1B9-E07E-4FD8-9A58-298F2E5F5765}">
    <text>There is no such ID on the website</text>
  </threadedComment>
  <threadedComment ref="I11" dT="2023-09-14T12:14:27.36" personId="{CFBED7FB-5460-4899-87EB-EE1CA4BE3B26}" id="{38C007DD-4ABE-4CA5-A89B-ACAA2794A818}">
    <text>Should we use 400,000HH too?</text>
  </threadedComment>
  <threadedComment ref="E13" dT="2023-09-14T12:03:27.87" personId="{CFBED7FB-5460-4899-87EB-EE1CA4BE3B26}" id="{C86E1E3B-DF1F-4D86-B2AC-91F4AA2084B5}">
    <text xml:space="preserve">I changed this because no available household mentioned, only expected generation
</text>
  </threadedComment>
  <threadedComment ref="H14" dT="2023-09-14T12:31:30.86" personId="{CFBED7FB-5460-4899-87EB-EE1CA4BE3B26}" id="{59D014D4-747A-4DE4-96E6-5AA8FEA984BB}">
    <text>Instead of using ODP ton, I used ton CO2 eq based on their information</text>
  </threadedComment>
  <threadedComment ref="A18" dT="2023-09-14T12:22:55.91" personId="{CFBED7FB-5460-4899-87EB-EE1CA4BE3B26}" id="{E1032D12-67C6-4765-8703-4600D0039D02}">
    <text>This ID on the website is different</text>
  </threadedComment>
  <threadedComment ref="H23" dT="2023-09-14T12:28:13.16" personId="{CFBED7FB-5460-4899-87EB-EE1CA4BE3B26}" id="{B9E1C37E-B097-4A5B-93E6-2C4943A6FB3A}">
    <text>Initial number was 1000, but on the comment column it is 2000</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open.undp.org/projects/00085984" TargetMode="External"/><Relationship Id="rId2" Type="http://schemas.openxmlformats.org/officeDocument/2006/relationships/hyperlink" Target="https://open.undp.org/projects/00117898" TargetMode="External"/><Relationship Id="rId1" Type="http://schemas.openxmlformats.org/officeDocument/2006/relationships/hyperlink" Target="https://estm.fa.em2.oraclecloud.com/fscmUI/faces/FuseOverview?fnd=%3B%3B%3B%3Bfalse%3B256%3B%3B%3B&amp;fndGlobalItemNodeId=EXT_EXTN1620938503605_MENU_1671460481111&amp;_adf.ctrl-state=ug4rn6hn7_1&amp;_afrLoop=25953375321712438&amp;_afrFS=16&amp;_afrMT=screen&amp;_afrMFW=1280&amp;_afrMFH=595&amp;_afrMFDW=1280&amp;_afrMFDH=720&amp;_afrMFC=8&amp;_afrMFCI=0&amp;_afrMFM=0&amp;_afrMFR=144&amp;_afrMFG=0&amp;_afrMFS=0&amp;_afrMFO=0"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estm.fa.em2.oraclecloud.com/fscmUI/faces/FuseOverview?fnd=%3B%3B%3B%3Bfalse%3B256%3B%3B%3B&amp;fndGlobalItemNodeId=EXT_EXTN1620938503605_MENU_1671460481111&amp;_adf.ctrl-state=ug4rn6hn7_1&amp;_afrLoop=25953375321712438&amp;_afrFS=16&amp;_afrMT=screen&amp;_afrMFW=1280&amp;_afrMFH=595&amp;_afrMFDW=1280&amp;_afrMFDH=720&amp;_afrMFC=8&amp;_afrMFCI=0&amp;_afrMFM=0&amp;_afrMFR=144&amp;_afrMFG=0&amp;_afrMFS=0&amp;_afrMFO=0" TargetMode="External"/><Relationship Id="rId2" Type="http://schemas.openxmlformats.org/officeDocument/2006/relationships/hyperlink" Target="https://estm.fa.em2.oraclecloud.com/fscmUI/faces/FuseOverview?fnd=%3B%3B%3B%3Bfalse%3B256%3B%3B%3B&amp;fndGlobalItemNodeId=EXT_EXTN1620938503605_MENU_1671460481111&amp;_adf.ctrl-state=ug4rn6hn7_1&amp;_afrLoop=25953375321712438&amp;_afrFS=16&amp;_afrMT=screen&amp;_afrMFW=1280&amp;_afrMFH=595&amp;_afrMFDW=1280&amp;_afrMFDH=720&amp;_afrMFC=8&amp;_afrMFCI=0&amp;_afrMFM=0&amp;_afrMFR=144&amp;_afrMFG=0&amp;_afrMFS=0&amp;_afrMFO=0" TargetMode="External"/><Relationship Id="rId1" Type="http://schemas.openxmlformats.org/officeDocument/2006/relationships/hyperlink" Target="https://estm.fa.em2.oraclecloud.com/fscmUI/faces/FuseOverview?fnd=%3B%3B%3B%3Bfalse%3B256%3B%3B%3B&amp;fndGlobalItemNodeId=EXT_EXTN1620938503605_MENU_1671460481111&amp;_adf.ctrl-state=ug4rn6hn7_1&amp;_afrLoop=25953375321712438&amp;_afrFS=16&amp;_afrMT=screen&amp;_afrMFW=1280&amp;_afrMFH=595&amp;_afrMFDW=1280&amp;_afrMFDH=720&amp;_afrMFC=8&amp;_afrMFCI=0&amp;_afrMFM=0&amp;_afrMFR=144&amp;_afrMFG=0&amp;_afrMFS=0&amp;_afrMFO=0" TargetMode="External"/><Relationship Id="rId4" Type="http://schemas.openxmlformats.org/officeDocument/2006/relationships/hyperlink" Target="https://estm.fa.em2.oraclecloud.com/fscmUI/faces/FuseOverview?fnd=%3B%3B%3B%3Bfalse%3B256%3B%3B%3B&amp;fndGlobalItemNodeId=EXT_EXTN1620938503605_MENU_1671460481111&amp;_adf.ctrl-state=ug4rn6hn7_1&amp;_afrLoop=25953375321712438&amp;_afrFS=16&amp;_afrMT=screen&amp;_afrMFW=1280&amp;_afrMFH=595&amp;_afrMFDW=1280&amp;_afrMFDH=720&amp;_afrMFC=8&amp;_afrMFCI=0&amp;_afrMFM=0&amp;_afrMFR=144&amp;_afrMFG=0&amp;_afrMFS=0&amp;_afrMFO=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stm.fa.em2.oraclecloud.com/fscmUI/faces/FuseOverview?fnd=%3B%3B%3B%3Bfalse%3B256%3B%3B%3B&amp;fndGlobalItemNodeId=EXT_EXTN1620938503605_MENU_1671460481111&amp;_adf.ctrl-state=ug4rn6hn7_1&amp;_afrLoop=25953375321712438&amp;_afrFS=16&amp;_afrMT=screen&amp;_afrMFW=1280&amp;_afrMFH=595&amp;_afrMFDW=1280&amp;_afrMFDH=720&amp;_afrMFC=8&amp;_afrMFCI=0&amp;_afrMFM=0&amp;_afrMFR=144&amp;_afrMFG=0&amp;_afrMFS=0&amp;_afrMFO=0" TargetMode="External"/><Relationship Id="rId2" Type="http://schemas.openxmlformats.org/officeDocument/2006/relationships/hyperlink" Target="https://estm.fa.em2.oraclecloud.com/fscmUI/faces/FuseOverview?fnd=%3B%3B%3B%3Bfalse%3B256%3B%3B%3B&amp;fndGlobalItemNodeId=EXT_EXTN1620938503605_MENU_1671460481111&amp;_adf.ctrl-state=ug4rn6hn7_1&amp;_afrLoop=25953375321712438&amp;_afrFS=16&amp;_afrMT=screen&amp;_afrMFW=1280&amp;_afrMFH=595&amp;_afrMFDW=1280&amp;_afrMFDH=720&amp;_afrMFC=8&amp;_afrMFCI=0&amp;_afrMFM=0&amp;_afrMFR=144&amp;_afrMFG=0&amp;_afrMFS=0&amp;_afrMFO=0" TargetMode="External"/><Relationship Id="rId1" Type="http://schemas.openxmlformats.org/officeDocument/2006/relationships/hyperlink" Target="https://estm.fa.em2.oraclecloud.com/fscmUI/faces/FuseOverview?fnd=%3B%3B%3B%3Bfalse%3B256%3B%3B%3B&amp;fndGlobalItemNodeId=EXT_EXTN1620938503605_MENU_1671460481111&amp;_adf.ctrl-state=ug4rn6hn7_1&amp;_afrLoop=25953375321712438&amp;_afrFS=16&amp;_afrMT=screen&amp;_afrMFW=1280&amp;_afrMFH=595&amp;_afrMFDW=1280&amp;_afrMFDH=720&amp;_afrMFC=8&amp;_afrMFCI=0&amp;_afrMFM=0&amp;_afrMFR=144&amp;_afrMFG=0&amp;_afrMFS=0&amp;_afrMFO=0" TargetMode="External"/><Relationship Id="rId5" Type="http://schemas.openxmlformats.org/officeDocument/2006/relationships/printerSettings" Target="../printerSettings/printerSettings1.bin"/><Relationship Id="rId4" Type="http://schemas.openxmlformats.org/officeDocument/2006/relationships/hyperlink" Target="https://estm.fa.em2.oraclecloud.com/fscmUI/faces/FuseOverview?fnd=%3B%3B%3B%3Bfalse%3B256%3B%3B%3B&amp;fndGlobalItemNodeId=EXT_EXTN1620938503605_MENU_1671460481111&amp;_adf.ctrl-state=ug4rn6hn7_1&amp;_afrLoop=25953375321712438&amp;_afrFS=16&amp;_afrMT=screen&amp;_afrMFW=1280&amp;_afrMFH=595&amp;_afrMFDW=1280&amp;_afrMFDH=720&amp;_afrMFC=8&amp;_afrMFCI=0&amp;_afrMFM=0&amp;_afrMFR=144&amp;_afrMFG=0&amp;_afrMFS=0&amp;_afrMFO=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B4E4F-0AFC-46D6-97E6-4C30BF9BA353}">
  <dimension ref="A1:R24"/>
  <sheetViews>
    <sheetView showGridLines="0" tabSelected="1" topLeftCell="B1" zoomScale="50" zoomScaleNormal="50" workbookViewId="0">
      <pane ySplit="1" topLeftCell="F2" activePane="bottomLeft" state="frozen"/>
      <selection pane="bottomLeft" activeCell="H14" sqref="H14"/>
      <selection activeCell="B1" sqref="B1"/>
    </sheetView>
  </sheetViews>
  <sheetFormatPr defaultColWidth="8.85546875" defaultRowHeight="15"/>
  <cols>
    <col min="1" max="1" width="9.28515625" style="132" bestFit="1" customWidth="1"/>
    <col min="2" max="2" width="33" style="132" customWidth="1"/>
    <col min="3" max="3" width="20.7109375" style="132" customWidth="1"/>
    <col min="4" max="4" width="16.42578125" style="132" bestFit="1" customWidth="1"/>
    <col min="5" max="5" width="24.42578125" style="132" customWidth="1"/>
    <col min="6" max="6" width="20.7109375" style="132" customWidth="1"/>
    <col min="7" max="7" width="21.42578125" style="132" customWidth="1"/>
    <col min="8" max="8" width="35.42578125" style="132" customWidth="1"/>
    <col min="9" max="9" width="93.140625" style="132" customWidth="1"/>
    <col min="10" max="10" width="19.42578125" style="132" customWidth="1"/>
    <col min="11" max="11" width="18" style="132" bestFit="1" customWidth="1"/>
    <col min="12" max="12" width="9.140625" style="132"/>
    <col min="13" max="13" width="8.85546875" style="132"/>
    <col min="14" max="14" width="31.7109375" style="132" bestFit="1" customWidth="1"/>
    <col min="15" max="15" width="16" style="132" bestFit="1" customWidth="1"/>
    <col min="16" max="16384" width="8.85546875" style="132"/>
  </cols>
  <sheetData>
    <row r="1" spans="1:18" ht="45.75">
      <c r="A1" s="143" t="s">
        <v>0</v>
      </c>
      <c r="B1" s="149" t="s">
        <v>1</v>
      </c>
      <c r="C1" s="149" t="s">
        <v>2</v>
      </c>
      <c r="D1" s="149" t="s">
        <v>3</v>
      </c>
      <c r="E1" s="143" t="s">
        <v>4</v>
      </c>
      <c r="F1" s="143" t="s">
        <v>5</v>
      </c>
      <c r="G1" s="143" t="s">
        <v>6</v>
      </c>
      <c r="H1" s="143" t="s">
        <v>7</v>
      </c>
      <c r="I1" s="143" t="s">
        <v>8</v>
      </c>
      <c r="J1" s="143" t="s">
        <v>9</v>
      </c>
      <c r="K1" s="143" t="s">
        <v>10</v>
      </c>
      <c r="L1" s="143" t="s">
        <v>11</v>
      </c>
      <c r="M1" s="143" t="s">
        <v>12</v>
      </c>
      <c r="N1" s="143" t="s">
        <v>13</v>
      </c>
      <c r="O1" s="143" t="s">
        <v>14</v>
      </c>
      <c r="P1" s="143" t="s">
        <v>15</v>
      </c>
      <c r="Q1" s="143" t="s">
        <v>16</v>
      </c>
      <c r="R1" s="143" t="s">
        <v>17</v>
      </c>
    </row>
    <row r="2" spans="1:18" s="135" customFormat="1" ht="91.5" customHeight="1">
      <c r="A2" s="150" t="s">
        <v>18</v>
      </c>
      <c r="B2" s="133" t="s">
        <v>19</v>
      </c>
      <c r="C2" s="134" t="s">
        <v>20</v>
      </c>
      <c r="D2" s="151">
        <v>3767810</v>
      </c>
      <c r="E2" s="99" t="s">
        <v>21</v>
      </c>
      <c r="F2" s="99" t="s">
        <v>22</v>
      </c>
      <c r="G2" s="144"/>
      <c r="H2" s="99">
        <v>1</v>
      </c>
      <c r="I2" s="265" t="s">
        <v>23</v>
      </c>
      <c r="J2" s="214" t="s">
        <v>24</v>
      </c>
      <c r="K2" s="215"/>
      <c r="L2" s="215" t="s">
        <v>25</v>
      </c>
      <c r="M2" s="71" t="s">
        <v>26</v>
      </c>
      <c r="N2" s="71" t="s">
        <v>27</v>
      </c>
      <c r="O2" s="71" t="s">
        <v>28</v>
      </c>
      <c r="P2" s="71"/>
      <c r="Q2" s="71"/>
      <c r="R2" s="71"/>
    </row>
    <row r="3" spans="1:18" ht="45.75">
      <c r="A3" s="152"/>
      <c r="B3" s="136"/>
      <c r="C3" s="137"/>
      <c r="D3" s="153"/>
      <c r="E3" s="148" t="s">
        <v>29</v>
      </c>
      <c r="F3" s="71" t="s">
        <v>30</v>
      </c>
      <c r="G3" s="143"/>
      <c r="H3" s="71"/>
      <c r="I3" s="219"/>
      <c r="J3" s="176"/>
      <c r="K3" s="216"/>
      <c r="L3" s="215"/>
      <c r="M3" s="71"/>
      <c r="N3" s="71"/>
      <c r="O3" s="71"/>
      <c r="P3" s="71"/>
      <c r="Q3" s="71"/>
      <c r="R3" s="71"/>
    </row>
    <row r="4" spans="1:18" ht="154.5" customHeight="1">
      <c r="A4" s="154"/>
      <c r="B4" s="138"/>
      <c r="C4" s="139"/>
      <c r="D4" s="155"/>
      <c r="E4" s="71" t="s">
        <v>31</v>
      </c>
      <c r="F4" s="147" t="s">
        <v>32</v>
      </c>
      <c r="G4" s="143"/>
      <c r="H4" s="71">
        <v>1573000</v>
      </c>
      <c r="I4" s="219"/>
      <c r="J4" s="175"/>
      <c r="K4" s="216"/>
      <c r="L4" s="215"/>
      <c r="M4" s="71"/>
      <c r="N4" s="71"/>
      <c r="O4" s="71"/>
      <c r="P4" s="71"/>
      <c r="Q4" s="71"/>
      <c r="R4" s="71"/>
    </row>
    <row r="5" spans="1:18" s="135" customFormat="1" ht="60.75">
      <c r="A5" s="162" t="s">
        <v>33</v>
      </c>
      <c r="B5" s="161" t="s">
        <v>34</v>
      </c>
      <c r="C5" s="156"/>
      <c r="D5" s="157">
        <v>1788991</v>
      </c>
      <c r="E5" s="169" t="s">
        <v>35</v>
      </c>
      <c r="F5" s="170" t="s">
        <v>36</v>
      </c>
      <c r="G5" s="171"/>
      <c r="H5" s="172">
        <v>100000</v>
      </c>
      <c r="I5" s="215" t="s">
        <v>37</v>
      </c>
      <c r="J5" s="217" t="s">
        <v>24</v>
      </c>
      <c r="K5" s="215"/>
      <c r="L5" s="215"/>
      <c r="M5" s="71"/>
      <c r="N5" s="71"/>
      <c r="O5" s="71"/>
      <c r="P5" s="71"/>
      <c r="Q5" s="71"/>
      <c r="R5" s="71"/>
    </row>
    <row r="6" spans="1:18" ht="81" customHeight="1">
      <c r="A6" s="163"/>
      <c r="B6" s="164"/>
      <c r="C6" s="164"/>
      <c r="D6" s="165"/>
      <c r="E6" s="172" t="s">
        <v>31</v>
      </c>
      <c r="F6" s="172" t="s">
        <v>38</v>
      </c>
      <c r="G6" s="171">
        <v>0</v>
      </c>
      <c r="H6" s="172">
        <v>15660</v>
      </c>
      <c r="I6" s="219"/>
      <c r="J6" s="218"/>
      <c r="K6" s="216"/>
      <c r="L6" s="215"/>
      <c r="M6" s="71"/>
      <c r="N6" s="71"/>
      <c r="O6" s="71"/>
      <c r="P6" s="71"/>
      <c r="Q6" s="71"/>
      <c r="R6" s="71"/>
    </row>
    <row r="7" spans="1:18" ht="200.25" customHeight="1">
      <c r="A7" s="166"/>
      <c r="B7" s="167"/>
      <c r="C7" s="167"/>
      <c r="D7" s="168"/>
      <c r="E7" s="173" t="s">
        <v>39</v>
      </c>
      <c r="F7" s="174" t="s">
        <v>40</v>
      </c>
      <c r="G7" s="171">
        <v>0</v>
      </c>
      <c r="H7" s="172">
        <v>200</v>
      </c>
      <c r="I7" s="219"/>
      <c r="J7" s="175"/>
      <c r="K7" s="216"/>
      <c r="L7" s="215"/>
      <c r="M7" s="71"/>
      <c r="N7" s="71"/>
      <c r="O7" s="71"/>
      <c r="P7" s="71"/>
      <c r="Q7" s="71"/>
      <c r="R7" s="71"/>
    </row>
    <row r="8" spans="1:18" s="128" customFormat="1" ht="91.5">
      <c r="A8" s="178"/>
      <c r="B8" s="179" t="s">
        <v>41</v>
      </c>
      <c r="C8" s="180"/>
      <c r="D8" s="181">
        <v>9212322</v>
      </c>
      <c r="E8" s="99" t="s">
        <v>21</v>
      </c>
      <c r="F8" s="99" t="s">
        <v>42</v>
      </c>
      <c r="G8" s="99">
        <v>0</v>
      </c>
      <c r="H8" s="99">
        <v>1</v>
      </c>
      <c r="I8" s="141" t="s">
        <v>43</v>
      </c>
      <c r="J8" s="177" t="s">
        <v>44</v>
      </c>
      <c r="K8" s="215"/>
      <c r="L8" s="215"/>
      <c r="M8" s="71"/>
      <c r="N8" s="71"/>
      <c r="O8" s="71"/>
      <c r="P8" s="71"/>
      <c r="Q8" s="71"/>
      <c r="R8" s="71"/>
    </row>
    <row r="9" spans="1:18" s="129" customFormat="1" ht="60.75">
      <c r="A9" s="183"/>
      <c r="B9" s="184"/>
      <c r="C9" s="185"/>
      <c r="D9" s="186"/>
      <c r="E9" s="147" t="s">
        <v>45</v>
      </c>
      <c r="F9" s="71" t="s">
        <v>46</v>
      </c>
      <c r="G9" s="71">
        <v>0</v>
      </c>
      <c r="H9" s="71">
        <v>80</v>
      </c>
      <c r="I9" s="71" t="s">
        <v>47</v>
      </c>
      <c r="J9" s="208"/>
      <c r="K9" s="215"/>
      <c r="L9" s="215"/>
      <c r="M9" s="71"/>
      <c r="N9" s="71"/>
      <c r="O9" s="71"/>
      <c r="P9" s="71"/>
      <c r="Q9" s="71"/>
      <c r="R9" s="71"/>
    </row>
    <row r="10" spans="1:18" s="129" customFormat="1" ht="45.75">
      <c r="A10" s="187"/>
      <c r="B10" s="188"/>
      <c r="C10" s="189"/>
      <c r="D10" s="190"/>
      <c r="E10" s="147" t="s">
        <v>45</v>
      </c>
      <c r="F10" s="71" t="s">
        <v>48</v>
      </c>
      <c r="G10" s="71">
        <v>0</v>
      </c>
      <c r="H10" s="71">
        <v>2</v>
      </c>
      <c r="I10" s="71" t="s">
        <v>49</v>
      </c>
      <c r="J10" s="209"/>
      <c r="K10" s="215"/>
      <c r="L10" s="215"/>
      <c r="M10" s="71"/>
      <c r="N10" s="71"/>
      <c r="O10" s="71"/>
      <c r="P10" s="71"/>
      <c r="Q10" s="71"/>
      <c r="R10" s="71"/>
    </row>
    <row r="11" spans="1:18" ht="78" customHeight="1">
      <c r="A11" s="192" t="s">
        <v>50</v>
      </c>
      <c r="B11" s="193" t="s">
        <v>51</v>
      </c>
      <c r="C11" s="194" t="s">
        <v>52</v>
      </c>
      <c r="D11" s="182">
        <v>35200000</v>
      </c>
      <c r="E11" s="172" t="s">
        <v>21</v>
      </c>
      <c r="F11" s="172" t="s">
        <v>53</v>
      </c>
      <c r="G11" s="172" t="s">
        <v>54</v>
      </c>
      <c r="H11" s="172">
        <v>1.1200000000000001</v>
      </c>
      <c r="I11" s="71" t="s">
        <v>55</v>
      </c>
      <c r="J11" s="71" t="s">
        <v>56</v>
      </c>
      <c r="K11" s="71"/>
      <c r="L11" s="71"/>
      <c r="M11" s="71"/>
      <c r="N11" s="71"/>
      <c r="O11" s="71"/>
      <c r="P11" s="71"/>
      <c r="Q11" s="71"/>
      <c r="R11" s="71"/>
    </row>
    <row r="12" spans="1:18" s="135" customFormat="1" ht="91.5">
      <c r="A12" s="163"/>
      <c r="B12" s="184"/>
      <c r="C12" s="186"/>
      <c r="D12" s="191">
        <v>7000000</v>
      </c>
      <c r="E12" s="99" t="s">
        <v>57</v>
      </c>
      <c r="F12" s="99" t="s">
        <v>58</v>
      </c>
      <c r="G12" s="99" t="s">
        <v>54</v>
      </c>
      <c r="H12" s="99" t="s">
        <v>59</v>
      </c>
      <c r="I12" s="99" t="s">
        <v>60</v>
      </c>
      <c r="J12" s="210"/>
      <c r="K12" s="99"/>
      <c r="L12" s="99"/>
      <c r="M12" s="71"/>
      <c r="N12" s="71"/>
      <c r="O12" s="71"/>
      <c r="P12" s="71"/>
      <c r="Q12" s="71"/>
      <c r="R12" s="71"/>
    </row>
    <row r="13" spans="1:18" s="135" customFormat="1" ht="76.5">
      <c r="A13" s="166"/>
      <c r="B13" s="188"/>
      <c r="C13" s="190"/>
      <c r="D13" s="207">
        <v>1300000</v>
      </c>
      <c r="E13" s="172" t="s">
        <v>21</v>
      </c>
      <c r="F13" s="172" t="s">
        <v>53</v>
      </c>
      <c r="G13" s="172" t="s">
        <v>54</v>
      </c>
      <c r="H13" s="172">
        <v>0.35</v>
      </c>
      <c r="I13" s="99" t="s">
        <v>61</v>
      </c>
      <c r="J13" s="211"/>
      <c r="K13" s="99"/>
      <c r="L13" s="99"/>
      <c r="M13" s="71"/>
      <c r="N13" s="71"/>
      <c r="O13" s="71"/>
      <c r="P13" s="71"/>
      <c r="Q13" s="71"/>
      <c r="R13" s="71"/>
    </row>
    <row r="14" spans="1:18" ht="106.5">
      <c r="A14" s="195" t="s">
        <v>62</v>
      </c>
      <c r="B14" s="161" t="s">
        <v>63</v>
      </c>
      <c r="C14" s="196" t="s">
        <v>64</v>
      </c>
      <c r="D14" s="206">
        <v>5356014</v>
      </c>
      <c r="E14" s="172" t="s">
        <v>31</v>
      </c>
      <c r="F14" s="172" t="s">
        <v>65</v>
      </c>
      <c r="G14" s="206"/>
      <c r="H14" s="206">
        <v>1730798</v>
      </c>
      <c r="I14" s="71" t="s">
        <v>66</v>
      </c>
      <c r="J14" s="213" t="s">
        <v>67</v>
      </c>
      <c r="K14" s="71"/>
      <c r="L14" s="71"/>
      <c r="M14" s="71"/>
      <c r="N14" s="71"/>
      <c r="O14" s="71"/>
      <c r="P14" s="71"/>
      <c r="Q14" s="71"/>
      <c r="R14" s="71"/>
    </row>
    <row r="15" spans="1:18" ht="137.25">
      <c r="A15" s="197"/>
      <c r="B15" s="198"/>
      <c r="C15" s="198"/>
      <c r="D15" s="199"/>
      <c r="E15" s="71" t="s">
        <v>68</v>
      </c>
      <c r="F15" s="71" t="s">
        <v>69</v>
      </c>
      <c r="G15" s="142">
        <v>30268</v>
      </c>
      <c r="H15" s="142">
        <v>110000</v>
      </c>
      <c r="I15" s="71" t="s">
        <v>70</v>
      </c>
      <c r="J15" s="212"/>
      <c r="K15" s="158">
        <v>0.4</v>
      </c>
      <c r="L15" s="71"/>
      <c r="M15" s="71"/>
      <c r="N15" s="71"/>
      <c r="O15" s="71"/>
      <c r="P15" s="71"/>
      <c r="Q15" s="71"/>
      <c r="R15" s="71"/>
    </row>
    <row r="16" spans="1:18" s="135" customFormat="1" ht="106.5">
      <c r="A16" s="200"/>
      <c r="B16" s="201"/>
      <c r="C16" s="201"/>
      <c r="D16" s="202"/>
      <c r="E16" s="99" t="s">
        <v>71</v>
      </c>
      <c r="F16" s="172" t="s">
        <v>72</v>
      </c>
      <c r="G16" s="172"/>
      <c r="H16" s="206">
        <v>6</v>
      </c>
      <c r="I16" s="99" t="s">
        <v>73</v>
      </c>
      <c r="J16" s="212"/>
      <c r="K16" s="99"/>
      <c r="L16" s="99"/>
      <c r="M16" s="71"/>
      <c r="N16" s="71"/>
      <c r="O16" s="71"/>
      <c r="P16" s="71"/>
      <c r="Q16" s="71"/>
      <c r="R16" s="71"/>
    </row>
    <row r="17" spans="1:18" ht="60.75">
      <c r="A17" s="203"/>
      <c r="B17" s="204"/>
      <c r="C17" s="204"/>
      <c r="D17" s="205"/>
      <c r="E17" s="71" t="s">
        <v>39</v>
      </c>
      <c r="F17" s="71" t="s">
        <v>74</v>
      </c>
      <c r="G17" s="71"/>
      <c r="H17" s="71">
        <v>1220</v>
      </c>
      <c r="I17" s="71" t="s">
        <v>75</v>
      </c>
      <c r="J17" s="209"/>
      <c r="K17" s="71"/>
      <c r="L17" s="71"/>
      <c r="M17" s="71"/>
      <c r="N17" s="71"/>
      <c r="O17" s="71"/>
      <c r="P17" s="71"/>
      <c r="Q17" s="71"/>
      <c r="R17" s="71"/>
    </row>
    <row r="18" spans="1:18" ht="106.5">
      <c r="A18" s="159" t="s">
        <v>76</v>
      </c>
      <c r="B18" s="143" t="s">
        <v>77</v>
      </c>
      <c r="C18" s="71"/>
      <c r="D18" s="142">
        <v>475000</v>
      </c>
      <c r="E18" s="71" t="s">
        <v>29</v>
      </c>
      <c r="F18" s="71" t="s">
        <v>78</v>
      </c>
      <c r="G18" s="71"/>
      <c r="H18" s="71" t="s">
        <v>79</v>
      </c>
      <c r="I18" s="71" t="s">
        <v>80</v>
      </c>
      <c r="J18" s="71" t="s">
        <v>81</v>
      </c>
      <c r="K18" s="71"/>
      <c r="L18" s="71"/>
      <c r="M18" s="71"/>
      <c r="N18" s="71"/>
      <c r="O18" s="71"/>
      <c r="P18" s="71"/>
      <c r="Q18" s="71"/>
      <c r="R18" s="71"/>
    </row>
    <row r="19" spans="1:18" s="135" customFormat="1" ht="106.5">
      <c r="A19" s="99"/>
      <c r="B19" s="144" t="s">
        <v>82</v>
      </c>
      <c r="C19" s="140"/>
      <c r="D19" s="140">
        <v>150000</v>
      </c>
      <c r="E19" s="99" t="s">
        <v>83</v>
      </c>
      <c r="F19" s="172" t="s">
        <v>84</v>
      </c>
      <c r="G19" s="172">
        <v>0</v>
      </c>
      <c r="H19" s="172" t="s">
        <v>85</v>
      </c>
      <c r="I19" s="99" t="s">
        <v>86</v>
      </c>
      <c r="J19" s="130" t="s">
        <v>87</v>
      </c>
      <c r="K19" s="99"/>
      <c r="L19" s="99"/>
      <c r="M19" s="71"/>
      <c r="N19" s="71"/>
      <c r="O19" s="71"/>
      <c r="P19" s="71"/>
      <c r="Q19" s="71"/>
      <c r="R19" s="71"/>
    </row>
    <row r="20" spans="1:18" s="135" customFormat="1" ht="121.5">
      <c r="A20" s="99"/>
      <c r="B20" s="99" t="s">
        <v>88</v>
      </c>
      <c r="C20" s="140"/>
      <c r="D20" s="140">
        <v>600000</v>
      </c>
      <c r="E20" s="99" t="s">
        <v>57</v>
      </c>
      <c r="F20" s="99" t="s">
        <v>89</v>
      </c>
      <c r="G20" s="160">
        <v>0.7</v>
      </c>
      <c r="H20" s="99">
        <v>5000</v>
      </c>
      <c r="I20" s="99" t="s">
        <v>90</v>
      </c>
      <c r="J20" s="130" t="s">
        <v>91</v>
      </c>
      <c r="K20" s="99"/>
      <c r="L20" s="99"/>
      <c r="M20" s="71"/>
      <c r="N20" s="71"/>
      <c r="O20" s="71"/>
      <c r="P20" s="71"/>
      <c r="Q20" s="71"/>
      <c r="R20" s="71"/>
    </row>
    <row r="21" spans="1:18" s="135" customFormat="1" ht="91.5">
      <c r="A21" s="71"/>
      <c r="B21" s="71" t="s">
        <v>92</v>
      </c>
      <c r="C21" s="71"/>
      <c r="D21" s="142">
        <v>300000</v>
      </c>
      <c r="E21" s="71" t="s">
        <v>29</v>
      </c>
      <c r="F21" s="71" t="s">
        <v>93</v>
      </c>
      <c r="G21" s="71">
        <v>0</v>
      </c>
      <c r="H21" s="71">
        <v>1</v>
      </c>
      <c r="I21" s="71" t="s">
        <v>94</v>
      </c>
      <c r="J21" s="131" t="s">
        <v>91</v>
      </c>
      <c r="K21" s="71"/>
      <c r="L21" s="71"/>
      <c r="M21" s="71"/>
      <c r="N21" s="71"/>
      <c r="O21" s="71"/>
      <c r="P21" s="71"/>
      <c r="Q21" s="71"/>
      <c r="R21" s="71"/>
    </row>
    <row r="22" spans="1:18" ht="91.5">
      <c r="A22" s="71"/>
      <c r="B22" s="71" t="s">
        <v>95</v>
      </c>
      <c r="C22" s="142"/>
      <c r="D22" s="145">
        <v>160000</v>
      </c>
      <c r="E22" s="71" t="s">
        <v>29</v>
      </c>
      <c r="F22" s="71" t="s">
        <v>96</v>
      </c>
      <c r="G22" s="71">
        <v>1</v>
      </c>
      <c r="H22" s="71">
        <v>3</v>
      </c>
      <c r="I22" s="71" t="s">
        <v>97</v>
      </c>
      <c r="J22" s="131" t="s">
        <v>91</v>
      </c>
      <c r="K22" s="71"/>
      <c r="L22" s="71"/>
      <c r="M22" s="71"/>
      <c r="N22" s="71"/>
      <c r="O22" s="71"/>
      <c r="P22" s="71"/>
      <c r="Q22" s="71"/>
      <c r="R22" s="71"/>
    </row>
    <row r="23" spans="1:18" s="135" customFormat="1" ht="121.5">
      <c r="A23" s="99"/>
      <c r="B23" s="99" t="s">
        <v>98</v>
      </c>
      <c r="C23" s="146"/>
      <c r="D23" s="146">
        <v>1250000</v>
      </c>
      <c r="E23" s="99" t="s">
        <v>99</v>
      </c>
      <c r="F23" s="99" t="s">
        <v>100</v>
      </c>
      <c r="G23" s="99">
        <v>326</v>
      </c>
      <c r="H23" s="172">
        <v>2000</v>
      </c>
      <c r="I23" s="99" t="s">
        <v>101</v>
      </c>
      <c r="J23" s="130" t="s">
        <v>91</v>
      </c>
      <c r="K23" s="99"/>
      <c r="L23" s="99"/>
      <c r="M23" s="71"/>
      <c r="N23" s="71"/>
      <c r="O23" s="71"/>
      <c r="P23" s="71"/>
      <c r="Q23" s="71"/>
      <c r="R23" s="71"/>
    </row>
    <row r="24" spans="1:18" ht="275.25">
      <c r="A24" s="71">
        <v>106912</v>
      </c>
      <c r="B24" s="71" t="s">
        <v>102</v>
      </c>
      <c r="C24" s="71"/>
      <c r="D24" s="142">
        <v>489000</v>
      </c>
      <c r="E24" s="71" t="s">
        <v>29</v>
      </c>
      <c r="F24" s="71" t="s">
        <v>103</v>
      </c>
      <c r="G24" s="71" t="s">
        <v>104</v>
      </c>
      <c r="H24" s="71"/>
      <c r="I24" s="71" t="s">
        <v>105</v>
      </c>
      <c r="J24" s="131" t="s">
        <v>24</v>
      </c>
      <c r="K24" s="71"/>
      <c r="L24" s="71" t="s">
        <v>25</v>
      </c>
      <c r="M24" s="71"/>
      <c r="N24" s="71"/>
      <c r="O24" s="71"/>
      <c r="P24" s="71"/>
      <c r="Q24" s="71"/>
      <c r="R24" s="71"/>
    </row>
  </sheetData>
  <mergeCells count="5">
    <mergeCell ref="K2:K10"/>
    <mergeCell ref="J5:J6"/>
    <mergeCell ref="L2:L10"/>
    <mergeCell ref="I5:I7"/>
    <mergeCell ref="I2:I4"/>
  </mergeCells>
  <phoneticPr fontId="7" type="noConversion"/>
  <dataValidations count="5">
    <dataValidation type="list" allowBlank="1" showInputMessage="1" showErrorMessage="1" sqref="R2:R24" xr:uid="{2C049B98-5005-47C7-884C-D54FAD28752E}">
      <formula1>"Electricity Access, Energy Efficiency, Renewable EnergyEnergy Infrastructure,   Transport, Digital &amp; Data, Clean Cooking, Decarbonization, Hydrogen, Off-Grid, On-Grid"</formula1>
    </dataValidation>
    <dataValidation type="list" allowBlank="1" showInputMessage="1" showErrorMessage="1" sqref="Q2:Q24" xr:uid="{50BC6D76-B0DE-424B-A0F5-F3C85CF484BB}">
      <formula1>"NDC Support, National Strategy, Legal Framework,Incentives and Support, Government Capacity-Building, Carbon Pricing and Monitoring, Financing Model, Business Model"</formula1>
    </dataValidation>
    <dataValidation type="list" allowBlank="1" showInputMessage="1" showErrorMessage="1" sqref="P2:P24" xr:uid="{62483C04-38BE-4F6D-B81D-E1F3BC42C93A}">
      <formula1>"AMP, PUDC, Solar4Health, Action Opportunities, Italy UNDP Energy Partnership"</formula1>
    </dataValidation>
    <dataValidation type="list" allowBlank="1" showInputMessage="1" showErrorMessage="1" sqref="O2:O24" xr:uid="{EF1B725A-1A81-45E5-BECE-39108F5510CA}">
      <formula1>"Electricity Access, Energy Efficiency, Clean Cooking, Renewable Energy"</formula1>
    </dataValidation>
    <dataValidation type="list" allowBlank="1" showInputMessage="1" showErrorMessage="1" sqref="N2:N24" xr:uid="{08FCFAEA-6806-46C6-962B-8245A865ECF4}">
      <formula1>"Accelerating just energy transition, Close the gap on energy access, Scale up energy finance"</formula1>
    </dataValidation>
  </dataValidations>
  <hyperlinks>
    <hyperlink ref="C14" r:id="rId1" display="HPMP II (AC Unit)" xr:uid="{ACE86EB8-CF9E-4242-B2CD-7BAFAD17151A}"/>
    <hyperlink ref="C2:C4" r:id="rId2" display="https://open.undp.org/projects/00117898" xr:uid="{3277A9E4-BD92-4AFB-8573-4567E8BDAFA0}"/>
    <hyperlink ref="C11" r:id="rId3" xr:uid="{74EF9CA8-7A6E-4FA1-B9EF-6E1DC13A2A73}"/>
  </hyperlinks>
  <pageMargins left="0.7" right="0.7" top="0.75" bottom="0.75" header="0.3" footer="0.3"/>
  <pageSetup paperSize="9" orientation="portrait"/>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xr:uid="{3CCB771B-36CC-40F5-9D72-FEFC63C08335}">
          <x14:formula1>
            <xm:f>'Beneficiary Categories'!$B$2:$B$16</xm:f>
          </x14:formula1>
          <xm:sqref>E2:F2 E13 E8:E11 F8:F10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33DB6-E091-4CF4-AC1B-DD9D21C57768}">
  <dimension ref="A1:M24"/>
  <sheetViews>
    <sheetView topLeftCell="B1" zoomScale="50" zoomScaleNormal="50" workbookViewId="0">
      <pane ySplit="1" topLeftCell="A2" activePane="bottomLeft" state="frozen"/>
      <selection pane="bottomLeft" activeCell="E2" sqref="E2"/>
      <selection activeCell="B1" sqref="B1"/>
    </sheetView>
  </sheetViews>
  <sheetFormatPr defaultColWidth="8.85546875" defaultRowHeight="15"/>
  <cols>
    <col min="1" max="1" width="9.28515625" bestFit="1" customWidth="1"/>
    <col min="2" max="2" width="33" customWidth="1"/>
    <col min="3" max="3" width="20.7109375" customWidth="1"/>
    <col min="4" max="4" width="16.42578125" bestFit="1" customWidth="1"/>
    <col min="5" max="5" width="20.7109375" customWidth="1"/>
    <col min="6" max="6" width="18.28515625" style="17" customWidth="1"/>
    <col min="7" max="7" width="35.42578125" style="18" customWidth="1"/>
    <col min="8" max="8" width="20.7109375" customWidth="1"/>
    <col min="9" max="9" width="25.5703125" customWidth="1"/>
    <col min="10" max="10" width="19.42578125" customWidth="1"/>
    <col min="11" max="12" width="9.140625"/>
    <col min="13" max="13" width="42.7109375" customWidth="1"/>
  </cols>
  <sheetData>
    <row r="1" spans="1:13">
      <c r="A1" s="62" t="s">
        <v>0</v>
      </c>
      <c r="B1" s="63" t="s">
        <v>1</v>
      </c>
      <c r="C1" s="63" t="s">
        <v>2</v>
      </c>
      <c r="D1" s="84" t="s">
        <v>3</v>
      </c>
      <c r="E1" s="62" t="s">
        <v>4</v>
      </c>
      <c r="F1" s="62" t="s">
        <v>6</v>
      </c>
      <c r="G1" s="62" t="s">
        <v>7</v>
      </c>
      <c r="H1" s="62" t="s">
        <v>5</v>
      </c>
      <c r="I1" s="62" t="s">
        <v>8</v>
      </c>
      <c r="J1" s="40" t="s">
        <v>9</v>
      </c>
      <c r="K1" s="40" t="s">
        <v>10</v>
      </c>
      <c r="L1" s="40" t="s">
        <v>11</v>
      </c>
      <c r="M1" s="119" t="s">
        <v>106</v>
      </c>
    </row>
    <row r="2" spans="1:13" s="94" customFormat="1" ht="91.5" customHeight="1">
      <c r="A2" s="240" t="s">
        <v>18</v>
      </c>
      <c r="B2" s="243" t="s">
        <v>19</v>
      </c>
      <c r="C2" s="233"/>
      <c r="D2" s="236" t="s">
        <v>107</v>
      </c>
      <c r="E2" s="90" t="s">
        <v>21</v>
      </c>
      <c r="F2" s="91"/>
      <c r="G2" s="92" t="s">
        <v>108</v>
      </c>
      <c r="H2" s="93" t="s">
        <v>22</v>
      </c>
      <c r="I2" s="266" t="s">
        <v>109</v>
      </c>
      <c r="J2" s="220" t="s">
        <v>24</v>
      </c>
      <c r="K2" s="225"/>
      <c r="L2" s="222" t="s">
        <v>25</v>
      </c>
      <c r="M2" s="120" t="s">
        <v>110</v>
      </c>
    </row>
    <row r="3" spans="1:13" ht="45.75">
      <c r="A3" s="241"/>
      <c r="B3" s="244"/>
      <c r="C3" s="234"/>
      <c r="D3" s="237"/>
      <c r="E3" s="67" t="s">
        <v>111</v>
      </c>
      <c r="F3" s="68"/>
      <c r="G3" s="76"/>
      <c r="H3" s="66" t="s">
        <v>30</v>
      </c>
      <c r="I3" s="230"/>
      <c r="J3" s="221"/>
      <c r="K3" s="226"/>
      <c r="L3" s="223"/>
      <c r="M3" s="121"/>
    </row>
    <row r="4" spans="1:13" ht="45.75">
      <c r="A4" s="242"/>
      <c r="B4" s="245"/>
      <c r="C4" s="235"/>
      <c r="D4" s="238"/>
      <c r="E4" s="69" t="s">
        <v>31</v>
      </c>
      <c r="F4" s="62"/>
      <c r="G4" s="76">
        <v>1573000</v>
      </c>
      <c r="H4" s="66" t="s">
        <v>32</v>
      </c>
      <c r="I4" s="231"/>
      <c r="J4" s="221"/>
      <c r="K4" s="226"/>
      <c r="L4" s="223"/>
      <c r="M4" s="121"/>
    </row>
    <row r="5" spans="1:13" s="94" customFormat="1" ht="76.5">
      <c r="A5" s="246" t="s">
        <v>33</v>
      </c>
      <c r="B5" s="229" t="s">
        <v>34</v>
      </c>
      <c r="C5" s="91"/>
      <c r="D5" s="95" t="s">
        <v>112</v>
      </c>
      <c r="E5" s="91" t="s">
        <v>35</v>
      </c>
      <c r="F5" s="91"/>
      <c r="G5" s="92" t="s">
        <v>113</v>
      </c>
      <c r="H5" s="91"/>
      <c r="I5" s="232" t="s">
        <v>114</v>
      </c>
      <c r="J5" s="221"/>
      <c r="K5" s="226"/>
      <c r="L5" s="223"/>
      <c r="M5" s="120" t="s">
        <v>115</v>
      </c>
    </row>
    <row r="6" spans="1:13" ht="37.5" customHeight="1">
      <c r="A6" s="246"/>
      <c r="B6" s="229"/>
      <c r="C6" s="62"/>
      <c r="D6" s="68"/>
      <c r="E6" s="69" t="s">
        <v>31</v>
      </c>
      <c r="F6" s="62"/>
      <c r="G6" s="76">
        <v>15660</v>
      </c>
      <c r="H6" s="96" t="s">
        <v>38</v>
      </c>
      <c r="I6" s="232"/>
      <c r="J6" s="221"/>
      <c r="K6" s="226"/>
      <c r="L6" s="223"/>
      <c r="M6" s="121"/>
    </row>
    <row r="7" spans="1:13" ht="45" customHeight="1">
      <c r="A7" s="246"/>
      <c r="B7" s="229"/>
      <c r="C7" s="62"/>
      <c r="D7" s="68"/>
      <c r="E7" s="67" t="s">
        <v>39</v>
      </c>
      <c r="F7" s="62"/>
      <c r="G7" s="76">
        <v>200</v>
      </c>
      <c r="H7" s="97" t="s">
        <v>116</v>
      </c>
      <c r="I7" s="232"/>
      <c r="J7" s="221"/>
      <c r="K7" s="226"/>
      <c r="L7" s="223"/>
      <c r="M7" s="121"/>
    </row>
    <row r="8" spans="1:13" s="101" customFormat="1" ht="45.75">
      <c r="A8" s="228"/>
      <c r="B8" s="229" t="s">
        <v>41</v>
      </c>
      <c r="C8" s="90"/>
      <c r="D8" s="98" t="s">
        <v>117</v>
      </c>
      <c r="E8" s="90" t="s">
        <v>21</v>
      </c>
      <c r="F8" s="99">
        <v>0</v>
      </c>
      <c r="G8" s="92" t="s">
        <v>118</v>
      </c>
      <c r="H8" s="90" t="s">
        <v>42</v>
      </c>
      <c r="I8" s="100" t="s">
        <v>119</v>
      </c>
      <c r="J8" s="90" t="s">
        <v>44</v>
      </c>
      <c r="K8" s="226"/>
      <c r="L8" s="223"/>
      <c r="M8" s="122" t="s">
        <v>120</v>
      </c>
    </row>
    <row r="9" spans="1:13" s="15" customFormat="1" ht="60.75">
      <c r="A9" s="228"/>
      <c r="B9" s="229"/>
      <c r="C9" s="65"/>
      <c r="D9" s="66"/>
      <c r="E9" s="65" t="s">
        <v>45</v>
      </c>
      <c r="F9" s="71">
        <v>0</v>
      </c>
      <c r="G9" s="76">
        <v>80</v>
      </c>
      <c r="H9" s="65" t="s">
        <v>46</v>
      </c>
      <c r="I9" s="65" t="s">
        <v>47</v>
      </c>
      <c r="J9" s="65"/>
      <c r="K9" s="226"/>
      <c r="L9" s="223"/>
      <c r="M9" s="123"/>
    </row>
    <row r="10" spans="1:13" s="15" customFormat="1" ht="76.5">
      <c r="A10" s="228"/>
      <c r="B10" s="229"/>
      <c r="C10" s="65"/>
      <c r="D10" s="66"/>
      <c r="E10" s="65" t="s">
        <v>45</v>
      </c>
      <c r="F10" s="71">
        <v>0</v>
      </c>
      <c r="G10" s="76">
        <v>2</v>
      </c>
      <c r="H10" s="65" t="s">
        <v>48</v>
      </c>
      <c r="I10" s="65" t="s">
        <v>49</v>
      </c>
      <c r="J10" s="65"/>
      <c r="K10" s="227"/>
      <c r="L10" s="224"/>
      <c r="M10" s="123"/>
    </row>
    <row r="11" spans="1:13" ht="183">
      <c r="A11" s="239" t="s">
        <v>50</v>
      </c>
      <c r="B11" s="229" t="s">
        <v>51</v>
      </c>
      <c r="C11" s="73"/>
      <c r="D11" s="87" t="s">
        <v>121</v>
      </c>
      <c r="E11" s="65" t="s">
        <v>21</v>
      </c>
      <c r="F11" s="74" t="s">
        <v>54</v>
      </c>
      <c r="G11" s="79">
        <v>1.1200000000000001</v>
      </c>
      <c r="H11" s="74" t="s">
        <v>122</v>
      </c>
      <c r="I11" s="66" t="s">
        <v>55</v>
      </c>
      <c r="J11" s="73" t="s">
        <v>123</v>
      </c>
      <c r="K11" s="64"/>
      <c r="L11" s="64"/>
      <c r="M11" s="121"/>
    </row>
    <row r="12" spans="1:13" s="94" customFormat="1" ht="106.5">
      <c r="A12" s="239"/>
      <c r="B12" s="229"/>
      <c r="C12" s="102"/>
      <c r="D12" s="103" t="s">
        <v>124</v>
      </c>
      <c r="E12" s="102" t="s">
        <v>57</v>
      </c>
      <c r="F12" s="104" t="s">
        <v>54</v>
      </c>
      <c r="G12" s="105" t="s">
        <v>54</v>
      </c>
      <c r="H12" s="104" t="s">
        <v>54</v>
      </c>
      <c r="I12" s="106" t="s">
        <v>125</v>
      </c>
      <c r="J12" s="102" t="s">
        <v>123</v>
      </c>
      <c r="K12" s="107"/>
      <c r="L12" s="107"/>
      <c r="M12" s="120" t="s">
        <v>126</v>
      </c>
    </row>
    <row r="13" spans="1:13" s="94" customFormat="1" ht="91.5">
      <c r="A13" s="239"/>
      <c r="B13" s="229"/>
      <c r="C13" s="102"/>
      <c r="D13" s="103" t="s">
        <v>127</v>
      </c>
      <c r="E13" s="102" t="s">
        <v>128</v>
      </c>
      <c r="F13" s="104" t="s">
        <v>54</v>
      </c>
      <c r="G13" s="105" t="s">
        <v>54</v>
      </c>
      <c r="H13" s="104" t="s">
        <v>54</v>
      </c>
      <c r="I13" s="106" t="s">
        <v>129</v>
      </c>
      <c r="J13" s="102" t="s">
        <v>123</v>
      </c>
      <c r="K13" s="107"/>
      <c r="L13" s="107"/>
      <c r="M13" s="120" t="s">
        <v>130</v>
      </c>
    </row>
    <row r="14" spans="1:13" ht="321">
      <c r="A14" s="76" t="s">
        <v>62</v>
      </c>
      <c r="B14" s="229" t="s">
        <v>63</v>
      </c>
      <c r="C14" s="77" t="s">
        <v>64</v>
      </c>
      <c r="D14" s="86" t="s">
        <v>131</v>
      </c>
      <c r="E14" s="79" t="s">
        <v>68</v>
      </c>
      <c r="F14" s="78" t="s">
        <v>132</v>
      </c>
      <c r="G14" s="78">
        <v>17.09</v>
      </c>
      <c r="H14" s="76" t="s">
        <v>133</v>
      </c>
      <c r="I14" s="76" t="s">
        <v>134</v>
      </c>
      <c r="J14" s="73" t="s">
        <v>67</v>
      </c>
      <c r="K14" s="64"/>
      <c r="L14" s="64"/>
      <c r="M14" s="121"/>
    </row>
    <row r="15" spans="1:13" ht="305.25">
      <c r="A15" s="232"/>
      <c r="B15" s="229"/>
      <c r="C15" s="77" t="s">
        <v>64</v>
      </c>
      <c r="D15" s="86" t="s">
        <v>131</v>
      </c>
      <c r="E15" s="79" t="s">
        <v>68</v>
      </c>
      <c r="F15" s="86">
        <v>30268</v>
      </c>
      <c r="G15" s="86">
        <v>110000</v>
      </c>
      <c r="H15" s="108" t="s">
        <v>69</v>
      </c>
      <c r="I15" s="76" t="s">
        <v>70</v>
      </c>
      <c r="J15" s="73" t="s">
        <v>67</v>
      </c>
      <c r="K15" s="109">
        <v>0.4</v>
      </c>
      <c r="L15" s="64"/>
      <c r="M15" s="121"/>
    </row>
    <row r="16" spans="1:13" s="94" customFormat="1" ht="167.25">
      <c r="A16" s="232"/>
      <c r="B16" s="229"/>
      <c r="C16" s="110" t="s">
        <v>64</v>
      </c>
      <c r="D16" s="93" t="s">
        <v>135</v>
      </c>
      <c r="E16" s="105" t="s">
        <v>71</v>
      </c>
      <c r="F16" s="92"/>
      <c r="G16" s="111"/>
      <c r="I16" s="92" t="s">
        <v>136</v>
      </c>
      <c r="J16" s="112" t="s">
        <v>67</v>
      </c>
      <c r="K16" s="107"/>
      <c r="L16" s="107"/>
      <c r="M16" s="124" t="s">
        <v>137</v>
      </c>
    </row>
    <row r="17" spans="1:13" ht="106.5">
      <c r="A17" s="232"/>
      <c r="B17" s="229"/>
      <c r="C17" s="77" t="s">
        <v>64</v>
      </c>
      <c r="D17" s="66" t="s">
        <v>135</v>
      </c>
      <c r="E17" s="79" t="s">
        <v>39</v>
      </c>
      <c r="F17" s="76"/>
      <c r="G17" s="66">
        <v>1220</v>
      </c>
      <c r="H17" s="76" t="s">
        <v>74</v>
      </c>
      <c r="I17" s="76" t="s">
        <v>75</v>
      </c>
      <c r="J17" s="64" t="s">
        <v>67</v>
      </c>
      <c r="K17" s="64"/>
      <c r="L17" s="64"/>
      <c r="M17" s="121"/>
    </row>
    <row r="18" spans="1:13" ht="167.25">
      <c r="A18" s="80" t="s">
        <v>76</v>
      </c>
      <c r="B18" s="81" t="s">
        <v>77</v>
      </c>
      <c r="C18" s="64"/>
      <c r="D18" s="85" t="s">
        <v>138</v>
      </c>
      <c r="E18" s="82" t="s">
        <v>29</v>
      </c>
      <c r="F18" s="75"/>
      <c r="G18" s="76"/>
      <c r="H18" s="82" t="s">
        <v>139</v>
      </c>
      <c r="I18" s="66" t="s">
        <v>80</v>
      </c>
      <c r="J18" s="70" t="s">
        <v>140</v>
      </c>
      <c r="K18" s="64"/>
      <c r="L18" s="64"/>
      <c r="M18" s="121"/>
    </row>
    <row r="19" spans="1:13" s="94" customFormat="1" ht="183">
      <c r="A19" s="107"/>
      <c r="B19" s="113" t="s">
        <v>82</v>
      </c>
      <c r="C19" s="114"/>
      <c r="D19" s="98" t="s">
        <v>141</v>
      </c>
      <c r="E19" s="106" t="s">
        <v>83</v>
      </c>
      <c r="F19" s="115">
        <v>0</v>
      </c>
      <c r="G19" s="92" t="s">
        <v>142</v>
      </c>
      <c r="H19" s="106" t="s">
        <v>143</v>
      </c>
      <c r="I19" s="106" t="s">
        <v>144</v>
      </c>
      <c r="J19" s="116" t="s">
        <v>145</v>
      </c>
      <c r="K19" s="107"/>
      <c r="L19" s="107"/>
      <c r="M19" s="125" t="s">
        <v>146</v>
      </c>
    </row>
    <row r="20" spans="1:13" s="94" customFormat="1" ht="336">
      <c r="A20" s="107"/>
      <c r="B20" s="90" t="s">
        <v>88</v>
      </c>
      <c r="C20" s="114"/>
      <c r="D20" s="98" t="s">
        <v>147</v>
      </c>
      <c r="E20" s="106" t="s">
        <v>57</v>
      </c>
      <c r="F20" s="115">
        <v>0.7</v>
      </c>
      <c r="G20" s="92"/>
      <c r="H20" s="106" t="s">
        <v>89</v>
      </c>
      <c r="I20" s="106" t="s">
        <v>148</v>
      </c>
      <c r="J20" s="116" t="s">
        <v>145</v>
      </c>
      <c r="K20" s="107"/>
      <c r="L20" s="107"/>
      <c r="M20" s="126" t="s">
        <v>149</v>
      </c>
    </row>
    <row r="21" spans="1:13" s="94" customFormat="1" ht="106.5">
      <c r="A21" s="64"/>
      <c r="B21" s="72" t="s">
        <v>92</v>
      </c>
      <c r="C21" s="73"/>
      <c r="D21" s="86" t="s">
        <v>150</v>
      </c>
      <c r="E21" s="72" t="s">
        <v>29</v>
      </c>
      <c r="F21" s="73">
        <v>0</v>
      </c>
      <c r="G21" s="76">
        <v>1</v>
      </c>
      <c r="H21" s="72" t="s">
        <v>151</v>
      </c>
      <c r="I21" s="72" t="s">
        <v>94</v>
      </c>
      <c r="J21" s="89" t="s">
        <v>145</v>
      </c>
      <c r="K21" s="64"/>
      <c r="L21" s="64"/>
      <c r="M21" s="127"/>
    </row>
    <row r="22" spans="1:13" ht="91.5">
      <c r="A22" s="64"/>
      <c r="B22" s="72" t="s">
        <v>95</v>
      </c>
      <c r="C22" s="83"/>
      <c r="D22" s="88" t="s">
        <v>152</v>
      </c>
      <c r="E22" s="72" t="s">
        <v>29</v>
      </c>
      <c r="F22" s="73">
        <v>1</v>
      </c>
      <c r="G22" s="76">
        <v>3</v>
      </c>
      <c r="H22" s="72" t="s">
        <v>96</v>
      </c>
      <c r="I22" s="72" t="s">
        <v>97</v>
      </c>
      <c r="J22" s="89" t="s">
        <v>145</v>
      </c>
      <c r="K22" s="64"/>
      <c r="L22" s="64"/>
      <c r="M22" s="121"/>
    </row>
    <row r="23" spans="1:13" s="94" customFormat="1" ht="381.75">
      <c r="A23" s="107"/>
      <c r="B23" s="106" t="s">
        <v>98</v>
      </c>
      <c r="C23" s="117"/>
      <c r="D23" s="118" t="s">
        <v>153</v>
      </c>
      <c r="E23" s="106" t="s">
        <v>99</v>
      </c>
      <c r="F23" s="102">
        <v>326</v>
      </c>
      <c r="G23" s="92">
        <v>1000</v>
      </c>
      <c r="H23" s="106" t="s">
        <v>100</v>
      </c>
      <c r="I23" s="106" t="s">
        <v>154</v>
      </c>
      <c r="J23" s="116" t="s">
        <v>145</v>
      </c>
      <c r="K23" s="107"/>
      <c r="L23" s="107"/>
      <c r="M23" s="120" t="s">
        <v>155</v>
      </c>
    </row>
    <row r="24" spans="1:13" ht="336">
      <c r="A24" s="79">
        <v>106912</v>
      </c>
      <c r="B24" s="66" t="s">
        <v>102</v>
      </c>
      <c r="C24" s="79"/>
      <c r="D24" s="86" t="s">
        <v>156</v>
      </c>
      <c r="E24" s="66" t="s">
        <v>111</v>
      </c>
      <c r="F24" s="66" t="s">
        <v>104</v>
      </c>
      <c r="G24" s="76"/>
      <c r="H24" s="66" t="s">
        <v>103</v>
      </c>
      <c r="I24" s="66" t="s">
        <v>105</v>
      </c>
      <c r="J24" s="89" t="s">
        <v>24</v>
      </c>
      <c r="K24" s="64"/>
      <c r="L24" s="69" t="s">
        <v>25</v>
      </c>
      <c r="M24" s="121"/>
    </row>
  </sheetData>
  <mergeCells count="17">
    <mergeCell ref="A11:A13"/>
    <mergeCell ref="B11:B13"/>
    <mergeCell ref="B14:B17"/>
    <mergeCell ref="A15:A17"/>
    <mergeCell ref="A2:A4"/>
    <mergeCell ref="B2:B4"/>
    <mergeCell ref="A5:A7"/>
    <mergeCell ref="B5:B7"/>
    <mergeCell ref="J2:J7"/>
    <mergeCell ref="L2:L10"/>
    <mergeCell ref="K2:K10"/>
    <mergeCell ref="A8:A10"/>
    <mergeCell ref="B8:B10"/>
    <mergeCell ref="I2:I4"/>
    <mergeCell ref="I5:I7"/>
    <mergeCell ref="C2:C4"/>
    <mergeCell ref="D2:D4"/>
  </mergeCells>
  <phoneticPr fontId="7" type="noConversion"/>
  <hyperlinks>
    <hyperlink ref="C15" r:id="rId1" display="HPMP II (AC Unit)" xr:uid="{75743166-7364-4D5B-9964-A99F9F084F6A}"/>
    <hyperlink ref="C16" r:id="rId2" display="HPMP II (AC Unit)" xr:uid="{3CFDC3AC-1764-44A5-863E-402F56A4659B}"/>
    <hyperlink ref="C17" r:id="rId3" display="HPMP II (AC Unit)" xr:uid="{6C143985-C748-4131-9820-ED9B92A96C72}"/>
    <hyperlink ref="C14" r:id="rId4" display="HPMP II (AC Unit)" xr:uid="{888C8183-AFCC-40DA-B7BD-FC5128C3D235}"/>
  </hyperlink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408981B3-3314-4EBA-9B60-E9CECDC52EDF}">
          <x14:formula1>
            <xm:f>'Beneficiary Categories'!$B$2:$B$16</xm:f>
          </x14:formula1>
          <xm:sqref>E2 E8:E11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6"/>
  <sheetViews>
    <sheetView topLeftCell="B1" zoomScale="50" zoomScaleNormal="50" workbookViewId="0">
      <pane ySplit="1" topLeftCell="A7" activePane="bottomLeft" state="frozen"/>
      <selection pane="bottomLeft" activeCell="A2" sqref="A2:A4"/>
      <selection activeCell="B1" sqref="B1"/>
    </sheetView>
  </sheetViews>
  <sheetFormatPr defaultColWidth="8.85546875" defaultRowHeight="14.45"/>
  <cols>
    <col min="1" max="1" width="9.28515625" bestFit="1" customWidth="1"/>
    <col min="2" max="2" width="33" customWidth="1"/>
    <col min="3" max="3" width="20.7109375" customWidth="1"/>
    <col min="4" max="4" width="16.42578125" bestFit="1" customWidth="1"/>
    <col min="5" max="6" width="20.7109375" customWidth="1"/>
    <col min="7" max="7" width="18.28515625" style="17" customWidth="1"/>
    <col min="8" max="8" width="35.42578125" style="18" customWidth="1"/>
    <col min="9" max="9" width="25.5703125" customWidth="1"/>
    <col min="10" max="10" width="19.42578125" customWidth="1"/>
    <col min="11" max="11" width="22.5703125" customWidth="1"/>
  </cols>
  <sheetData>
    <row r="1" spans="1:11" ht="15">
      <c r="A1" s="1" t="s">
        <v>0</v>
      </c>
      <c r="B1" s="60" t="s">
        <v>1</v>
      </c>
      <c r="C1" s="61" t="s">
        <v>2</v>
      </c>
      <c r="D1" s="61" t="s">
        <v>157</v>
      </c>
      <c r="E1" s="1" t="s">
        <v>4</v>
      </c>
      <c r="F1" s="1" t="s">
        <v>5</v>
      </c>
      <c r="G1" s="1" t="s">
        <v>6</v>
      </c>
      <c r="H1" s="1" t="s">
        <v>7</v>
      </c>
      <c r="I1" s="1" t="s">
        <v>8</v>
      </c>
      <c r="J1" s="40" t="s">
        <v>9</v>
      </c>
      <c r="K1" s="41" t="s">
        <v>106</v>
      </c>
    </row>
    <row r="2" spans="1:11" ht="91.5">
      <c r="A2" s="255" t="s">
        <v>18</v>
      </c>
      <c r="B2" s="250" t="s">
        <v>19</v>
      </c>
      <c r="C2" s="1"/>
      <c r="D2" s="6">
        <v>3767810</v>
      </c>
      <c r="E2" s="7" t="s">
        <v>21</v>
      </c>
      <c r="F2" s="5" t="s">
        <v>22</v>
      </c>
      <c r="G2" s="1"/>
      <c r="H2" s="5" t="s">
        <v>108</v>
      </c>
      <c r="I2" s="247" t="s">
        <v>158</v>
      </c>
      <c r="J2" s="42" t="s">
        <v>24</v>
      </c>
      <c r="K2" s="247" t="s">
        <v>159</v>
      </c>
    </row>
    <row r="3" spans="1:11" ht="76.5">
      <c r="A3" s="256"/>
      <c r="B3" s="251"/>
      <c r="C3" s="1"/>
      <c r="D3" s="1"/>
      <c r="E3" s="19" t="s">
        <v>111</v>
      </c>
      <c r="F3" s="5" t="s">
        <v>30</v>
      </c>
      <c r="G3" s="8"/>
      <c r="H3" s="5" t="s">
        <v>160</v>
      </c>
      <c r="I3" s="248"/>
      <c r="J3" s="43"/>
      <c r="K3" s="248"/>
    </row>
    <row r="4" spans="1:11" ht="60.75">
      <c r="A4" s="257"/>
      <c r="B4" s="252"/>
      <c r="C4" s="1"/>
      <c r="D4" s="1"/>
      <c r="E4" s="9" t="s">
        <v>31</v>
      </c>
      <c r="F4" s="5" t="s">
        <v>32</v>
      </c>
      <c r="G4" s="1"/>
      <c r="H4" s="5" t="s">
        <v>161</v>
      </c>
      <c r="I4" s="249"/>
      <c r="J4" s="44"/>
      <c r="K4" s="249"/>
    </row>
    <row r="5" spans="1:11" ht="106.5">
      <c r="A5" s="255" t="s">
        <v>33</v>
      </c>
      <c r="B5" s="250" t="s">
        <v>34</v>
      </c>
      <c r="C5" s="1"/>
      <c r="D5" s="10">
        <v>1788991</v>
      </c>
      <c r="E5" s="7" t="s">
        <v>21</v>
      </c>
      <c r="F5" s="1"/>
      <c r="G5" s="1"/>
      <c r="H5" s="5" t="s">
        <v>162</v>
      </c>
      <c r="I5" s="247" t="s">
        <v>163</v>
      </c>
      <c r="J5" s="45" t="s">
        <v>24</v>
      </c>
      <c r="K5" s="247" t="s">
        <v>164</v>
      </c>
    </row>
    <row r="6" spans="1:11" ht="45.75">
      <c r="A6" s="256"/>
      <c r="B6" s="251"/>
      <c r="C6" s="1"/>
      <c r="D6" s="1"/>
      <c r="E6" s="9" t="s">
        <v>31</v>
      </c>
      <c r="F6" s="1"/>
      <c r="G6" s="1"/>
      <c r="H6" s="5" t="s">
        <v>165</v>
      </c>
      <c r="I6" s="248"/>
      <c r="J6" s="43"/>
      <c r="K6" s="248"/>
    </row>
    <row r="7" spans="1:11" ht="106.5">
      <c r="A7" s="256"/>
      <c r="B7" s="251"/>
      <c r="C7" s="1"/>
      <c r="D7" s="1"/>
      <c r="E7" s="19" t="s">
        <v>166</v>
      </c>
      <c r="F7" s="11"/>
      <c r="G7" s="1"/>
      <c r="H7" s="5" t="s">
        <v>116</v>
      </c>
      <c r="I7" s="248"/>
      <c r="J7" s="44"/>
      <c r="K7" s="249"/>
    </row>
    <row r="8" spans="1:11" ht="167.25">
      <c r="A8" s="257"/>
      <c r="B8" s="252"/>
      <c r="C8" s="1"/>
      <c r="D8" s="1"/>
      <c r="E8" s="9" t="s">
        <v>167</v>
      </c>
      <c r="F8" s="1"/>
      <c r="G8" s="1"/>
      <c r="H8" s="5" t="s">
        <v>168</v>
      </c>
      <c r="I8" s="249"/>
      <c r="J8" s="57" t="s">
        <v>24</v>
      </c>
      <c r="K8" s="58"/>
    </row>
    <row r="9" spans="1:11" s="15" customFormat="1" ht="45.75">
      <c r="A9" s="258" t="s">
        <v>169</v>
      </c>
      <c r="B9" s="250" t="s">
        <v>41</v>
      </c>
      <c r="C9" s="7"/>
      <c r="D9" s="12">
        <v>9212322</v>
      </c>
      <c r="E9" s="7" t="s">
        <v>21</v>
      </c>
      <c r="F9" s="7" t="s">
        <v>42</v>
      </c>
      <c r="G9" s="13">
        <v>0</v>
      </c>
      <c r="H9" s="14" t="s">
        <v>118</v>
      </c>
      <c r="I9" s="7"/>
      <c r="J9" s="46" t="s">
        <v>44</v>
      </c>
      <c r="K9" s="49" t="s">
        <v>119</v>
      </c>
    </row>
    <row r="10" spans="1:11" s="15" customFormat="1" ht="60.75">
      <c r="A10" s="259"/>
      <c r="B10" s="251"/>
      <c r="C10" s="7"/>
      <c r="D10" s="7"/>
      <c r="E10" s="7" t="s">
        <v>45</v>
      </c>
      <c r="F10" s="7" t="s">
        <v>46</v>
      </c>
      <c r="G10" s="13">
        <v>0</v>
      </c>
      <c r="H10" s="14" t="s">
        <v>170</v>
      </c>
      <c r="I10" s="7" t="s">
        <v>47</v>
      </c>
      <c r="J10" s="47"/>
      <c r="K10" s="50"/>
    </row>
    <row r="11" spans="1:11" s="15" customFormat="1" ht="45.75">
      <c r="A11" s="260"/>
      <c r="B11" s="252"/>
      <c r="C11" s="7"/>
      <c r="D11" s="7"/>
      <c r="E11" s="7" t="s">
        <v>45</v>
      </c>
      <c r="F11" s="7" t="s">
        <v>48</v>
      </c>
      <c r="G11" s="13">
        <v>0</v>
      </c>
      <c r="H11" s="14" t="s">
        <v>171</v>
      </c>
      <c r="I11" s="7" t="s">
        <v>172</v>
      </c>
      <c r="J11" s="48"/>
      <c r="K11" s="51" t="s">
        <v>173</v>
      </c>
    </row>
    <row r="12" spans="1:11" ht="137.25">
      <c r="A12" s="253" t="s">
        <v>50</v>
      </c>
      <c r="B12" s="254" t="s">
        <v>51</v>
      </c>
      <c r="C12" s="16"/>
      <c r="D12" s="52" t="s">
        <v>174</v>
      </c>
      <c r="E12" s="7" t="s">
        <v>21</v>
      </c>
      <c r="F12" s="37" t="s">
        <v>54</v>
      </c>
      <c r="G12" s="37" t="s">
        <v>54</v>
      </c>
      <c r="H12" s="37" t="s">
        <v>175</v>
      </c>
      <c r="I12" s="14" t="s">
        <v>176</v>
      </c>
      <c r="J12" s="53" t="s">
        <v>123</v>
      </c>
      <c r="K12" s="54" t="s">
        <v>177</v>
      </c>
    </row>
    <row r="13" spans="1:11" ht="76.5">
      <c r="A13" s="253"/>
      <c r="B13" s="254"/>
      <c r="C13" s="16"/>
      <c r="D13" s="4" t="s">
        <v>178</v>
      </c>
      <c r="E13" s="16" t="s">
        <v>57</v>
      </c>
      <c r="F13" s="37" t="s">
        <v>54</v>
      </c>
      <c r="G13" s="37" t="s">
        <v>54</v>
      </c>
      <c r="H13" s="37" t="s">
        <v>54</v>
      </c>
      <c r="I13" s="14" t="s">
        <v>179</v>
      </c>
      <c r="J13" s="16" t="s">
        <v>123</v>
      </c>
      <c r="K13" s="59" t="s">
        <v>180</v>
      </c>
    </row>
    <row r="14" spans="1:11" ht="60.75">
      <c r="A14" s="253"/>
      <c r="B14" s="254"/>
      <c r="C14" s="16"/>
      <c r="D14" s="4" t="s">
        <v>181</v>
      </c>
      <c r="E14" s="16" t="s">
        <v>128</v>
      </c>
      <c r="F14" s="37" t="s">
        <v>54</v>
      </c>
      <c r="G14" s="37" t="s">
        <v>54</v>
      </c>
      <c r="H14" s="37" t="s">
        <v>54</v>
      </c>
      <c r="I14" s="14" t="s">
        <v>182</v>
      </c>
      <c r="J14" s="16" t="s">
        <v>123</v>
      </c>
      <c r="K14" s="59" t="s">
        <v>180</v>
      </c>
    </row>
    <row r="15" spans="1:11">
      <c r="A15" s="20"/>
      <c r="B15" s="20"/>
      <c r="C15" s="20"/>
      <c r="D15" s="20"/>
      <c r="E15" s="20"/>
      <c r="F15" s="20"/>
      <c r="G15" s="21"/>
      <c r="H15" s="22"/>
      <c r="I15" s="20"/>
    </row>
    <row r="16" spans="1:11" ht="321">
      <c r="A16" s="23" t="s">
        <v>62</v>
      </c>
      <c r="B16" s="250" t="s">
        <v>63</v>
      </c>
      <c r="C16" s="24" t="s">
        <v>64</v>
      </c>
      <c r="D16" s="25">
        <v>5356014</v>
      </c>
      <c r="E16" s="26" t="s">
        <v>68</v>
      </c>
      <c r="F16" s="23" t="s">
        <v>183</v>
      </c>
      <c r="G16" s="25" t="s">
        <v>132</v>
      </c>
      <c r="H16" s="25" t="s">
        <v>184</v>
      </c>
      <c r="I16" s="23" t="s">
        <v>134</v>
      </c>
      <c r="J16" s="16" t="s">
        <v>67</v>
      </c>
      <c r="K16" s="20"/>
    </row>
    <row r="17" spans="1:11" ht="183">
      <c r="A17" s="247"/>
      <c r="B17" s="251"/>
      <c r="C17" s="24" t="s">
        <v>64</v>
      </c>
      <c r="D17" s="25">
        <v>5356014</v>
      </c>
      <c r="E17" s="26" t="s">
        <v>68</v>
      </c>
      <c r="F17" s="23" t="s">
        <v>185</v>
      </c>
      <c r="G17" s="25">
        <v>30268</v>
      </c>
      <c r="H17" s="36">
        <v>110000</v>
      </c>
      <c r="I17" s="23" t="s">
        <v>186</v>
      </c>
      <c r="J17" s="16" t="s">
        <v>67</v>
      </c>
      <c r="K17" s="20"/>
    </row>
    <row r="18" spans="1:11" ht="167.25">
      <c r="A18" s="248"/>
      <c r="B18" s="251"/>
      <c r="C18" s="24" t="s">
        <v>64</v>
      </c>
      <c r="D18" s="23" t="s">
        <v>187</v>
      </c>
      <c r="E18" s="26" t="s">
        <v>71</v>
      </c>
      <c r="F18" s="23" t="s">
        <v>188</v>
      </c>
      <c r="G18" s="23"/>
      <c r="H18" s="25" t="s">
        <v>189</v>
      </c>
      <c r="I18" s="23" t="s">
        <v>136</v>
      </c>
      <c r="J18" s="57" t="s">
        <v>67</v>
      </c>
      <c r="K18" s="20"/>
    </row>
    <row r="19" spans="1:11" ht="106.5">
      <c r="A19" s="249"/>
      <c r="B19" s="252"/>
      <c r="C19" s="24" t="s">
        <v>64</v>
      </c>
      <c r="D19" s="23" t="s">
        <v>187</v>
      </c>
      <c r="E19" s="26" t="s">
        <v>39</v>
      </c>
      <c r="F19" s="23" t="s">
        <v>74</v>
      </c>
      <c r="G19" s="23"/>
      <c r="H19" s="23">
        <v>1220</v>
      </c>
      <c r="I19" s="23" t="s">
        <v>75</v>
      </c>
      <c r="J19" s="20" t="s">
        <v>67</v>
      </c>
      <c r="K19" s="20"/>
    </row>
    <row r="20" spans="1:11" ht="106.5">
      <c r="A20" s="32" t="s">
        <v>76</v>
      </c>
      <c r="B20" s="38" t="s">
        <v>77</v>
      </c>
      <c r="C20" s="20"/>
      <c r="D20" s="33">
        <v>475000</v>
      </c>
      <c r="E20" s="34" t="s">
        <v>29</v>
      </c>
      <c r="F20" s="34" t="s">
        <v>139</v>
      </c>
      <c r="G20" s="21"/>
      <c r="H20" s="35" t="s">
        <v>79</v>
      </c>
      <c r="I20" s="20"/>
      <c r="J20" s="57" t="s">
        <v>140</v>
      </c>
      <c r="K20" s="57" t="s">
        <v>190</v>
      </c>
    </row>
    <row r="21" spans="1:11" ht="183">
      <c r="A21" s="20"/>
      <c r="B21" s="11" t="s">
        <v>82</v>
      </c>
      <c r="C21" s="27"/>
      <c r="D21" s="28">
        <v>150000</v>
      </c>
      <c r="E21" s="14" t="s">
        <v>83</v>
      </c>
      <c r="F21" s="14" t="s">
        <v>143</v>
      </c>
      <c r="G21" s="29">
        <v>0</v>
      </c>
      <c r="H21" s="14" t="s">
        <v>142</v>
      </c>
      <c r="I21" s="14" t="s">
        <v>144</v>
      </c>
      <c r="J21" s="56" t="s">
        <v>145</v>
      </c>
      <c r="K21" s="20"/>
    </row>
    <row r="22" spans="1:11" ht="336">
      <c r="A22" s="20"/>
      <c r="B22" s="7" t="s">
        <v>88</v>
      </c>
      <c r="C22" s="27"/>
      <c r="D22" s="28">
        <v>600000</v>
      </c>
      <c r="E22" s="14" t="s">
        <v>57</v>
      </c>
      <c r="F22" s="14" t="s">
        <v>89</v>
      </c>
      <c r="G22" s="29">
        <v>0.7</v>
      </c>
      <c r="H22" s="14" t="s">
        <v>191</v>
      </c>
      <c r="I22" s="14" t="s">
        <v>148</v>
      </c>
      <c r="J22" s="55" t="s">
        <v>192</v>
      </c>
      <c r="K22" s="20"/>
    </row>
    <row r="23" spans="1:11" ht="106.5">
      <c r="A23" s="20"/>
      <c r="B23" s="14" t="s">
        <v>92</v>
      </c>
      <c r="C23" s="16"/>
      <c r="D23" s="28">
        <v>300000</v>
      </c>
      <c r="E23" s="14" t="s">
        <v>68</v>
      </c>
      <c r="F23" s="14" t="s">
        <v>151</v>
      </c>
      <c r="G23" s="16">
        <v>0</v>
      </c>
      <c r="H23" s="14">
        <v>1</v>
      </c>
      <c r="I23" s="14" t="s">
        <v>94</v>
      </c>
      <c r="J23" s="55" t="s">
        <v>192</v>
      </c>
      <c r="K23" s="20"/>
    </row>
    <row r="24" spans="1:11" ht="91.5">
      <c r="A24" s="20"/>
      <c r="B24" s="14" t="s">
        <v>95</v>
      </c>
      <c r="C24" s="27"/>
      <c r="D24" s="30">
        <v>160000</v>
      </c>
      <c r="E24" s="14" t="s">
        <v>29</v>
      </c>
      <c r="F24" s="14" t="s">
        <v>96</v>
      </c>
      <c r="G24" s="16">
        <v>1</v>
      </c>
      <c r="H24" s="14">
        <v>3</v>
      </c>
      <c r="I24" s="14" t="s">
        <v>97</v>
      </c>
      <c r="J24" s="55" t="s">
        <v>192</v>
      </c>
      <c r="K24" s="20"/>
    </row>
    <row r="25" spans="1:11" ht="381.75">
      <c r="A25" s="20"/>
      <c r="B25" s="14" t="s">
        <v>98</v>
      </c>
      <c r="C25" s="31"/>
      <c r="D25" s="30">
        <v>1250000</v>
      </c>
      <c r="E25" s="14" t="s">
        <v>99</v>
      </c>
      <c r="F25" s="14" t="s">
        <v>100</v>
      </c>
      <c r="G25" s="16">
        <v>326</v>
      </c>
      <c r="H25" s="14">
        <v>1000</v>
      </c>
      <c r="I25" s="14" t="s">
        <v>154</v>
      </c>
      <c r="J25" s="55" t="s">
        <v>192</v>
      </c>
      <c r="K25" s="20"/>
    </row>
    <row r="26" spans="1:11" ht="336">
      <c r="A26" s="39">
        <v>106912</v>
      </c>
      <c r="B26" s="5" t="s">
        <v>102</v>
      </c>
      <c r="C26" s="26"/>
      <c r="D26" s="36">
        <v>489000</v>
      </c>
      <c r="E26" s="5" t="s">
        <v>111</v>
      </c>
      <c r="F26" s="5" t="s">
        <v>103</v>
      </c>
      <c r="G26" s="5" t="s">
        <v>104</v>
      </c>
      <c r="H26" s="5" t="s">
        <v>193</v>
      </c>
      <c r="I26" s="5" t="s">
        <v>194</v>
      </c>
      <c r="J26" s="57" t="s">
        <v>24</v>
      </c>
      <c r="K26" s="20"/>
    </row>
  </sheetData>
  <mergeCells count="14">
    <mergeCell ref="K2:K4"/>
    <mergeCell ref="K5:K7"/>
    <mergeCell ref="I2:I4"/>
    <mergeCell ref="I5:I8"/>
    <mergeCell ref="A17:A19"/>
    <mergeCell ref="B16:B19"/>
    <mergeCell ref="A12:A14"/>
    <mergeCell ref="B12:B14"/>
    <mergeCell ref="B2:B4"/>
    <mergeCell ref="B5:B8"/>
    <mergeCell ref="A2:A4"/>
    <mergeCell ref="A5:A8"/>
    <mergeCell ref="B9:B11"/>
    <mergeCell ref="A9:A11"/>
  </mergeCells>
  <phoneticPr fontId="7" type="noConversion"/>
  <hyperlinks>
    <hyperlink ref="C17" r:id="rId1" display="HPMP II (AC Unit)" xr:uid="{DC400E06-7C23-4897-9052-D3487C668DD8}"/>
    <hyperlink ref="C18" r:id="rId2" display="HPMP II (AC Unit)" xr:uid="{55D2628A-5E5D-4262-98A2-3A1BE7E7DDF1}"/>
    <hyperlink ref="C19" r:id="rId3" display="HPMP II (AC Unit)" xr:uid="{C63F4F2E-D8EA-460B-B2DD-DCD17A10A69A}"/>
    <hyperlink ref="C16" r:id="rId4" display="HPMP II (AC Unit)" xr:uid="{4A892766-E80F-454F-A78E-1DEC9E1B3E8D}"/>
  </hyperlink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 E5 E9:E12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topLeftCell="B1" workbookViewId="0">
      <selection activeCell="B3" sqref="B3"/>
    </sheetView>
  </sheetViews>
  <sheetFormatPr defaultColWidth="8.85546875" defaultRowHeight="14.45"/>
  <cols>
    <col min="1" max="3" width="52.7109375" customWidth="1"/>
  </cols>
  <sheetData>
    <row r="1" spans="1:3">
      <c r="A1" s="1" t="s">
        <v>195</v>
      </c>
      <c r="B1" s="1" t="s">
        <v>4</v>
      </c>
      <c r="C1" s="1" t="s">
        <v>196</v>
      </c>
    </row>
    <row r="2" spans="1:3">
      <c r="A2" s="261" t="s">
        <v>197</v>
      </c>
      <c r="B2" t="s">
        <v>128</v>
      </c>
      <c r="C2" t="s">
        <v>198</v>
      </c>
    </row>
    <row r="3" spans="1:3">
      <c r="A3" s="261"/>
      <c r="B3" t="s">
        <v>21</v>
      </c>
      <c r="C3" t="s">
        <v>199</v>
      </c>
    </row>
    <row r="4" spans="1:3">
      <c r="A4" s="261"/>
      <c r="B4" t="s">
        <v>83</v>
      </c>
      <c r="C4" t="s">
        <v>200</v>
      </c>
    </row>
    <row r="5" spans="1:3">
      <c r="A5" s="262" t="s">
        <v>201</v>
      </c>
      <c r="B5" t="s">
        <v>45</v>
      </c>
      <c r="C5" t="s">
        <v>202</v>
      </c>
    </row>
    <row r="6" spans="1:3">
      <c r="A6" s="262"/>
      <c r="B6" t="s">
        <v>203</v>
      </c>
      <c r="C6" t="s">
        <v>204</v>
      </c>
    </row>
    <row r="7" spans="1:3">
      <c r="A7" s="262"/>
      <c r="B7" t="s">
        <v>57</v>
      </c>
      <c r="C7" t="s">
        <v>205</v>
      </c>
    </row>
    <row r="8" spans="1:3">
      <c r="A8" s="262"/>
      <c r="B8" t="s">
        <v>99</v>
      </c>
      <c r="C8" t="s">
        <v>206</v>
      </c>
    </row>
    <row r="9" spans="1:3">
      <c r="A9" s="262"/>
      <c r="B9" t="s">
        <v>68</v>
      </c>
      <c r="C9" t="s">
        <v>207</v>
      </c>
    </row>
    <row r="10" spans="1:3">
      <c r="A10" s="263" t="s">
        <v>167</v>
      </c>
      <c r="B10" t="s">
        <v>208</v>
      </c>
      <c r="C10" t="s">
        <v>209</v>
      </c>
    </row>
    <row r="11" spans="1:3">
      <c r="A11" s="263"/>
      <c r="B11" t="s">
        <v>71</v>
      </c>
      <c r="C11" t="s">
        <v>210</v>
      </c>
    </row>
    <row r="12" spans="1:3">
      <c r="A12" s="264" t="s">
        <v>211</v>
      </c>
      <c r="B12" t="s">
        <v>39</v>
      </c>
      <c r="C12" t="s">
        <v>212</v>
      </c>
    </row>
    <row r="13" spans="1:3">
      <c r="A13" s="264"/>
      <c r="B13" t="s">
        <v>213</v>
      </c>
      <c r="C13" t="s">
        <v>214</v>
      </c>
    </row>
    <row r="14" spans="1:3">
      <c r="A14" s="264"/>
      <c r="B14" t="s">
        <v>215</v>
      </c>
      <c r="C14" t="s">
        <v>216</v>
      </c>
    </row>
    <row r="15" spans="1:3">
      <c r="A15" s="2" t="s">
        <v>217</v>
      </c>
      <c r="B15" t="s">
        <v>29</v>
      </c>
      <c r="C15" t="s">
        <v>218</v>
      </c>
    </row>
    <row r="16" spans="1:3">
      <c r="A16" s="3" t="s">
        <v>219</v>
      </c>
      <c r="B16" t="s">
        <v>219</v>
      </c>
      <c r="C16" t="s">
        <v>220</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Akiko Yamamoto</DisplayName>
        <AccountId>84</AccountId>
        <AccountType/>
      </UserInfo>
      <UserInfo>
        <DisplayName>Arif Mohammad Faisal</DisplayName>
        <AccountId>1690</AccountId>
        <AccountType/>
      </UserInfo>
      <UserInfo>
        <DisplayName>Maliha Muzammil</DisplayName>
        <AccountId>1969</AccountId>
        <AccountType/>
      </UserInfo>
      <UserInfo>
        <DisplayName>Van Nguyen</DisplayName>
        <AccountId>1970</AccountId>
        <AccountType/>
      </UserInfo>
      <UserInfo>
        <DisplayName>Riad Meddeb</DisplayName>
        <AccountId>9</AccountId>
        <AccountType/>
      </UserInfo>
      <UserInfo>
        <DisplayName>Benjamin Keller</DisplayName>
        <AccountId>1227</AccountId>
        <AccountType/>
      </UserInfo>
      <UserInfo>
        <DisplayName>Bahtiyar Kurt</DisplayName>
        <AccountId>206</AccountId>
        <AccountType/>
      </UserInfo>
      <UserInfo>
        <DisplayName>Stefano Pistolese</DisplayName>
        <AccountId>772</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011BB0-07FE-4680-800E-7F4C36F905EE}"/>
</file>

<file path=customXml/itemProps2.xml><?xml version="1.0" encoding="utf-8"?>
<ds:datastoreItem xmlns:ds="http://schemas.openxmlformats.org/officeDocument/2006/customXml" ds:itemID="{84AEDBCE-AE29-4AA3-A5BD-B932231712F2}"/>
</file>

<file path=customXml/itemProps3.xml><?xml version="1.0" encoding="utf-8"?>
<ds:datastoreItem xmlns:ds="http://schemas.openxmlformats.org/officeDocument/2006/customXml" ds:itemID="{4D06A8A7-AAD0-46D5-9E3E-4D298B18615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Arif Mohammad Faisal</dc:creator>
  <cp:keywords/>
  <dc:description/>
  <cp:lastModifiedBy>ardhi.wardhana@columbia.edu</cp:lastModifiedBy>
  <cp:revision/>
  <dcterms:created xsi:type="dcterms:W3CDTF">2023-05-05T09:33:41Z</dcterms:created>
  <dcterms:modified xsi:type="dcterms:W3CDTF">2023-10-06T15:49:47Z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