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232" documentId="11_46A08B0861B987CDF0037C4640DE04AD60E8FC9D" xr6:coauthVersionLast="47" xr6:coauthVersionMax="47" xr10:uidLastSave="{6C2D7522-AE3E-448F-B043-FBFC616313C4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8" i="1"/>
  <c r="D9" i="1"/>
  <c r="D10" i="1"/>
  <c r="D11" i="1"/>
  <c r="D7" i="1"/>
  <c r="D6" i="1"/>
</calcChain>
</file>

<file path=xl/sharedStrings.xml><?xml version="1.0" encoding="utf-8"?>
<sst xmlns="http://schemas.openxmlformats.org/spreadsheetml/2006/main" count="155" uniqueCount="88">
  <si>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</si>
  <si>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</si>
  <si>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</si>
  <si>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</si>
  <si>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</si>
  <si>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</si>
  <si>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</si>
  <si>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</si>
  <si>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</si>
  <si>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</si>
  <si>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</si>
  <si>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</si>
  <si>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</si>
  <si>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</si>
  <si>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</si>
  <si>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</si>
  <si>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</si>
  <si>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</si>
  <si>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</si>
  <si>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Mejor calidad de vida en El Seibo</t>
  </si>
  <si>
    <t>http://open.undp.org/projects/00114336</t>
  </si>
  <si>
    <t>Electricity Access</t>
  </si>
  <si>
    <t>Number of families that gained access to electricity</t>
  </si>
  <si>
    <t>95 HH</t>
  </si>
  <si>
    <t>Achieved on date: 3,822</t>
  </si>
  <si>
    <t>Accelerating just energy transition</t>
  </si>
  <si>
    <t>Water Services</t>
  </si>
  <si>
    <t>Number of families that gained access to water services</t>
  </si>
  <si>
    <t>Capacity Training</t>
  </si>
  <si>
    <t>Individuals trained to manage technology</t>
  </si>
  <si>
    <t>Number of families trained to access and manage water or electricity services</t>
  </si>
  <si>
    <t>GEF SGP 7th Operational Phase – Core (Part 2)</t>
  </si>
  <si>
    <t>https://www.thegef.org/projects-operations/projects/10414</t>
  </si>
  <si>
    <t>7500 HH</t>
  </si>
  <si>
    <t>Achieved on date: 3822</t>
  </si>
  <si>
    <t>Energy (MW added)</t>
  </si>
  <si>
    <t>MW</t>
  </si>
  <si>
    <t>Achieved on date:  1.4MW</t>
  </si>
  <si>
    <t>Close the gap on energy access</t>
  </si>
  <si>
    <t>Renewable Energy</t>
  </si>
  <si>
    <t>1500 HH</t>
  </si>
  <si>
    <t>Achieved on date:  450 (estimation)</t>
  </si>
  <si>
    <t>Individuals trained</t>
  </si>
  <si>
    <t>Achieved on date: 4,500 (estimation)</t>
  </si>
  <si>
    <t>Medium Enterprises</t>
  </si>
  <si>
    <t>Number of enterprises with access to energy for productive purposes</t>
  </si>
  <si>
    <t>Achieved on date: 125</t>
  </si>
  <si>
    <t>Entrepreneurship Training</t>
  </si>
  <si>
    <t>Number of entrepreneurs trained</t>
  </si>
  <si>
    <t>http://open.undp.org/projects/00114337</t>
  </si>
  <si>
    <t>http://open.undp.org/projects/00114338</t>
  </si>
  <si>
    <t>http://open.undp.org/projects/00114339</t>
  </si>
  <si>
    <t>https://www.thegef.org/projects-operations/projects/10415</t>
  </si>
  <si>
    <t>3MW</t>
  </si>
  <si>
    <t>https://www.thegef.org/projects-operations/projects/10416</t>
  </si>
  <si>
    <t>https://www.thegef.org/projects-operations/projects/10417</t>
  </si>
  <si>
    <t>https://www.thegef.org/projects-operations/projects/10418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</si>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</sst>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rgb="FF0C110F"/>
      <name val="Heebo"/>
      <family val="2"/>
      <charset val="1"/>
    </font>
    <font>
      <sz val="11"/>
      <color rgb="FF444444"/>
      <name val="Calibri"/>
      <family val="2"/>
      <charset val="1"/>
    </font>
    <font>
      <sz val="10"/>
      <color rgb="FFFF0000"/>
      <name val="Helvetica Neue"/>
      <charset val="1"/>
    </font>
  </fonts>
  <fills count="11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8" borderId="2" xfId="0" applyFont="1" applyFill="1" applyBorder="1"/>
    <xf numFmtId="0" fontId="1" fillId="0" borderId="4" xfId="0" applyFont="1" applyBorder="1" applyAlignment="1">
      <alignment horizontal="center" vertical="top"/>
    </xf>
    <xf numFmtId="0" fontId="0" fillId="0" borderId="3" xfId="0" applyBorder="1"/>
    <xf numFmtId="0" fontId="2" fillId="0" borderId="3" xfId="1" applyBorder="1" applyAlignment="1" applyProtection="1">
      <alignment vertical="center"/>
    </xf>
    <xf numFmtId="0" fontId="4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10" borderId="0" xfId="0" applyFill="1"/>
    <xf numFmtId="0" fontId="0" fillId="0" borderId="3" xfId="0" applyBorder="1" applyAlignment="1">
      <alignment horizontal="left" vertical="center"/>
    </xf>
    <xf numFmtId="0" fontId="1" fillId="0" borderId="6" xfId="0" applyFont="1" applyBorder="1"/>
    <xf numFmtId="0" fontId="1" fillId="0" borderId="3" xfId="0" applyFont="1" applyBorder="1"/>
    <xf numFmtId="0" fontId="1" fillId="0" borderId="7" xfId="0" applyFont="1" applyBorder="1" applyAlignment="1">
      <alignment horizontal="center" vertical="top"/>
    </xf>
    <xf numFmtId="0" fontId="0" fillId="0" borderId="5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5" xfId="0" applyFont="1" applyBorder="1"/>
    <xf numFmtId="0" fontId="0" fillId="0" borderId="5" xfId="0" applyBorder="1"/>
    <xf numFmtId="0" fontId="5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gef.org/projects-operations/projects/10414" TargetMode="External"/><Relationship Id="rId1" Type="http://schemas.openxmlformats.org/officeDocument/2006/relationships/hyperlink" Target="http://open.undp.org/projects/0011433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undp.org/projects/00114336" TargetMode="External"/><Relationship Id="rId2" Type="http://schemas.openxmlformats.org/officeDocument/2006/relationships/hyperlink" Target="http://open.undp.org/projects/00114336" TargetMode="External"/><Relationship Id="rId1" Type="http://schemas.openxmlformats.org/officeDocument/2006/relationships/hyperlink" Target="http://open.undp.org/projects/00114336" TargetMode="External"/><Relationship Id="rId6" Type="http://schemas.openxmlformats.org/officeDocument/2006/relationships/hyperlink" Target="https://www.thegef.org/projects-operations/projects/10414" TargetMode="External"/><Relationship Id="rId5" Type="http://schemas.openxmlformats.org/officeDocument/2006/relationships/hyperlink" Target="https://www.thegef.org/projects-operations/projects/10414" TargetMode="External"/><Relationship Id="rId4" Type="http://schemas.openxmlformats.org/officeDocument/2006/relationships/hyperlink" Target="http://open.undp.org/projects/00114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10B5-7B99-4C80-A02B-33A1003ECC9D}">
  <dimension ref="A1:S11"/>
  <sheetViews>
    <sheetView tabSelected="1" topLeftCell="I1" workbookViewId="0">
      <selection activeCell="P9" sqref="P9"/>
    </sheetView>
  </sheetViews>
  <sheetFormatPr defaultRowHeight="15"/>
  <cols>
    <col min="2" max="2" width="42.85546875" customWidth="1"/>
    <col min="3" max="3" width="53.42578125" style="5" customWidth="1"/>
    <col min="4" max="4" width="29.5703125" customWidth="1"/>
    <col min="5" max="5" width="20.7109375" customWidth="1"/>
    <col min="6" max="6" width="29.7109375" style="4" customWidth="1"/>
    <col min="7" max="7" width="12.7109375" customWidth="1"/>
    <col min="8" max="8" width="28.140625" style="5" customWidth="1"/>
    <col min="9" max="9" width="32.7109375" customWidth="1"/>
    <col min="13" max="13" width="42.140625" customWidth="1"/>
    <col min="15" max="15" width="13.7109375" customWidth="1"/>
    <col min="16" max="16" width="10.85546875" customWidth="1"/>
  </cols>
  <sheetData>
    <row r="1" spans="1:19" ht="45.75">
      <c r="A1" s="1" t="s">
        <v>0</v>
      </c>
      <c r="B1" s="7" t="s">
        <v>1</v>
      </c>
      <c r="C1" s="11" t="s">
        <v>2</v>
      </c>
      <c r="D1" s="7" t="s">
        <v>3</v>
      </c>
      <c r="E1" s="7" t="s">
        <v>4</v>
      </c>
      <c r="F1" s="13" t="s">
        <v>5</v>
      </c>
      <c r="G1" s="7" t="s">
        <v>6</v>
      </c>
      <c r="H1" s="11" t="s">
        <v>7</v>
      </c>
      <c r="I1" s="20" t="s">
        <v>8</v>
      </c>
      <c r="J1" s="19" t="s">
        <v>9</v>
      </c>
      <c r="K1" s="19" t="s">
        <v>10</v>
      </c>
      <c r="L1" s="19" t="s">
        <v>11</v>
      </c>
      <c r="M1" s="26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</row>
    <row r="2" spans="1:19" ht="46.5" customHeight="1">
      <c r="A2" s="16">
        <v>114336</v>
      </c>
      <c r="B2" s="8" t="s">
        <v>19</v>
      </c>
      <c r="C2" s="9" t="s">
        <v>20</v>
      </c>
      <c r="D2" s="12">
        <v>650039</v>
      </c>
      <c r="E2" s="8" t="s">
        <v>21</v>
      </c>
      <c r="F2" s="14" t="s">
        <v>22</v>
      </c>
      <c r="G2" s="15">
        <v>22</v>
      </c>
      <c r="H2" s="15" t="s">
        <v>23</v>
      </c>
      <c r="I2" s="21" t="s">
        <v>24</v>
      </c>
      <c r="J2" s="8"/>
      <c r="K2" s="8"/>
      <c r="L2" s="8"/>
      <c r="M2" s="27"/>
      <c r="N2" s="14"/>
      <c r="O2" s="14" t="s">
        <v>25</v>
      </c>
      <c r="P2" s="14" t="s">
        <v>21</v>
      </c>
      <c r="Q2" s="14"/>
      <c r="R2" s="14"/>
      <c r="S2" s="14"/>
    </row>
    <row r="3" spans="1:19" ht="41.25" customHeight="1">
      <c r="A3" s="16"/>
      <c r="B3" s="8"/>
      <c r="C3" s="9"/>
      <c r="D3" s="12"/>
      <c r="E3" s="8" t="s">
        <v>26</v>
      </c>
      <c r="F3" s="14" t="s">
        <v>27</v>
      </c>
      <c r="G3" s="15">
        <v>0</v>
      </c>
      <c r="H3" s="15" t="s">
        <v>23</v>
      </c>
      <c r="I3" s="21"/>
      <c r="J3" s="8"/>
      <c r="K3" s="8"/>
      <c r="L3" s="8"/>
      <c r="M3" s="27"/>
      <c r="N3" s="14"/>
      <c r="O3" s="14"/>
      <c r="P3" s="14"/>
      <c r="Q3" s="14"/>
      <c r="R3" s="14"/>
      <c r="S3" s="14"/>
    </row>
    <row r="4" spans="1:19" ht="46.5" customHeight="1">
      <c r="A4" s="16"/>
      <c r="B4" s="8"/>
      <c r="C4" s="9"/>
      <c r="D4" s="12"/>
      <c r="E4" s="8" t="s">
        <v>28</v>
      </c>
      <c r="F4" s="14" t="s">
        <v>29</v>
      </c>
      <c r="G4" s="15">
        <v>0</v>
      </c>
      <c r="H4" s="15">
        <v>4</v>
      </c>
      <c r="I4" s="21"/>
      <c r="J4" s="8"/>
      <c r="K4" s="8"/>
      <c r="L4" s="8"/>
      <c r="M4" s="27"/>
      <c r="N4" s="14"/>
      <c r="O4" s="14"/>
      <c r="P4" s="14"/>
      <c r="Q4" s="14"/>
      <c r="R4" s="14"/>
      <c r="S4" s="14"/>
    </row>
    <row r="5" spans="1:19" ht="46.5" customHeight="1">
      <c r="A5" s="16"/>
      <c r="B5" s="8"/>
      <c r="C5" s="9"/>
      <c r="D5" s="12"/>
      <c r="E5" s="8" t="s">
        <v>28</v>
      </c>
      <c r="F5" s="14" t="s">
        <v>30</v>
      </c>
      <c r="G5" s="15">
        <v>0</v>
      </c>
      <c r="H5" s="15" t="s">
        <v>23</v>
      </c>
      <c r="I5" s="21"/>
      <c r="J5" s="8"/>
      <c r="K5" s="8"/>
      <c r="L5" s="8"/>
      <c r="M5" s="27"/>
      <c r="N5" s="14"/>
      <c r="O5" s="14"/>
      <c r="P5" s="14"/>
      <c r="Q5" s="14"/>
      <c r="R5" s="14"/>
      <c r="S5" s="14"/>
    </row>
    <row r="6" spans="1:19" ht="58.5" customHeight="1">
      <c r="A6" s="6">
        <v>10414</v>
      </c>
      <c r="B6" s="8" t="s">
        <v>31</v>
      </c>
      <c r="C6" s="9" t="s">
        <v>32</v>
      </c>
      <c r="D6" s="12">
        <f>10234834+10685000</f>
        <v>20919834</v>
      </c>
      <c r="E6" s="8" t="s">
        <v>21</v>
      </c>
      <c r="F6" s="14" t="s">
        <v>22</v>
      </c>
      <c r="G6" s="15">
        <v>0</v>
      </c>
      <c r="H6" s="15" t="s">
        <v>33</v>
      </c>
      <c r="I6" s="21" t="s">
        <v>34</v>
      </c>
      <c r="J6" s="8"/>
      <c r="K6" s="8"/>
      <c r="L6" s="8"/>
      <c r="M6" s="27"/>
      <c r="N6" s="14"/>
      <c r="O6" s="14" t="s">
        <v>25</v>
      </c>
      <c r="P6" s="14" t="s">
        <v>21</v>
      </c>
      <c r="Q6" s="14"/>
      <c r="R6" s="14"/>
      <c r="S6" s="14"/>
    </row>
    <row r="7" spans="1:19" ht="40.5" customHeight="1">
      <c r="A7" s="6"/>
      <c r="B7" s="8"/>
      <c r="C7" s="9"/>
      <c r="D7" s="12"/>
      <c r="E7" s="8" t="s">
        <v>35</v>
      </c>
      <c r="F7" s="14" t="s">
        <v>36</v>
      </c>
      <c r="G7" s="15">
        <v>0</v>
      </c>
      <c r="H7" s="15">
        <v>3</v>
      </c>
      <c r="I7" s="21" t="s">
        <v>37</v>
      </c>
      <c r="J7" s="8"/>
      <c r="K7" s="8"/>
      <c r="L7" s="8"/>
      <c r="M7" s="27"/>
      <c r="N7" s="14"/>
      <c r="O7" s="14" t="s">
        <v>38</v>
      </c>
      <c r="P7" s="14" t="s">
        <v>39</v>
      </c>
      <c r="Q7" s="14"/>
      <c r="R7" s="14"/>
      <c r="S7" s="14"/>
    </row>
    <row r="8" spans="1:19" ht="30.75">
      <c r="A8" s="6"/>
      <c r="B8" s="8"/>
      <c r="C8" s="10"/>
      <c r="D8" s="12"/>
      <c r="E8" s="8" t="s">
        <v>26</v>
      </c>
      <c r="F8" s="14" t="s">
        <v>27</v>
      </c>
      <c r="G8" s="15">
        <v>0</v>
      </c>
      <c r="H8" s="15" t="s">
        <v>40</v>
      </c>
      <c r="I8" s="21" t="s">
        <v>41</v>
      </c>
      <c r="J8" s="8"/>
      <c r="K8" s="8"/>
      <c r="L8" s="8"/>
      <c r="M8" s="27"/>
      <c r="N8" s="14"/>
      <c r="O8" s="14"/>
      <c r="P8" s="14"/>
      <c r="Q8" s="14"/>
      <c r="R8" s="14"/>
      <c r="S8" s="14"/>
    </row>
    <row r="9" spans="1:19" ht="19.5">
      <c r="A9" s="6"/>
      <c r="B9" s="8"/>
      <c r="C9" s="10"/>
      <c r="D9" s="12"/>
      <c r="E9" s="8" t="s">
        <v>28</v>
      </c>
      <c r="F9" s="14" t="s">
        <v>42</v>
      </c>
      <c r="G9" s="15">
        <v>0</v>
      </c>
      <c r="H9" s="15">
        <v>10000</v>
      </c>
      <c r="I9" s="21" t="s">
        <v>43</v>
      </c>
      <c r="J9" s="8"/>
      <c r="K9" s="8"/>
      <c r="L9" s="8"/>
      <c r="M9" s="27"/>
      <c r="N9" s="14"/>
      <c r="O9" s="14"/>
      <c r="P9" s="14"/>
      <c r="Q9" s="14"/>
      <c r="R9" s="14"/>
      <c r="S9" s="14"/>
    </row>
    <row r="10" spans="1:19" ht="45.75">
      <c r="A10" s="6"/>
      <c r="B10" s="8"/>
      <c r="C10" s="10"/>
      <c r="D10" s="12"/>
      <c r="E10" s="8" t="s">
        <v>44</v>
      </c>
      <c r="F10" s="14" t="s">
        <v>45</v>
      </c>
      <c r="G10" s="15">
        <v>0</v>
      </c>
      <c r="H10" s="15">
        <v>200</v>
      </c>
      <c r="I10" s="21" t="s">
        <v>46</v>
      </c>
      <c r="J10" s="8"/>
      <c r="K10" s="8"/>
      <c r="L10" s="8"/>
      <c r="M10" s="28"/>
      <c r="N10" s="14"/>
      <c r="O10" s="14"/>
      <c r="P10" s="14"/>
      <c r="Q10" s="14"/>
      <c r="R10" s="14"/>
      <c r="S10" s="14"/>
    </row>
    <row r="11" spans="1:19" ht="30.75">
      <c r="A11" s="6"/>
      <c r="B11" s="8"/>
      <c r="C11" s="10"/>
      <c r="D11" s="12"/>
      <c r="E11" s="8" t="s">
        <v>47</v>
      </c>
      <c r="F11" s="14" t="s">
        <v>48</v>
      </c>
      <c r="G11" s="15">
        <v>0</v>
      </c>
      <c r="H11" s="15">
        <v>20</v>
      </c>
      <c r="I11" s="21">
        <v>12</v>
      </c>
      <c r="J11" s="8"/>
      <c r="K11" s="8"/>
      <c r="L11" s="8"/>
      <c r="M11" s="28"/>
      <c r="N11" s="14"/>
      <c r="O11" s="14"/>
      <c r="P11" s="14"/>
      <c r="Q11" s="14"/>
      <c r="R11" s="14"/>
      <c r="S11" s="14"/>
    </row>
  </sheetData>
  <dataValidations count="5">
    <dataValidation type="list" allowBlank="1" showInputMessage="1" showErrorMessage="1" sqref="O2:O11" xr:uid="{2507AAE6-66C2-4451-9402-74B7EF7C2477}">
      <formula1>"Accelerating just energy transition, Close the gap on energy access, Scale up energy finance"</formula1>
    </dataValidation>
    <dataValidation type="list" allowBlank="1" showInputMessage="1" showErrorMessage="1" sqref="P2:P11" xr:uid="{0A14B31A-D40D-4A79-869B-E595E36CB632}">
      <formula1>"Electricity Access, Energy Efficiency, Clean Cooking, Renewable Energy"</formula1>
    </dataValidation>
    <dataValidation type="list" allowBlank="1" showInputMessage="1" showErrorMessage="1" sqref="Q2:Q11" xr:uid="{C0CF308D-7111-4784-B617-4091B6D032B0}">
      <formula1>"AMP, PUDC, Solar4Health, Action Opportunities, Italy UNDP Energy Partnership"</formula1>
    </dataValidation>
    <dataValidation type="list" allowBlank="1" showInputMessage="1" showErrorMessage="1" sqref="R2:R11" xr:uid="{C080C264-170A-40AD-A17E-691A22AEBFAA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11" xr:uid="{6F26949D-8496-4194-81B1-3CD4E4768026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5CF5BEC8-27CC-4D7E-88E9-500FB0561332}"/>
    <hyperlink ref="C6" r:id="rId2" xr:uid="{28A13E38-8312-47A2-AB8A-3EE12D28645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CE6EB5-3E6B-45D4-9577-BFF16AD6AFED}">
          <x14:formula1>
            <xm:f>'Beneficiary Categories'!$B$2:$B$16</xm:f>
          </x14:formula1>
          <xm:sqref>E2:E11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opLeftCell="D1" workbookViewId="0">
      <selection activeCell="G4" sqref="G4"/>
    </sheetView>
  </sheetViews>
  <sheetFormatPr defaultRowHeight="15"/>
  <cols>
    <col min="2" max="2" width="42.85546875" customWidth="1"/>
    <col min="3" max="3" width="53.42578125" style="5" customWidth="1"/>
    <col min="4" max="4" width="29.5703125" customWidth="1"/>
    <col min="5" max="5" width="20.7109375" customWidth="1"/>
    <col min="6" max="6" width="29.7109375" style="4" customWidth="1"/>
    <col min="7" max="7" width="12.7109375" customWidth="1"/>
    <col min="8" max="8" width="28.140625" style="5" customWidth="1"/>
    <col min="9" max="9" width="32.7109375" customWidth="1"/>
  </cols>
  <sheetData>
    <row r="1" spans="1:10">
      <c r="A1" s="1" t="s">
        <v>0</v>
      </c>
      <c r="B1" s="7" t="s">
        <v>1</v>
      </c>
      <c r="C1" s="11" t="s">
        <v>2</v>
      </c>
      <c r="D1" s="7" t="s">
        <v>3</v>
      </c>
      <c r="E1" s="7" t="s">
        <v>4</v>
      </c>
      <c r="F1" s="13" t="s">
        <v>5</v>
      </c>
      <c r="G1" s="7" t="s">
        <v>6</v>
      </c>
      <c r="H1" s="11" t="s">
        <v>7</v>
      </c>
      <c r="I1" s="7" t="s">
        <v>8</v>
      </c>
      <c r="J1" s="18"/>
    </row>
    <row r="2" spans="1:10" ht="46.5" customHeight="1">
      <c r="A2" s="16">
        <v>114336</v>
      </c>
      <c r="B2" s="8" t="s">
        <v>19</v>
      </c>
      <c r="C2" s="9" t="s">
        <v>20</v>
      </c>
      <c r="D2" s="12">
        <v>650039</v>
      </c>
      <c r="E2" s="8" t="s">
        <v>21</v>
      </c>
      <c r="F2" s="14" t="s">
        <v>22</v>
      </c>
      <c r="G2" s="15">
        <v>22</v>
      </c>
      <c r="H2" s="15">
        <v>95</v>
      </c>
      <c r="I2" s="17" t="s">
        <v>24</v>
      </c>
    </row>
    <row r="3" spans="1:10" ht="41.25" customHeight="1">
      <c r="A3" s="16">
        <v>114336</v>
      </c>
      <c r="B3" s="8" t="s">
        <v>19</v>
      </c>
      <c r="C3" s="9" t="s">
        <v>49</v>
      </c>
      <c r="D3" s="12">
        <v>650039</v>
      </c>
      <c r="E3" s="8" t="s">
        <v>26</v>
      </c>
      <c r="F3" s="14" t="s">
        <v>27</v>
      </c>
      <c r="G3" s="15">
        <v>0</v>
      </c>
      <c r="H3" s="15">
        <v>95</v>
      </c>
      <c r="I3" s="17"/>
    </row>
    <row r="4" spans="1:10" ht="46.5" customHeight="1">
      <c r="A4" s="16">
        <v>114336</v>
      </c>
      <c r="B4" s="8" t="s">
        <v>19</v>
      </c>
      <c r="C4" s="9" t="s">
        <v>50</v>
      </c>
      <c r="D4" s="12">
        <v>650039</v>
      </c>
      <c r="E4" s="8" t="s">
        <v>28</v>
      </c>
      <c r="F4" s="14" t="s">
        <v>29</v>
      </c>
      <c r="G4" s="15">
        <v>0</v>
      </c>
      <c r="H4" s="15">
        <v>4</v>
      </c>
      <c r="I4" s="17"/>
    </row>
    <row r="5" spans="1:10" ht="46.5" customHeight="1">
      <c r="A5" s="16">
        <v>114336</v>
      </c>
      <c r="B5" s="8" t="s">
        <v>19</v>
      </c>
      <c r="C5" s="9" t="s">
        <v>51</v>
      </c>
      <c r="D5" s="12">
        <v>650039</v>
      </c>
      <c r="E5" s="8" t="s">
        <v>28</v>
      </c>
      <c r="F5" s="14" t="s">
        <v>30</v>
      </c>
      <c r="G5" s="15">
        <v>0</v>
      </c>
      <c r="H5" s="15">
        <v>95</v>
      </c>
      <c r="I5" s="17"/>
    </row>
    <row r="6" spans="1:10" ht="58.5" customHeight="1">
      <c r="A6" s="6">
        <v>10414</v>
      </c>
      <c r="B6" s="8" t="s">
        <v>31</v>
      </c>
      <c r="C6" s="9" t="s">
        <v>32</v>
      </c>
      <c r="D6" s="12">
        <f>10234834+10685000</f>
        <v>20919834</v>
      </c>
      <c r="E6" s="8" t="s">
        <v>21</v>
      </c>
      <c r="F6" s="14" t="s">
        <v>22</v>
      </c>
      <c r="G6" s="15">
        <v>0</v>
      </c>
      <c r="H6" s="15">
        <v>7500</v>
      </c>
      <c r="I6" s="17" t="s">
        <v>34</v>
      </c>
    </row>
    <row r="7" spans="1:10" ht="40.5" customHeight="1">
      <c r="A7" s="6">
        <v>10414</v>
      </c>
      <c r="B7" s="8" t="s">
        <v>31</v>
      </c>
      <c r="C7" s="9" t="s">
        <v>52</v>
      </c>
      <c r="D7" s="12">
        <f>10234834+10685000</f>
        <v>20919834</v>
      </c>
      <c r="E7" s="8" t="s">
        <v>35</v>
      </c>
      <c r="F7" s="14" t="s">
        <v>36</v>
      </c>
      <c r="G7" s="15">
        <v>0</v>
      </c>
      <c r="H7" s="15" t="s">
        <v>53</v>
      </c>
      <c r="I7" s="17" t="s">
        <v>37</v>
      </c>
    </row>
    <row r="8" spans="1:10" ht="30.75">
      <c r="A8" s="6">
        <v>10414</v>
      </c>
      <c r="B8" s="8" t="s">
        <v>31</v>
      </c>
      <c r="C8" s="10" t="s">
        <v>52</v>
      </c>
      <c r="D8" s="12">
        <f t="shared" ref="D8:D11" si="0">10234834+10685000</f>
        <v>20919834</v>
      </c>
      <c r="E8" s="8" t="s">
        <v>26</v>
      </c>
      <c r="F8" s="14" t="s">
        <v>27</v>
      </c>
      <c r="G8" s="15">
        <v>0</v>
      </c>
      <c r="H8" s="15">
        <v>1500</v>
      </c>
      <c r="I8" s="17" t="s">
        <v>41</v>
      </c>
    </row>
    <row r="9" spans="1:10" ht="19.5">
      <c r="A9" s="6">
        <v>10414</v>
      </c>
      <c r="B9" s="8" t="s">
        <v>31</v>
      </c>
      <c r="C9" s="10" t="s">
        <v>54</v>
      </c>
      <c r="D9" s="12">
        <f t="shared" si="0"/>
        <v>20919834</v>
      </c>
      <c r="E9" s="8" t="s">
        <v>28</v>
      </c>
      <c r="F9" s="14" t="s">
        <v>42</v>
      </c>
      <c r="G9" s="15">
        <v>0</v>
      </c>
      <c r="H9" s="15">
        <v>10000</v>
      </c>
      <c r="I9" s="17" t="s">
        <v>43</v>
      </c>
    </row>
    <row r="10" spans="1:10" ht="45.75">
      <c r="A10" s="6">
        <v>10414</v>
      </c>
      <c r="B10" s="8" t="s">
        <v>31</v>
      </c>
      <c r="C10" s="10" t="s">
        <v>55</v>
      </c>
      <c r="D10" s="12">
        <f t="shared" si="0"/>
        <v>20919834</v>
      </c>
      <c r="E10" s="8" t="s">
        <v>44</v>
      </c>
      <c r="F10" s="14" t="s">
        <v>45</v>
      </c>
      <c r="G10" s="15">
        <v>0</v>
      </c>
      <c r="H10" s="15">
        <v>200</v>
      </c>
      <c r="I10" s="17" t="s">
        <v>46</v>
      </c>
    </row>
    <row r="11" spans="1:10" ht="30.75">
      <c r="A11" s="6">
        <v>10414</v>
      </c>
      <c r="B11" s="8" t="s">
        <v>31</v>
      </c>
      <c r="C11" s="10" t="s">
        <v>56</v>
      </c>
      <c r="D11" s="12">
        <f t="shared" si="0"/>
        <v>20919834</v>
      </c>
      <c r="E11" s="8" t="s">
        <v>47</v>
      </c>
      <c r="F11" s="14" t="s">
        <v>48</v>
      </c>
      <c r="G11" s="15">
        <v>0</v>
      </c>
      <c r="H11" s="15">
        <v>20</v>
      </c>
      <c r="I11" s="17">
        <v>12</v>
      </c>
    </row>
  </sheetData>
  <hyperlinks>
    <hyperlink ref="C2" r:id="rId1" xr:uid="{00000000-0004-0000-0000-000000000000}"/>
    <hyperlink ref="C3" r:id="rId2" xr:uid="{85182DBE-B2C9-4885-A709-3F8E0D9CE5DA}"/>
    <hyperlink ref="C4" r:id="rId3" xr:uid="{1C08F662-97E1-446C-BFF0-E078DCF00773}"/>
    <hyperlink ref="C5" r:id="rId4" xr:uid="{ED1E5E0C-AE3B-4BFA-BCEC-F72AFE82DA25}"/>
    <hyperlink ref="C6" r:id="rId5" xr:uid="{011A86DD-A6C5-452E-88CC-95A1B2082FEB}"/>
    <hyperlink ref="C7" r:id="rId6" display="https://www.thegef.org/projects-operations/projects/10414" xr:uid="{AF51FEC5-F67A-42B9-8233-EBED7B3EA61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5" sqref="B5"/>
    </sheetView>
  </sheetViews>
  <sheetFormatPr defaultRowHeight="15"/>
  <cols>
    <col min="1" max="3" width="52.7109375" customWidth="1"/>
  </cols>
  <sheetData>
    <row r="1" spans="1:3">
      <c r="A1" s="1" t="s">
        <v>57</v>
      </c>
      <c r="B1" s="1" t="s">
        <v>4</v>
      </c>
      <c r="C1" s="1" t="s">
        <v>58</v>
      </c>
    </row>
    <row r="2" spans="1:3">
      <c r="A2" s="22" t="s">
        <v>59</v>
      </c>
      <c r="B2" t="s">
        <v>21</v>
      </c>
      <c r="C2" t="s">
        <v>60</v>
      </c>
    </row>
    <row r="3" spans="1:3">
      <c r="A3" s="22"/>
      <c r="B3" t="s">
        <v>35</v>
      </c>
      <c r="C3" t="s">
        <v>61</v>
      </c>
    </row>
    <row r="4" spans="1:3">
      <c r="A4" s="22"/>
      <c r="B4" t="s">
        <v>62</v>
      </c>
      <c r="C4" t="s">
        <v>63</v>
      </c>
    </row>
    <row r="5" spans="1:3">
      <c r="A5" s="23" t="s">
        <v>64</v>
      </c>
      <c r="B5" t="s">
        <v>65</v>
      </c>
      <c r="C5" t="s">
        <v>66</v>
      </c>
    </row>
    <row r="6" spans="1:3">
      <c r="A6" s="23"/>
      <c r="B6" t="s">
        <v>67</v>
      </c>
      <c r="C6" t="s">
        <v>68</v>
      </c>
    </row>
    <row r="7" spans="1:3">
      <c r="A7" s="23"/>
      <c r="B7" t="s">
        <v>26</v>
      </c>
      <c r="C7" t="s">
        <v>69</v>
      </c>
    </row>
    <row r="8" spans="1:3">
      <c r="A8" s="23"/>
      <c r="B8" t="s">
        <v>70</v>
      </c>
      <c r="C8" t="s">
        <v>71</v>
      </c>
    </row>
    <row r="9" spans="1:3">
      <c r="A9" s="23"/>
      <c r="B9" t="s">
        <v>72</v>
      </c>
      <c r="C9" t="s">
        <v>73</v>
      </c>
    </row>
    <row r="10" spans="1:3">
      <c r="A10" s="24" t="s">
        <v>74</v>
      </c>
      <c r="B10" t="s">
        <v>44</v>
      </c>
      <c r="C10" t="s">
        <v>75</v>
      </c>
    </row>
    <row r="11" spans="1:3">
      <c r="A11" s="24"/>
      <c r="B11" t="s">
        <v>76</v>
      </c>
      <c r="C11" t="s">
        <v>77</v>
      </c>
    </row>
    <row r="12" spans="1:3">
      <c r="A12" s="25" t="s">
        <v>78</v>
      </c>
      <c r="B12" t="s">
        <v>28</v>
      </c>
      <c r="C12" t="s">
        <v>79</v>
      </c>
    </row>
    <row r="13" spans="1:3">
      <c r="A13" s="25"/>
      <c r="B13" t="s">
        <v>47</v>
      </c>
      <c r="C13" t="s">
        <v>80</v>
      </c>
    </row>
    <row r="14" spans="1:3">
      <c r="A14" s="25"/>
      <c r="B14" t="s">
        <v>81</v>
      </c>
      <c r="C14" t="s">
        <v>82</v>
      </c>
    </row>
    <row r="15" spans="1:3">
      <c r="A15" s="2" t="s">
        <v>83</v>
      </c>
      <c r="B15" t="s">
        <v>84</v>
      </c>
      <c r="C15" t="s">
        <v>85</v>
      </c>
    </row>
    <row r="16" spans="1:3">
      <c r="A16" s="3" t="s">
        <v>86</v>
      </c>
      <c r="B16" t="s">
        <v>86</v>
      </c>
      <c r="C16" t="s">
        <v>87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7A231D-B310-4339-959B-B9F6D7181FB7}"/>
</file>

<file path=customXml/itemProps2.xml><?xml version="1.0" encoding="utf-8"?>
<ds:datastoreItem xmlns:ds="http://schemas.openxmlformats.org/officeDocument/2006/customXml" ds:itemID="{B020B580-6E79-430A-A05B-CAC1FD6E5A73}"/>
</file>

<file path=customXml/itemProps3.xml><?xml version="1.0" encoding="utf-8"?>
<ds:datastoreItem xmlns:ds="http://schemas.openxmlformats.org/officeDocument/2006/customXml" ds:itemID="{6053E160-FFD8-46AC-B61C-9D28EBC724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2023-10-06T16:29:09Z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