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D:\work\ERRY 3\benficaries numbers from HQ 3 June\"/>
    </mc:Choice>
  </mc:AlternateContent>
  <xr:revisionPtr revIDLastSave="220" documentId="13_ncr:1_{3DE8FC2F-91BA-4E5A-A2A1-F58E56257A80}" xr6:coauthVersionLast="47" xr6:coauthVersionMax="47" xr10:uidLastSave="{E9251040-0477-46C0-AE56-B527062703C9}"/>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4" l="1"/>
</calcChain>
</file>

<file path=xl/sharedStrings.xml><?xml version="1.0" encoding="utf-8"?>
<sst xmlns="http://schemas.openxmlformats.org/spreadsheetml/2006/main" count="431" uniqueCount="142">
  <si>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</si>
  <si>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</si>
  <si>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</si>
  <si>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</si>
  <si>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</si>
  <si>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</si>
  <si>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</si>
  <si>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</si>
  <si>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</si>
  <si>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</si>
  <si>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</si>
  <si>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</si>
  <si>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</si>
  <si>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</si>
  <si>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</si>
  <si>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</si>
  <si>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</si>
  <si>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</si>
  <si>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</si>
  <si>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Enhanced Rural Resilience in Yemen II</t>
  </si>
  <si>
    <t>http://open.undp.org/projects/00106770</t>
  </si>
  <si>
    <t>Electricity Access</t>
  </si>
  <si>
    <t># of HHs supported through introduction of solar energy (disaggregated by female-headed households)</t>
  </si>
  <si>
    <t>7560 HH</t>
  </si>
  <si>
    <t>5600 by 2018 through ERRY I</t>
  </si>
  <si>
    <t>EU and SIDA</t>
  </si>
  <si>
    <t>Non-VF</t>
  </si>
  <si>
    <t>Accelerating just energy transition</t>
  </si>
  <si>
    <t>Agricultural Services</t>
  </si>
  <si>
    <t># of beneficiaries</t>
  </si>
  <si>
    <t xml:space="preserve">
363</t>
  </si>
  <si>
    <t>19 by 2018 through ERRY I</t>
  </si>
  <si>
    <t>Education Services</t>
  </si>
  <si>
    <t># of public institution facilities (health, education, water, and district offices) supported with solar systems</t>
  </si>
  <si>
    <t xml:space="preserve">
210 by 2018 through ERRY I
Number of people benefitting from access to clean energy: 137,983 
111 schools and local offices supported with solar systems by 2022
Number of people benefitting from access to clean energy: 182,000
</t>
  </si>
  <si>
    <t>to the CO: Please estimate number of beneficiaries.</t>
  </si>
  <si>
    <t>Small Enterprises</t>
  </si>
  <si>
    <t># of solar micro-enterprises established (disaggregated by gender</t>
  </si>
  <si>
    <t>200 micro businesses in 2018</t>
  </si>
  <si>
    <t># of HH supported by efficient water and land management</t>
  </si>
  <si>
    <t>32 HH</t>
  </si>
  <si>
    <t>80 HH</t>
  </si>
  <si>
    <r>
      <rPr>
        <sz val="11"/>
        <color rgb="FF000000"/>
        <rFont val="Calibri"/>
        <scheme val="minor"/>
      </rPr>
      <t xml:space="preserve">4 by 2018
</t>
    </r>
    <r>
      <rPr>
        <sz val="11"/>
        <color rgb="FFFF0000"/>
        <rFont val="Calibri"/>
        <scheme val="minor"/>
      </rPr>
      <t>32 farmer's households, 124 hictar farmland, total individual 192.
4 solar water irrigation systems established supporting 4 WUAs by 2022
According to offical documents, the total beneficaries for the 4 systems is 80 HHs</t>
    </r>
  </si>
  <si>
    <t>Water Services</t>
  </si>
  <si>
    <t>3 solar pumping systems + 1 solar powered desalination systems
4 by 2018
818 Households, 1871 women, 2003 men, 243 girls and 345 boys. Total individual 4462
4 solar water pumping systems installed supporting 4 community drinking water projects by 2022
805 HHs
2460 male, 3735 female. Total individual 6195</t>
  </si>
  <si>
    <t>Health Services</t>
  </si>
  <si>
    <t>72 by 2018 through ERRY I</t>
  </si>
  <si>
    <t>72 solar-powered vaccine refrigerators installed in health centers, benefiting 60,000 individuals by 2022</t>
  </si>
  <si>
    <t>h</t>
  </si>
  <si>
    <t>Capacity Training</t>
  </si>
  <si>
    <t># of trained and certified women and youth in solar system installation who have adopted solar innovation</t>
  </si>
  <si>
    <t>713 women and youth received vocational training in solar system installation by 2022</t>
  </si>
  <si>
    <t>Supporting Resilient Livelihoods, Food Security and Clim</t>
  </si>
  <si>
    <t>http://open.undp.org/projects/00135714</t>
  </si>
  <si>
    <t>Number of beneficiaries
public facilities and households provided with access to renewable energy solutions (disaggregated by facility/household, men/women-headed, sector, and location, women institutions/services ), with support of the intervention</t>
  </si>
  <si>
    <t>182000 Individuals through ERRY I &amp; II</t>
  </si>
  <si>
    <t>The category of this intervention includes education, health, and water.
100 facilities supported with solar systems benfiting 100,000 Individuals  by 2024</t>
  </si>
  <si>
    <t>Number of public facilities and households provided with access to renewable energy solutions (disaggregated by facility/household, men/women-headed, sector, and location, women institutions/services ), with support of the intervention</t>
  </si>
  <si>
    <t>13160 through ERRY I &amp; II</t>
  </si>
  <si>
    <t>500 HH</t>
  </si>
  <si>
    <t>Energy (MW added)</t>
  </si>
  <si>
    <t>Number of solar/wind energy mini-grids established in small and medium markets and commercial centers and shops, with support of the intervention</t>
  </si>
  <si>
    <t>2 Solar and Wind minigrids
Total Capacity is 0.3 Mw
by 2024</t>
  </si>
  <si>
    <r>
      <rPr>
        <b/>
        <sz val="10"/>
        <color rgb="FFFF0000"/>
        <rFont val="Helvetica Neue"/>
      </rPr>
      <t xml:space="preserve">to the CO: Please estimate the number of MW (is this value per minigrid, or total?)
</t>
    </r>
    <r>
      <rPr>
        <b/>
        <sz val="10"/>
        <color rgb="FF0070C0"/>
        <rFont val="Helvetica Neue"/>
      </rPr>
      <t>it is Total</t>
    </r>
  </si>
  <si>
    <t>Close the gap on energy access</t>
  </si>
  <si>
    <t>Renewable Energy</t>
  </si>
  <si>
    <t>Support waste to energy and water desalination business initiatives with the engagement women, youths and private sector for enviroment protection and improvement in collaboration with SDGs Climate initiative.
Number of waste to energy (WtE) plants established</t>
  </si>
  <si>
    <t>2 waste to energy plants
0.2 Mw
by 2024</t>
  </si>
  <si>
    <t>Energy Efficiency</t>
  </si>
  <si>
    <t>Entrepreneurship Training</t>
  </si>
  <si>
    <t xml:space="preserve">Number of people who increase their knowledge and skills on decentralized renewable energy innovation and solutions (disaggregated by: women/men, age), with support of the intervention </t>
  </si>
  <si>
    <t>Training and seed grants</t>
  </si>
  <si>
    <t>Support waste to energy and water desalination business initiatives with the engagement women, youths and private sector for enviroment protection and improvement in collaboration with SDGs Climate initiative.
Number of Water Desalination established</t>
  </si>
  <si>
    <t>1 water desalination plant by 2023
initial estimation is 6,000 individual</t>
  </si>
  <si>
    <t>Renewable Energy Improved Access to Health Services</t>
  </si>
  <si>
    <t>http://open.undp.org/projects/00137393</t>
  </si>
  <si>
    <t xml:space="preserve">Number of beneficiaries
</t>
  </si>
  <si>
    <t>KUWAIT FUND FOR ARAB ECONOMIC DEVELOPMENT</t>
  </si>
  <si>
    <t>Other Energy Services</t>
  </si>
  <si>
    <t>32 microgrid stations by 2023</t>
  </si>
  <si>
    <t>MW
Indicator 3: # solar microgrids stations have supported households/commercial places to access clean energy</t>
  </si>
  <si>
    <t xml:space="preserve">
0.481</t>
  </si>
  <si>
    <t>Indicator 4: # number of women and men have improved access to sustained income through solar microgrids
Baseline: 30
Target: 500</t>
  </si>
  <si>
    <t>7,560 HH</t>
  </si>
  <si>
    <r>
      <rPr>
        <sz val="11"/>
        <color rgb="FF000000"/>
        <rFont val="Calibri"/>
        <scheme val="minor"/>
      </rPr>
      <t xml:space="preserve">210 by 2018 through ERRY I
</t>
    </r>
    <r>
      <rPr>
        <sz val="11"/>
        <color rgb="FFFF0000"/>
        <rFont val="Calibri"/>
        <scheme val="minor"/>
      </rPr>
      <t>Number of people benefitting from access to clean energy: 137,983</t>
    </r>
    <r>
      <rPr>
        <sz val="11"/>
        <color rgb="FF000000"/>
        <rFont val="Calibri"/>
        <scheme val="minor"/>
      </rPr>
      <t xml:space="preserve"> </t>
    </r>
  </si>
  <si>
    <r>
      <rPr>
        <sz val="11"/>
        <color rgb="FF000000"/>
        <rFont val="Calibri"/>
        <scheme val="minor"/>
      </rPr>
      <t xml:space="preserve">111 schools and local offices supported with solar systems by 2022
</t>
    </r>
    <r>
      <rPr>
        <sz val="11"/>
        <color rgb="FFFF0000"/>
        <rFont val="Calibri"/>
        <scheme val="minor"/>
      </rPr>
      <t>Number of people benefitting from access to clean energy: 182,000</t>
    </r>
  </si>
  <si>
    <t># of WUAs supported to promote efficient water and land management</t>
  </si>
  <si>
    <r>
      <rPr>
        <sz val="11"/>
        <color rgb="FF000000"/>
        <rFont val="Calibri"/>
        <scheme val="minor"/>
      </rPr>
      <t xml:space="preserve">4 by 2018
</t>
    </r>
    <r>
      <rPr>
        <sz val="11"/>
        <color rgb="FFFF0000"/>
        <rFont val="Calibri"/>
        <scheme val="minor"/>
      </rPr>
      <t>32 farmer's households, 124 hictar farmland, total individual 192.</t>
    </r>
  </si>
  <si>
    <r>
      <rPr>
        <sz val="11"/>
        <color rgb="FF000000"/>
        <rFont val="Calibri"/>
        <scheme val="minor"/>
      </rPr>
      <t xml:space="preserve">4 solar water irrigation systems established supporting 4 WUAs by 2022
</t>
    </r>
    <r>
      <rPr>
        <sz val="11"/>
        <color rgb="FFFF0000"/>
        <rFont val="Calibri"/>
        <scheme val="minor"/>
      </rPr>
      <t>According to offical documents, the total beneficaries for the 4 systems is 80 HHs</t>
    </r>
  </si>
  <si>
    <r>
      <rPr>
        <sz val="11"/>
        <color rgb="FF000000"/>
        <rFont val="Calibri"/>
        <scheme val="minor"/>
      </rPr>
      <t xml:space="preserve">4 by 2018
</t>
    </r>
    <r>
      <rPr>
        <sz val="11"/>
        <color rgb="FFFF0000"/>
        <rFont val="Calibri"/>
        <scheme val="minor"/>
      </rPr>
      <t>818 Households, 1871 women, 2003 men, 243 girls and 345 boys. Total individual 4462</t>
    </r>
  </si>
  <si>
    <r>
      <rPr>
        <sz val="11"/>
        <color rgb="FF000000"/>
        <rFont val="Calibri"/>
        <scheme val="minor"/>
      </rPr>
      <t xml:space="preserve">4 solar water pumping systems installed supporting 4 community drinking water projects by 2022
</t>
    </r>
    <r>
      <rPr>
        <sz val="11"/>
        <color rgb="FFFF0000"/>
        <rFont val="Calibri"/>
        <scheme val="minor"/>
      </rPr>
      <t>805 HHs
2460 male, 3735 female. Total individual 6195</t>
    </r>
  </si>
  <si>
    <t>3 solar pumping systems + 1 solar powered desalination systems</t>
  </si>
  <si>
    <r>
      <rPr>
        <sz val="11"/>
        <color rgb="FF000000"/>
        <rFont val="Calibri"/>
        <scheme val="minor"/>
      </rPr>
      <t xml:space="preserve">2 Solar and Wind minigrids
</t>
    </r>
    <r>
      <rPr>
        <sz val="11"/>
        <color rgb="FFFF0000"/>
        <rFont val="Calibri"/>
        <scheme val="minor"/>
      </rPr>
      <t xml:space="preserve">Total Capacity </t>
    </r>
    <r>
      <rPr>
        <sz val="11"/>
        <color rgb="FF000000"/>
        <rFont val="Calibri"/>
        <scheme val="minor"/>
      </rPr>
      <t>is 0.3 Mw
by 2024</t>
    </r>
  </si>
  <si>
    <t xml:space="preserve">
80,000</t>
  </si>
  <si>
    <t>benfiting individuals</t>
  </si>
  <si>
    <t>7,560 HHs supported with solar household solutions by 2022</t>
  </si>
  <si>
    <t># of community productive assets (MSME) supported through introduction of solar energy</t>
  </si>
  <si>
    <t>22 dairy productive groups received solar systems.
363 beneficiaries</t>
  </si>
  <si>
    <t>210 by 2018 through ERRY I</t>
  </si>
  <si>
    <t>111 schools and local offices supported with solar systems by 2022</t>
  </si>
  <si>
    <t>543 micro business established by 2022</t>
  </si>
  <si>
    <t>4 by 2018</t>
  </si>
  <si>
    <t>4 solar water irrigation systems established supporting 4 WUAs by 2022</t>
  </si>
  <si>
    <t>4 solar water pumping systems installed supporting 4 community drinking water projects by 2022</t>
  </si>
  <si>
    <t>100 facilities supported with solar systems benfiting 100,000 Individuals  by 2024</t>
  </si>
  <si>
    <t>The category of this intervention includes education, health, and water.</t>
  </si>
  <si>
    <t>500 HHs have access to electricty at affordable price by 2024</t>
  </si>
  <si>
    <t>2 Solar and Wind minigrids
0.3 Mw
by 2024</t>
  </si>
  <si>
    <t>500 Entrepreneurs by 2024</t>
  </si>
  <si>
    <t>1 water desalintaion plant by 2023</t>
  </si>
  <si>
    <t xml:space="preserve">Indicator 1: # Number of health facilities supported </t>
  </si>
  <si>
    <t>4 hospitals
80,000 individuals
by 2023</t>
  </si>
  <si>
    <t>Indicator 3: # solar microgrids stations have supported households/commercial places to access clean energy</t>
  </si>
  <si>
    <t xml:space="preserve">32 microgrid stations by 2023
50 consumers per microgrid
Total benfiting individuals: 11200
0.481 Mw
</t>
  </si>
  <si>
    <t>500 women and men have improved access to sustained income through solar microgrids by 2023</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</si>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</sst>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8"/>
      <name val="Calibri"/>
      <family val="2"/>
      <scheme val="minor"/>
    </font>
    <font>
      <sz val="10"/>
      <color rgb="FFFF0000"/>
      <name val="Helvetica Neue"/>
      <charset val="1"/>
    </font>
    <font>
      <sz val="11"/>
      <color rgb="FF000000"/>
      <name val="Calibri"/>
      <charset val="1"/>
    </font>
    <font>
      <b/>
      <sz val="10"/>
      <color rgb="FFFF0000"/>
      <name val="Helvetica Neue"/>
      <charset val="1"/>
    </font>
    <font>
      <sz val="11"/>
      <color rgb="FFFF0000"/>
      <name val="Calibri"/>
      <scheme val="minor"/>
    </font>
    <font>
      <sz val="11"/>
      <color rgb="FF000000"/>
      <name val="Calibri"/>
      <scheme val="minor"/>
    </font>
    <font>
      <b/>
      <sz val="10"/>
      <color rgb="FFFF0000"/>
      <name val="Helvetica Neue"/>
    </font>
    <font>
      <b/>
      <sz val="10"/>
      <color rgb="FF0070C0"/>
      <name val="Helvetica Neue"/>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7">
    <xf numFmtId="0" fontId="0" fillId="0" borderId="0" xfId="0"/>
    <xf numFmtId="0" fontId="2" fillId="0" borderId="1" xfId="0" applyFont="1" applyBorder="1" applyAlignment="1">
      <alignment horizontal="center" vertical="top"/>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0" borderId="0" xfId="0" applyFont="1"/>
    <xf numFmtId="0" fontId="2" fillId="0" borderId="2" xfId="0" applyFont="1" applyBorder="1" applyAlignment="1">
      <alignment horizontal="center" vertical="top"/>
    </xf>
    <xf numFmtId="0" fontId="0" fillId="0" borderId="1" xfId="0" applyBorder="1" applyAlignment="1">
      <alignment vertical="top"/>
    </xf>
    <xf numFmtId="0" fontId="3" fillId="0" borderId="1" xfId="1" applyBorder="1" applyAlignment="1" applyProtection="1">
      <alignment vertical="top"/>
    </xf>
    <xf numFmtId="0" fontId="0" fillId="2" borderId="1" xfId="0" applyFill="1" applyBorder="1" applyAlignment="1">
      <alignment vertical="top"/>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xf numFmtId="0" fontId="0" fillId="0" borderId="1" xfId="0" applyBorder="1" applyAlignment="1">
      <alignmen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3" fontId="0" fillId="2" borderId="1" xfId="0" applyNumberFormat="1" applyFill="1" applyBorder="1" applyAlignment="1">
      <alignment horizontal="left" vertical="top" wrapText="1"/>
    </xf>
    <xf numFmtId="0" fontId="2" fillId="0" borderId="3" xfId="0" applyFont="1" applyBorder="1"/>
    <xf numFmtId="49" fontId="2" fillId="0" borderId="3" xfId="0" applyNumberFormat="1" applyFont="1" applyBorder="1"/>
    <xf numFmtId="0" fontId="2" fillId="0" borderId="3" xfId="0" applyFont="1" applyBorder="1" applyAlignment="1">
      <alignment horizontal="center" vertical="top"/>
    </xf>
    <xf numFmtId="0" fontId="0" fillId="2" borderId="3" xfId="0" applyFill="1" applyBorder="1" applyAlignment="1">
      <alignment vertical="top"/>
    </xf>
    <xf numFmtId="0" fontId="0" fillId="2" borderId="3" xfId="0" applyFill="1" applyBorder="1" applyAlignment="1">
      <alignment wrapText="1"/>
    </xf>
    <xf numFmtId="0" fontId="0" fillId="2" borderId="3" xfId="0" applyFill="1" applyBorder="1" applyAlignment="1">
      <alignment vertical="top" wrapText="1"/>
    </xf>
    <xf numFmtId="0" fontId="0" fillId="2" borderId="3" xfId="0" applyFill="1" applyBorder="1"/>
    <xf numFmtId="0" fontId="0" fillId="0" borderId="3" xfId="0" applyBorder="1" applyAlignment="1">
      <alignment vertical="top" wrapText="1"/>
    </xf>
    <xf numFmtId="0" fontId="0" fillId="0" borderId="3" xfId="0" applyBorder="1"/>
    <xf numFmtId="0" fontId="5" fillId="0" borderId="3" xfId="0" applyFont="1" applyBorder="1" applyAlignment="1">
      <alignment vertical="center"/>
    </xf>
    <xf numFmtId="3" fontId="0" fillId="2" borderId="3" xfId="0" applyNumberFormat="1" applyFill="1" applyBorder="1" applyAlignment="1">
      <alignment vertical="top" wrapText="1"/>
    </xf>
    <xf numFmtId="0" fontId="6" fillId="0" borderId="3" xfId="0" applyFont="1" applyBorder="1"/>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0" borderId="3" xfId="0" applyBorder="1" applyAlignment="1">
      <alignment vertical="top"/>
    </xf>
    <xf numFmtId="0" fontId="3" fillId="0" borderId="3" xfId="1" applyBorder="1" applyAlignment="1" applyProtection="1">
      <alignment vertical="top"/>
    </xf>
    <xf numFmtId="3" fontId="0" fillId="2" borderId="3" xfId="0" applyNumberFormat="1" applyFill="1" applyBorder="1" applyAlignment="1">
      <alignment horizontal="left" vertical="top" wrapText="1"/>
    </xf>
    <xf numFmtId="0" fontId="0" fillId="0" borderId="4" xfId="0" applyBorder="1" applyAlignment="1">
      <alignment vertical="top" wrapText="1"/>
    </xf>
    <xf numFmtId="0" fontId="0" fillId="0" borderId="5" xfId="0" applyBorder="1"/>
    <xf numFmtId="0" fontId="0" fillId="0" borderId="6" xfId="0" applyBorder="1"/>
    <xf numFmtId="0" fontId="5" fillId="0" borderId="7" xfId="0" applyFont="1" applyBorder="1" applyAlignment="1">
      <alignment vertical="center"/>
    </xf>
    <xf numFmtId="49" fontId="2" fillId="0" borderId="5" xfId="0" applyNumberFormat="1" applyFont="1" applyBorder="1"/>
    <xf numFmtId="49" fontId="2" fillId="0" borderId="6" xfId="0" applyNumberFormat="1" applyFont="1" applyBorder="1"/>
    <xf numFmtId="49" fontId="2" fillId="0" borderId="0" xfId="0" applyNumberFormat="1" applyFont="1"/>
    <xf numFmtId="49" fontId="7" fillId="9" borderId="3" xfId="0" applyNumberFormat="1" applyFont="1" applyFill="1" applyBorder="1" applyAlignment="1">
      <alignment horizontal="center" vertical="center"/>
    </xf>
    <xf numFmtId="0" fontId="7" fillId="9" borderId="0" xfId="0" applyFont="1" applyFill="1"/>
    <xf numFmtId="49" fontId="7" fillId="9" borderId="3" xfId="0" applyNumberFormat="1" applyFont="1" applyFill="1" applyBorder="1" applyAlignment="1">
      <alignment vertical="center"/>
    </xf>
    <xf numFmtId="49" fontId="10" fillId="9" borderId="3" xfId="0" applyNumberFormat="1" applyFont="1" applyFill="1" applyBorder="1" applyAlignment="1">
      <alignment vertical="center" wrapText="1"/>
    </xf>
    <xf numFmtId="0" fontId="2" fillId="0" borderId="3" xfId="0" applyFont="1" applyBorder="1" applyAlignment="1">
      <alignment horizontal="center" vertical="top" wrapText="1"/>
    </xf>
    <xf numFmtId="0" fontId="2" fillId="0" borderId="3" xfId="0" applyFont="1" applyBorder="1" applyAlignment="1">
      <alignment wrapText="1"/>
    </xf>
    <xf numFmtId="49" fontId="2" fillId="0" borderId="3" xfId="0" applyNumberFormat="1" applyFont="1" applyBorder="1" applyAlignment="1">
      <alignment wrapText="1"/>
    </xf>
    <xf numFmtId="0" fontId="0" fillId="0" borderId="3" xfId="0" applyBorder="1" applyAlignment="1">
      <alignment wrapText="1"/>
    </xf>
    <xf numFmtId="49" fontId="7" fillId="9" borderId="3" xfId="0" applyNumberFormat="1" applyFont="1" applyFill="1" applyBorder="1" applyAlignment="1">
      <alignment horizontal="center" vertical="center" wrapText="1"/>
    </xf>
    <xf numFmtId="0" fontId="5" fillId="0" borderId="3" xfId="0" applyFont="1" applyBorder="1" applyAlignment="1">
      <alignment vertical="center" wrapText="1"/>
    </xf>
    <xf numFmtId="0" fontId="7" fillId="9" borderId="3" xfId="0" applyFont="1" applyFill="1" applyBorder="1" applyAlignment="1">
      <alignment wrapText="1"/>
    </xf>
    <xf numFmtId="0" fontId="6" fillId="0" borderId="3" xfId="0" applyFont="1" applyBorder="1" applyAlignment="1">
      <alignment wrapText="1"/>
    </xf>
    <xf numFmtId="0" fontId="3" fillId="0" borderId="3" xfId="1" applyBorder="1" applyAlignment="1" applyProtection="1">
      <alignment vertical="top" wrapText="1"/>
    </xf>
    <xf numFmtId="49" fontId="7" fillId="9" borderId="3" xfId="0" applyNumberFormat="1" applyFont="1" applyFill="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top" wrapText="1"/>
    </xf>
    <xf numFmtId="0" fontId="3" fillId="0" borderId="3" xfId="1" applyBorder="1" applyAlignment="1" applyProtection="1">
      <alignment horizontal="center" vertical="top" wrapText="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top"/>
    </xf>
    <xf numFmtId="0" fontId="3" fillId="0" borderId="3" xfId="1" applyBorder="1" applyAlignment="1" applyProtection="1">
      <alignment horizontal="center" vertical="top"/>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2" borderId="3"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0FF0-4F8F-4A4D-B57B-3E6D893C973C}">
  <dimension ref="A1:S19"/>
  <sheetViews>
    <sheetView tabSelected="1" topLeftCell="C9" workbookViewId="0">
      <selection activeCell="N16" sqref="N16"/>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3" max="13" width="40" style="39" customWidth="1"/>
  </cols>
  <sheetData>
    <row r="1" spans="1:19" ht="45.75">
      <c r="A1" s="44" t="s">
        <v>0</v>
      </c>
      <c r="B1" s="44" t="s">
        <v>1</v>
      </c>
      <c r="C1" s="44" t="s">
        <v>2</v>
      </c>
      <c r="D1" s="44" t="s">
        <v>3</v>
      </c>
      <c r="E1" s="44" t="s">
        <v>4</v>
      </c>
      <c r="F1" s="44" t="s">
        <v>5</v>
      </c>
      <c r="G1" s="44" t="s">
        <v>6</v>
      </c>
      <c r="H1" s="44" t="s">
        <v>7</v>
      </c>
      <c r="I1" s="44" t="s">
        <v>8</v>
      </c>
      <c r="J1" s="45" t="s">
        <v>9</v>
      </c>
      <c r="K1" s="45" t="s">
        <v>10</v>
      </c>
      <c r="L1" s="45" t="s">
        <v>11</v>
      </c>
      <c r="M1" s="46" t="s">
        <v>12</v>
      </c>
      <c r="N1" s="47" t="s">
        <v>13</v>
      </c>
      <c r="O1" s="45" t="s">
        <v>14</v>
      </c>
      <c r="P1" s="45" t="s">
        <v>15</v>
      </c>
      <c r="Q1" s="45" t="s">
        <v>16</v>
      </c>
      <c r="R1" s="45" t="s">
        <v>17</v>
      </c>
      <c r="S1" s="45" t="s">
        <v>18</v>
      </c>
    </row>
    <row r="2" spans="1:19" ht="60.75">
      <c r="A2" s="23">
        <v>106770</v>
      </c>
      <c r="B2" s="23" t="s">
        <v>19</v>
      </c>
      <c r="C2" s="52" t="s">
        <v>20</v>
      </c>
      <c r="D2" s="23">
        <v>24261743</v>
      </c>
      <c r="E2" s="21" t="s">
        <v>21</v>
      </c>
      <c r="F2" s="20" t="s">
        <v>22</v>
      </c>
      <c r="G2" s="21">
        <v>5600</v>
      </c>
      <c r="H2" s="21" t="s">
        <v>23</v>
      </c>
      <c r="I2" s="20" t="s">
        <v>24</v>
      </c>
      <c r="J2" s="23" t="s">
        <v>25</v>
      </c>
      <c r="K2" s="47"/>
      <c r="L2" s="54" t="s">
        <v>26</v>
      </c>
      <c r="M2" s="46"/>
      <c r="N2" s="47"/>
      <c r="O2" s="47" t="s">
        <v>27</v>
      </c>
      <c r="P2" s="47" t="s">
        <v>21</v>
      </c>
      <c r="Q2" s="47"/>
      <c r="R2" s="47"/>
      <c r="S2" s="47"/>
    </row>
    <row r="3" spans="1:19" ht="60.75">
      <c r="A3" s="23"/>
      <c r="B3" s="23"/>
      <c r="C3" s="52"/>
      <c r="D3" s="23"/>
      <c r="E3" s="21" t="s">
        <v>28</v>
      </c>
      <c r="F3" s="21" t="s">
        <v>29</v>
      </c>
      <c r="G3" s="21">
        <v>19</v>
      </c>
      <c r="H3" s="21" t="s">
        <v>30</v>
      </c>
      <c r="I3" s="20" t="s">
        <v>31</v>
      </c>
      <c r="J3" s="23" t="s">
        <v>25</v>
      </c>
      <c r="K3" s="47"/>
      <c r="L3" s="54"/>
      <c r="M3" s="46"/>
      <c r="N3" s="47"/>
      <c r="O3" s="47" t="s">
        <v>27</v>
      </c>
      <c r="P3" s="47" t="s">
        <v>21</v>
      </c>
      <c r="Q3" s="47"/>
      <c r="R3" s="47"/>
      <c r="S3" s="47"/>
    </row>
    <row r="4" spans="1:19" ht="183">
      <c r="A4" s="23"/>
      <c r="B4" s="23"/>
      <c r="C4" s="52"/>
      <c r="D4" s="23"/>
      <c r="E4" s="21" t="s">
        <v>32</v>
      </c>
      <c r="F4" s="21" t="s">
        <v>33</v>
      </c>
      <c r="G4" s="66">
        <v>137983</v>
      </c>
      <c r="H4" s="66">
        <v>182000</v>
      </c>
      <c r="I4" s="20" t="s">
        <v>34</v>
      </c>
      <c r="J4" s="23" t="s">
        <v>25</v>
      </c>
      <c r="K4" s="47"/>
      <c r="L4" s="54"/>
      <c r="M4" s="48" t="s">
        <v>35</v>
      </c>
      <c r="N4" s="47"/>
      <c r="O4" s="47" t="s">
        <v>27</v>
      </c>
      <c r="P4" s="47" t="s">
        <v>21</v>
      </c>
      <c r="Q4" s="47"/>
      <c r="R4" s="47"/>
      <c r="S4" s="47"/>
    </row>
    <row r="5" spans="1:19" ht="60.75">
      <c r="A5" s="23"/>
      <c r="B5" s="23"/>
      <c r="C5" s="52"/>
      <c r="D5" s="23"/>
      <c r="E5" s="21" t="s">
        <v>36</v>
      </c>
      <c r="F5" s="21" t="s">
        <v>37</v>
      </c>
      <c r="G5" s="21">
        <v>200</v>
      </c>
      <c r="H5" s="21">
        <v>543</v>
      </c>
      <c r="I5" s="20" t="s">
        <v>38</v>
      </c>
      <c r="J5" s="23" t="s">
        <v>25</v>
      </c>
      <c r="K5" s="47"/>
      <c r="L5" s="54"/>
      <c r="M5" s="46"/>
      <c r="N5" s="47"/>
      <c r="O5" s="47" t="s">
        <v>27</v>
      </c>
      <c r="P5" s="47" t="s">
        <v>21</v>
      </c>
      <c r="Q5" s="47"/>
      <c r="R5" s="47"/>
      <c r="S5" s="47"/>
    </row>
    <row r="6" spans="1:19" ht="152.25">
      <c r="A6" s="23"/>
      <c r="B6" s="23"/>
      <c r="C6" s="52"/>
      <c r="D6" s="23"/>
      <c r="E6" s="21" t="s">
        <v>28</v>
      </c>
      <c r="F6" s="21" t="s">
        <v>39</v>
      </c>
      <c r="G6" s="66" t="s">
        <v>40</v>
      </c>
      <c r="H6" s="66" t="s">
        <v>41</v>
      </c>
      <c r="I6" s="66" t="s">
        <v>42</v>
      </c>
      <c r="J6" s="23" t="s">
        <v>25</v>
      </c>
      <c r="K6" s="49"/>
      <c r="L6" s="54"/>
      <c r="M6" s="50" t="s">
        <v>35</v>
      </c>
      <c r="N6" s="47"/>
      <c r="O6" s="47" t="s">
        <v>27</v>
      </c>
      <c r="P6" s="47" t="s">
        <v>21</v>
      </c>
      <c r="Q6" s="47"/>
      <c r="R6" s="47"/>
      <c r="S6" s="47"/>
    </row>
    <row r="7" spans="1:19" ht="213">
      <c r="A7" s="23"/>
      <c r="B7" s="23"/>
      <c r="C7" s="52"/>
      <c r="D7" s="23"/>
      <c r="E7" s="21" t="s">
        <v>43</v>
      </c>
      <c r="F7" s="21" t="s">
        <v>29</v>
      </c>
      <c r="G7" s="66">
        <v>4462</v>
      </c>
      <c r="H7" s="66">
        <v>6195</v>
      </c>
      <c r="I7" s="21" t="s">
        <v>44</v>
      </c>
      <c r="J7" s="23" t="s">
        <v>25</v>
      </c>
      <c r="K7" s="49">
        <f>2460/6195</f>
        <v>0.39709443099273606</v>
      </c>
      <c r="L7" s="54"/>
      <c r="M7" s="50" t="s">
        <v>35</v>
      </c>
      <c r="N7" s="47"/>
      <c r="O7" s="47" t="s">
        <v>27</v>
      </c>
      <c r="P7" s="47" t="s">
        <v>21</v>
      </c>
      <c r="Q7" s="47"/>
      <c r="R7" s="47"/>
      <c r="S7" s="47"/>
    </row>
    <row r="8" spans="1:19" ht="60.75">
      <c r="A8" s="23"/>
      <c r="B8" s="23"/>
      <c r="C8" s="52"/>
      <c r="D8" s="23"/>
      <c r="E8" s="21" t="s">
        <v>45</v>
      </c>
      <c r="F8" s="21" t="s">
        <v>29</v>
      </c>
      <c r="G8" s="21" t="s">
        <v>46</v>
      </c>
      <c r="H8" s="26">
        <v>60000</v>
      </c>
      <c r="I8" s="51" t="s">
        <v>47</v>
      </c>
      <c r="J8" s="23" t="s">
        <v>25</v>
      </c>
      <c r="K8" s="47"/>
      <c r="L8" s="54"/>
      <c r="M8" s="46"/>
      <c r="N8" s="47" t="s">
        <v>48</v>
      </c>
      <c r="O8" s="47" t="s">
        <v>27</v>
      </c>
      <c r="P8" s="47" t="s">
        <v>21</v>
      </c>
      <c r="Q8" s="47"/>
      <c r="R8" s="47"/>
      <c r="S8" s="47"/>
    </row>
    <row r="9" spans="1:19" ht="60.75">
      <c r="A9" s="23"/>
      <c r="B9" s="23"/>
      <c r="C9" s="52"/>
      <c r="D9" s="23"/>
      <c r="E9" s="29" t="s">
        <v>49</v>
      </c>
      <c r="F9" s="29" t="s">
        <v>50</v>
      </c>
      <c r="G9" s="29">
        <v>0</v>
      </c>
      <c r="H9" s="29">
        <v>713</v>
      </c>
      <c r="I9" s="51" t="s">
        <v>51</v>
      </c>
      <c r="J9" s="23" t="s">
        <v>25</v>
      </c>
      <c r="K9" s="47"/>
      <c r="L9" s="54"/>
      <c r="M9" s="46"/>
      <c r="N9" s="47"/>
      <c r="O9" s="47" t="s">
        <v>27</v>
      </c>
      <c r="P9" s="47" t="s">
        <v>21</v>
      </c>
      <c r="Q9" s="47"/>
      <c r="R9" s="47"/>
      <c r="S9" s="47"/>
    </row>
    <row r="10" spans="1:19" ht="121.5">
      <c r="A10" s="23">
        <v>135714</v>
      </c>
      <c r="B10" s="23" t="s">
        <v>52</v>
      </c>
      <c r="C10" s="52" t="s">
        <v>53</v>
      </c>
      <c r="D10" s="23">
        <v>2727783</v>
      </c>
      <c r="E10" s="21" t="s">
        <v>45</v>
      </c>
      <c r="F10" s="21" t="s">
        <v>54</v>
      </c>
      <c r="G10" s="32" t="s">
        <v>55</v>
      </c>
      <c r="H10" s="26">
        <v>100000</v>
      </c>
      <c r="I10" s="21" t="s">
        <v>56</v>
      </c>
      <c r="J10" s="23" t="s">
        <v>25</v>
      </c>
      <c r="K10" s="47"/>
      <c r="L10" s="54" t="s">
        <v>26</v>
      </c>
      <c r="M10" s="46"/>
      <c r="N10" s="47" t="s">
        <v>48</v>
      </c>
      <c r="O10" s="47" t="s">
        <v>27</v>
      </c>
      <c r="P10" s="47" t="s">
        <v>21</v>
      </c>
      <c r="Q10" s="47"/>
      <c r="R10" s="47"/>
      <c r="S10" s="47"/>
    </row>
    <row r="11" spans="1:19" ht="121.5">
      <c r="A11" s="23"/>
      <c r="B11" s="23"/>
      <c r="C11" s="52"/>
      <c r="D11" s="23"/>
      <c r="E11" s="21" t="s">
        <v>21</v>
      </c>
      <c r="F11" s="21" t="s">
        <v>57</v>
      </c>
      <c r="G11" s="32" t="s">
        <v>58</v>
      </c>
      <c r="H11" s="21" t="s">
        <v>59</v>
      </c>
      <c r="I11" s="20"/>
      <c r="J11" s="23" t="s">
        <v>25</v>
      </c>
      <c r="K11" s="47"/>
      <c r="L11" s="54"/>
      <c r="M11" s="46"/>
      <c r="N11" s="47"/>
      <c r="O11" s="47" t="s">
        <v>27</v>
      </c>
      <c r="P11" s="47" t="s">
        <v>21</v>
      </c>
      <c r="Q11" s="47"/>
      <c r="R11" s="47"/>
      <c r="S11" s="47"/>
    </row>
    <row r="12" spans="1:19" ht="76.5">
      <c r="A12" s="23"/>
      <c r="B12" s="23"/>
      <c r="C12" s="52"/>
      <c r="D12" s="23"/>
      <c r="E12" s="21" t="s">
        <v>60</v>
      </c>
      <c r="F12" s="21" t="s">
        <v>61</v>
      </c>
      <c r="G12" s="29">
        <v>0</v>
      </c>
      <c r="H12" s="66">
        <v>0.3</v>
      </c>
      <c r="I12" s="21" t="s">
        <v>62</v>
      </c>
      <c r="J12" s="23" t="s">
        <v>25</v>
      </c>
      <c r="K12" s="47"/>
      <c r="L12" s="54"/>
      <c r="M12" s="43" t="s">
        <v>63</v>
      </c>
      <c r="N12" s="47"/>
      <c r="O12" s="47" t="s">
        <v>64</v>
      </c>
      <c r="P12" s="47" t="s">
        <v>65</v>
      </c>
      <c r="Q12" s="47"/>
      <c r="R12" s="47"/>
      <c r="S12" s="47"/>
    </row>
    <row r="13" spans="1:19" ht="118.5" customHeight="1">
      <c r="A13" s="23"/>
      <c r="B13" s="23"/>
      <c r="C13" s="52"/>
      <c r="D13" s="23"/>
      <c r="E13" s="21" t="s">
        <v>60</v>
      </c>
      <c r="F13" s="21" t="s">
        <v>66</v>
      </c>
      <c r="G13" s="29">
        <v>2</v>
      </c>
      <c r="H13" s="21">
        <v>0.2</v>
      </c>
      <c r="I13" s="21" t="s">
        <v>67</v>
      </c>
      <c r="J13" s="23" t="s">
        <v>25</v>
      </c>
      <c r="K13" s="47"/>
      <c r="L13" s="54"/>
      <c r="M13" s="43" t="s">
        <v>63</v>
      </c>
      <c r="N13" s="47"/>
      <c r="O13" s="47" t="s">
        <v>27</v>
      </c>
      <c r="P13" s="47" t="s">
        <v>68</v>
      </c>
      <c r="Q13" s="47"/>
      <c r="R13" s="47"/>
      <c r="S13" s="47"/>
    </row>
    <row r="14" spans="1:19" ht="91.5">
      <c r="A14" s="23"/>
      <c r="B14" s="23"/>
      <c r="C14" s="52"/>
      <c r="D14" s="23"/>
      <c r="E14" s="21" t="s">
        <v>69</v>
      </c>
      <c r="F14" s="21" t="s">
        <v>70</v>
      </c>
      <c r="G14" s="29">
        <v>0</v>
      </c>
      <c r="H14" s="21">
        <v>500</v>
      </c>
      <c r="I14" s="21" t="s">
        <v>71</v>
      </c>
      <c r="J14" s="23" t="s">
        <v>25</v>
      </c>
      <c r="K14" s="47"/>
      <c r="L14" s="54"/>
      <c r="M14" s="46"/>
      <c r="N14" s="47"/>
      <c r="O14" s="47"/>
      <c r="P14" s="47"/>
      <c r="Q14" s="47"/>
      <c r="R14" s="47"/>
      <c r="S14" s="47"/>
    </row>
    <row r="15" spans="1:19" ht="104.1" customHeight="1">
      <c r="A15" s="23"/>
      <c r="B15" s="23"/>
      <c r="C15" s="52"/>
      <c r="D15" s="23"/>
      <c r="E15" s="21" t="s">
        <v>43</v>
      </c>
      <c r="F15" s="21" t="s">
        <v>72</v>
      </c>
      <c r="G15" s="29">
        <v>1</v>
      </c>
      <c r="H15" s="21">
        <v>6000</v>
      </c>
      <c r="I15" s="21" t="s">
        <v>73</v>
      </c>
      <c r="J15" s="23" t="s">
        <v>25</v>
      </c>
      <c r="K15" s="47"/>
      <c r="L15" s="54"/>
      <c r="M15" s="53" t="s">
        <v>35</v>
      </c>
      <c r="N15" s="47"/>
      <c r="O15" s="47" t="s">
        <v>27</v>
      </c>
      <c r="P15" s="47" t="s">
        <v>68</v>
      </c>
      <c r="Q15" s="47"/>
      <c r="R15" s="47"/>
      <c r="S15" s="47"/>
    </row>
    <row r="16" spans="1:19" ht="91.5">
      <c r="A16" s="23">
        <v>137393</v>
      </c>
      <c r="B16" s="23" t="s">
        <v>74</v>
      </c>
      <c r="C16" s="52" t="s">
        <v>75</v>
      </c>
      <c r="D16" s="23">
        <v>463769</v>
      </c>
      <c r="E16" s="21" t="s">
        <v>45</v>
      </c>
      <c r="F16" s="21" t="s">
        <v>76</v>
      </c>
      <c r="G16" s="29">
        <v>1</v>
      </c>
      <c r="H16" s="29">
        <v>80000</v>
      </c>
      <c r="I16" s="21"/>
      <c r="J16" s="23" t="s">
        <v>77</v>
      </c>
      <c r="K16" s="47"/>
      <c r="L16" s="54" t="s">
        <v>26</v>
      </c>
      <c r="M16" s="46"/>
      <c r="N16" s="47" t="s">
        <v>48</v>
      </c>
      <c r="O16" s="47" t="s">
        <v>64</v>
      </c>
      <c r="P16" s="47" t="s">
        <v>65</v>
      </c>
      <c r="Q16" s="47"/>
      <c r="R16" s="47"/>
      <c r="S16" s="47"/>
    </row>
    <row r="17" spans="1:19" ht="60.75">
      <c r="A17" s="55"/>
      <c r="B17" s="55"/>
      <c r="C17" s="56"/>
      <c r="D17" s="55"/>
      <c r="E17" s="21" t="s">
        <v>78</v>
      </c>
      <c r="F17" s="21" t="s">
        <v>76</v>
      </c>
      <c r="G17" s="29"/>
      <c r="H17" s="29">
        <v>11200</v>
      </c>
      <c r="I17" s="51" t="s">
        <v>79</v>
      </c>
      <c r="J17" s="23"/>
      <c r="K17" s="47"/>
      <c r="L17" s="54"/>
      <c r="M17" s="46"/>
      <c r="N17" s="47"/>
      <c r="O17" s="47" t="s">
        <v>64</v>
      </c>
      <c r="P17" s="47" t="s">
        <v>65</v>
      </c>
      <c r="Q17" s="47"/>
      <c r="R17" s="47"/>
      <c r="S17" s="47"/>
    </row>
    <row r="18" spans="1:19" ht="91.5">
      <c r="A18" s="55"/>
      <c r="B18" s="55"/>
      <c r="C18" s="56"/>
      <c r="D18" s="55"/>
      <c r="E18" s="21" t="s">
        <v>60</v>
      </c>
      <c r="F18" s="21" t="s">
        <v>80</v>
      </c>
      <c r="G18" s="29">
        <v>3</v>
      </c>
      <c r="H18" s="21" t="s">
        <v>81</v>
      </c>
      <c r="I18" s="21"/>
      <c r="J18" s="23" t="s">
        <v>77</v>
      </c>
      <c r="K18" s="47"/>
      <c r="L18" s="54"/>
      <c r="M18" s="46"/>
      <c r="N18" s="47"/>
      <c r="O18" s="47" t="s">
        <v>64</v>
      </c>
      <c r="P18" s="47" t="s">
        <v>65</v>
      </c>
      <c r="Q18" s="47"/>
      <c r="R18" s="47"/>
      <c r="S18" s="47"/>
    </row>
    <row r="19" spans="1:19" ht="91.5">
      <c r="A19" s="23"/>
      <c r="B19" s="23"/>
      <c r="C19" s="52"/>
      <c r="D19" s="23"/>
      <c r="E19" s="21" t="s">
        <v>69</v>
      </c>
      <c r="F19" s="21" t="s">
        <v>82</v>
      </c>
      <c r="G19" s="29">
        <v>30</v>
      </c>
      <c r="H19" s="21">
        <v>500</v>
      </c>
      <c r="I19" s="21"/>
      <c r="J19" s="23" t="s">
        <v>77</v>
      </c>
      <c r="K19" s="47"/>
      <c r="L19" s="54"/>
      <c r="M19" s="46"/>
      <c r="N19" s="47"/>
      <c r="O19" s="47" t="s">
        <v>27</v>
      </c>
      <c r="P19" s="47" t="s">
        <v>21</v>
      </c>
      <c r="Q19" s="47"/>
      <c r="R19" s="47"/>
      <c r="S19" s="47"/>
    </row>
  </sheetData>
  <mergeCells count="7">
    <mergeCell ref="L10:L15"/>
    <mergeCell ref="L2:L9"/>
    <mergeCell ref="L16:L19"/>
    <mergeCell ref="A17:A18"/>
    <mergeCell ref="B17:B18"/>
    <mergeCell ref="C17:C18"/>
    <mergeCell ref="D17:D18"/>
  </mergeCells>
  <phoneticPr fontId="4" type="noConversion"/>
  <dataValidations count="5">
    <dataValidation type="list" allowBlank="1" showInputMessage="1" showErrorMessage="1" sqref="S2:S19" xr:uid="{68E76627-BDF7-44D5-AF87-1F59E0A2C323}">
      <formula1>"Electricity Access, Energy Efficiency, Renewable EnergyEnergy Infrastructure,   Transport, Digital &amp; Data, Clean Cooking, Decarbonization, Hydrogen, Off-Grid, On-Grid"</formula1>
    </dataValidation>
    <dataValidation type="list" allowBlank="1" showInputMessage="1" showErrorMessage="1" sqref="R2:R19" xr:uid="{691AA1B1-7131-4DC9-B505-06DEB0F1B100}">
      <formula1>"NDC Support, National Strategy, Legal Framework,Incentives and Support, Government Capacity-Building, Carbon Pricing and Monitoring, Financing Model, Business Model"</formula1>
    </dataValidation>
    <dataValidation type="list" allowBlank="1" showInputMessage="1" showErrorMessage="1" sqref="Q2:Q19" xr:uid="{667CC0D2-5DB2-4955-9512-3F121442CF77}">
      <formula1>"AMP, PUDC, Solar4Health, Action Opportunities, Italy UNDP Energy Partnership"</formula1>
    </dataValidation>
    <dataValidation type="list" allowBlank="1" showInputMessage="1" showErrorMessage="1" sqref="P2:P19" xr:uid="{BA817B18-38C5-46B4-8B88-A9371871DCF9}">
      <formula1>"Electricity Access, Energy Efficiency, Clean Cooking, Renewable Energy"</formula1>
    </dataValidation>
    <dataValidation type="list" allowBlank="1" showInputMessage="1" showErrorMessage="1" sqref="O2:O19" xr:uid="{2973EDA4-0FDC-41E2-8DCB-D39A6B55F5D9}">
      <formula1>"Accelerating just energy transition, Close the gap on energy access, Scale up energy finance"</formula1>
    </dataValidation>
  </dataValidations>
  <hyperlinks>
    <hyperlink ref="C2" r:id="rId1" xr:uid="{439D2B40-6D8F-4625-AA4B-B26EF78581BB}"/>
    <hyperlink ref="C10" r:id="rId2" xr:uid="{C35E0017-30AD-4965-AF4F-FF28C2DD5417}"/>
    <hyperlink ref="C16" r:id="rId3" xr:uid="{EE575B42-21D8-495F-8205-68E2543171A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2EFB94-FC9F-434B-BDFC-3FEF33A35F54}">
          <x14:formula1>
            <xm:f>'Beneficiary Categories'!$B$2:$B$16</xm:f>
          </x14:formula1>
          <xm:sqref>E2:E24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7BC6-091B-4F8E-8BFE-F87C30D85660}">
  <dimension ref="A1:S19"/>
  <sheetViews>
    <sheetView topLeftCell="A4" workbookViewId="0">
      <selection activeCell="I4" sqref="I4"/>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3" max="13" width="40" style="39" customWidth="1"/>
  </cols>
  <sheetData>
    <row r="1" spans="1:19">
      <c r="A1" s="18" t="s">
        <v>0</v>
      </c>
      <c r="B1" s="18" t="s">
        <v>1</v>
      </c>
      <c r="C1" s="18" t="s">
        <v>2</v>
      </c>
      <c r="D1" s="18" t="s">
        <v>3</v>
      </c>
      <c r="E1" s="18" t="s">
        <v>4</v>
      </c>
      <c r="F1" s="18" t="s">
        <v>5</v>
      </c>
      <c r="G1" s="18" t="s">
        <v>6</v>
      </c>
      <c r="H1" s="18" t="s">
        <v>7</v>
      </c>
      <c r="I1" s="18" t="s">
        <v>8</v>
      </c>
      <c r="J1" s="16" t="s">
        <v>9</v>
      </c>
      <c r="K1" s="16" t="s">
        <v>10</v>
      </c>
      <c r="L1" s="16" t="s">
        <v>11</v>
      </c>
      <c r="M1" s="17" t="s">
        <v>12</v>
      </c>
      <c r="O1" s="4" t="s">
        <v>14</v>
      </c>
      <c r="P1" s="4" t="s">
        <v>15</v>
      </c>
      <c r="Q1" s="4" t="s">
        <v>16</v>
      </c>
      <c r="R1" s="4" t="s">
        <v>17</v>
      </c>
      <c r="S1" s="4" t="s">
        <v>18</v>
      </c>
    </row>
    <row r="2" spans="1:19" ht="60.75">
      <c r="A2" s="60">
        <v>106770</v>
      </c>
      <c r="B2" s="60" t="s">
        <v>19</v>
      </c>
      <c r="C2" s="61" t="s">
        <v>20</v>
      </c>
      <c r="D2" s="60">
        <v>24261743</v>
      </c>
      <c r="E2" s="19" t="s">
        <v>21</v>
      </c>
      <c r="F2" s="20" t="s">
        <v>22</v>
      </c>
      <c r="G2" s="21" t="s">
        <v>24</v>
      </c>
      <c r="H2" s="21" t="s">
        <v>83</v>
      </c>
      <c r="I2" s="22"/>
      <c r="J2" s="23" t="s">
        <v>25</v>
      </c>
      <c r="K2" s="24"/>
      <c r="L2" s="57" t="s">
        <v>26</v>
      </c>
      <c r="M2" s="17"/>
      <c r="O2" t="s">
        <v>27</v>
      </c>
      <c r="P2" t="s">
        <v>21</v>
      </c>
    </row>
    <row r="3" spans="1:19" ht="30.75">
      <c r="A3" s="60"/>
      <c r="B3" s="60"/>
      <c r="C3" s="61"/>
      <c r="D3" s="60"/>
      <c r="E3" s="19" t="s">
        <v>28</v>
      </c>
      <c r="F3" s="21" t="s">
        <v>29</v>
      </c>
      <c r="G3" s="21" t="s">
        <v>31</v>
      </c>
      <c r="H3" s="21" t="s">
        <v>30</v>
      </c>
      <c r="I3" s="22"/>
      <c r="J3" s="23" t="s">
        <v>25</v>
      </c>
      <c r="K3" s="24"/>
      <c r="L3" s="58"/>
      <c r="M3" s="17"/>
      <c r="O3" t="s">
        <v>27</v>
      </c>
      <c r="P3" t="s">
        <v>21</v>
      </c>
    </row>
    <row r="4" spans="1:19" ht="121.5">
      <c r="A4" s="60"/>
      <c r="B4" s="60"/>
      <c r="C4" s="61"/>
      <c r="D4" s="60"/>
      <c r="E4" s="19" t="s">
        <v>32</v>
      </c>
      <c r="F4" s="21" t="s">
        <v>33</v>
      </c>
      <c r="G4" s="66" t="s">
        <v>84</v>
      </c>
      <c r="H4" s="66" t="s">
        <v>85</v>
      </c>
      <c r="I4" s="22"/>
      <c r="J4" s="23" t="s">
        <v>25</v>
      </c>
      <c r="K4" s="24"/>
      <c r="L4" s="58"/>
      <c r="M4" s="40" t="s">
        <v>35</v>
      </c>
      <c r="O4" t="s">
        <v>27</v>
      </c>
      <c r="P4" t="s">
        <v>21</v>
      </c>
    </row>
    <row r="5" spans="1:19" ht="45.75">
      <c r="A5" s="60"/>
      <c r="B5" s="60"/>
      <c r="C5" s="61"/>
      <c r="D5" s="60"/>
      <c r="E5" s="19" t="s">
        <v>36</v>
      </c>
      <c r="F5" s="21" t="s">
        <v>37</v>
      </c>
      <c r="G5" s="21" t="s">
        <v>38</v>
      </c>
      <c r="H5" s="21">
        <v>543</v>
      </c>
      <c r="I5" s="22"/>
      <c r="J5" s="23" t="s">
        <v>25</v>
      </c>
      <c r="K5" s="34"/>
      <c r="L5" s="58"/>
      <c r="M5" s="37"/>
      <c r="O5" t="s">
        <v>27</v>
      </c>
      <c r="P5" t="s">
        <v>21</v>
      </c>
    </row>
    <row r="6" spans="1:19" ht="106.5">
      <c r="A6" s="60"/>
      <c r="B6" s="60"/>
      <c r="C6" s="61"/>
      <c r="D6" s="60"/>
      <c r="E6" s="19" t="s">
        <v>28</v>
      </c>
      <c r="F6" s="21" t="s">
        <v>86</v>
      </c>
      <c r="G6" s="66" t="s">
        <v>87</v>
      </c>
      <c r="H6" s="66" t="s">
        <v>88</v>
      </c>
      <c r="I6" s="22"/>
      <c r="J6" s="33" t="s">
        <v>25</v>
      </c>
      <c r="K6" s="25"/>
      <c r="L6" s="58"/>
      <c r="M6" s="41" t="s">
        <v>35</v>
      </c>
      <c r="O6" t="s">
        <v>27</v>
      </c>
      <c r="P6" t="s">
        <v>21</v>
      </c>
    </row>
    <row r="7" spans="1:19" ht="121.5">
      <c r="A7" s="60"/>
      <c r="B7" s="60"/>
      <c r="C7" s="61"/>
      <c r="D7" s="60"/>
      <c r="E7" s="19" t="s">
        <v>43</v>
      </c>
      <c r="F7" s="21" t="s">
        <v>33</v>
      </c>
      <c r="G7" s="66" t="s">
        <v>89</v>
      </c>
      <c r="H7" s="66" t="s">
        <v>90</v>
      </c>
      <c r="I7" s="21" t="s">
        <v>91</v>
      </c>
      <c r="J7" s="33" t="s">
        <v>25</v>
      </c>
      <c r="K7" s="36"/>
      <c r="L7" s="58"/>
      <c r="M7" s="41" t="s">
        <v>35</v>
      </c>
      <c r="O7" t="s">
        <v>27</v>
      </c>
      <c r="P7" t="s">
        <v>21</v>
      </c>
    </row>
    <row r="8" spans="1:19" ht="30.75">
      <c r="A8" s="60"/>
      <c r="B8" s="60"/>
      <c r="C8" s="61"/>
      <c r="D8" s="60"/>
      <c r="E8" s="19" t="s">
        <v>45</v>
      </c>
      <c r="F8" s="21" t="s">
        <v>29</v>
      </c>
      <c r="G8" s="21" t="s">
        <v>46</v>
      </c>
      <c r="H8" s="26">
        <v>60000</v>
      </c>
      <c r="I8" s="27" t="s">
        <v>47</v>
      </c>
      <c r="J8" s="23" t="s">
        <v>25</v>
      </c>
      <c r="K8" s="35"/>
      <c r="L8" s="58"/>
      <c r="M8" s="38"/>
      <c r="O8" t="s">
        <v>27</v>
      </c>
      <c r="P8" t="s">
        <v>21</v>
      </c>
    </row>
    <row r="9" spans="1:19" ht="45.75">
      <c r="A9" s="60"/>
      <c r="B9" s="60"/>
      <c r="C9" s="61"/>
      <c r="D9" s="60"/>
      <c r="E9" s="28" t="s">
        <v>49</v>
      </c>
      <c r="F9" s="29" t="s">
        <v>50</v>
      </c>
      <c r="G9" s="29">
        <v>0</v>
      </c>
      <c r="H9" s="29">
        <v>713</v>
      </c>
      <c r="I9" s="27" t="s">
        <v>51</v>
      </c>
      <c r="J9" s="23" t="s">
        <v>25</v>
      </c>
      <c r="K9" s="24"/>
      <c r="L9" s="59"/>
      <c r="M9" s="17"/>
      <c r="O9" t="s">
        <v>27</v>
      </c>
      <c r="P9" t="s">
        <v>21</v>
      </c>
    </row>
    <row r="10" spans="1:19" ht="121.5">
      <c r="A10" s="30">
        <v>135714</v>
      </c>
      <c r="B10" s="30" t="s">
        <v>52</v>
      </c>
      <c r="C10" s="31" t="s">
        <v>53</v>
      </c>
      <c r="D10" s="30">
        <v>2727783</v>
      </c>
      <c r="E10" s="19" t="s">
        <v>45</v>
      </c>
      <c r="F10" s="21" t="s">
        <v>54</v>
      </c>
      <c r="G10" s="32" t="s">
        <v>55</v>
      </c>
      <c r="H10" s="26">
        <v>100000</v>
      </c>
      <c r="I10" s="21" t="s">
        <v>56</v>
      </c>
      <c r="J10" s="23" t="s">
        <v>25</v>
      </c>
      <c r="K10" s="24"/>
      <c r="L10" s="57" t="s">
        <v>26</v>
      </c>
      <c r="M10" s="17"/>
      <c r="O10" t="s">
        <v>27</v>
      </c>
      <c r="P10" t="s">
        <v>21</v>
      </c>
    </row>
    <row r="11" spans="1:19" ht="121.5">
      <c r="A11" s="30"/>
      <c r="B11" s="30"/>
      <c r="C11" s="31"/>
      <c r="D11" s="30"/>
      <c r="E11" s="19" t="s">
        <v>21</v>
      </c>
      <c r="F11" s="21" t="s">
        <v>57</v>
      </c>
      <c r="G11" s="32" t="s">
        <v>58</v>
      </c>
      <c r="H11" s="21" t="s">
        <v>59</v>
      </c>
      <c r="I11" s="22"/>
      <c r="J11" s="23" t="s">
        <v>25</v>
      </c>
      <c r="K11" s="24"/>
      <c r="L11" s="58"/>
      <c r="M11" s="17"/>
      <c r="O11" t="s">
        <v>27</v>
      </c>
      <c r="P11" t="s">
        <v>21</v>
      </c>
    </row>
    <row r="12" spans="1:19" ht="76.5">
      <c r="A12" s="30"/>
      <c r="B12" s="30"/>
      <c r="C12" s="31"/>
      <c r="D12" s="30"/>
      <c r="E12" s="19" t="s">
        <v>60</v>
      </c>
      <c r="F12" s="21" t="s">
        <v>61</v>
      </c>
      <c r="G12" s="29">
        <v>0</v>
      </c>
      <c r="H12" s="66" t="s">
        <v>92</v>
      </c>
      <c r="I12" s="21"/>
      <c r="J12" s="23" t="s">
        <v>25</v>
      </c>
      <c r="K12" s="24"/>
      <c r="L12" s="58"/>
      <c r="M12" s="43" t="s">
        <v>63</v>
      </c>
      <c r="O12" t="s">
        <v>64</v>
      </c>
      <c r="P12" t="s">
        <v>65</v>
      </c>
    </row>
    <row r="13" spans="1:19" ht="118.5" customHeight="1">
      <c r="A13" s="30"/>
      <c r="B13" s="30"/>
      <c r="C13" s="31"/>
      <c r="D13" s="30"/>
      <c r="E13" s="19" t="s">
        <v>60</v>
      </c>
      <c r="F13" s="21" t="s">
        <v>66</v>
      </c>
      <c r="G13" s="29">
        <v>2</v>
      </c>
      <c r="H13" s="21" t="s">
        <v>67</v>
      </c>
      <c r="I13" s="21"/>
      <c r="J13" s="23" t="s">
        <v>25</v>
      </c>
      <c r="K13" s="24"/>
      <c r="L13" s="58"/>
      <c r="M13" s="43" t="s">
        <v>63</v>
      </c>
      <c r="O13" t="s">
        <v>27</v>
      </c>
      <c r="P13" t="s">
        <v>68</v>
      </c>
    </row>
    <row r="14" spans="1:19" ht="91.5">
      <c r="A14" s="30"/>
      <c r="B14" s="30"/>
      <c r="C14" s="31"/>
      <c r="D14" s="30"/>
      <c r="E14" s="21" t="s">
        <v>69</v>
      </c>
      <c r="F14" s="21" t="s">
        <v>70</v>
      </c>
      <c r="G14" s="29">
        <v>0</v>
      </c>
      <c r="H14" s="21">
        <v>500</v>
      </c>
      <c r="I14" s="21" t="s">
        <v>71</v>
      </c>
      <c r="J14" s="23" t="s">
        <v>25</v>
      </c>
      <c r="K14" s="24"/>
      <c r="L14" s="58"/>
      <c r="M14" s="17"/>
    </row>
    <row r="15" spans="1:19" ht="104.1" customHeight="1">
      <c r="A15" s="30"/>
      <c r="B15" s="30"/>
      <c r="C15" s="31"/>
      <c r="D15" s="30"/>
      <c r="E15" s="19" t="s">
        <v>43</v>
      </c>
      <c r="F15" s="21" t="s">
        <v>72</v>
      </c>
      <c r="G15" s="29">
        <v>1</v>
      </c>
      <c r="H15" s="21" t="s">
        <v>73</v>
      </c>
      <c r="I15" s="21"/>
      <c r="J15" s="23" t="s">
        <v>25</v>
      </c>
      <c r="K15" s="24"/>
      <c r="L15" s="59"/>
      <c r="M15" s="42" t="s">
        <v>35</v>
      </c>
      <c r="O15" t="s">
        <v>27</v>
      </c>
      <c r="P15" t="s">
        <v>68</v>
      </c>
    </row>
    <row r="16" spans="1:19" ht="91.5">
      <c r="A16" s="30">
        <v>137393</v>
      </c>
      <c r="B16" s="30" t="s">
        <v>74</v>
      </c>
      <c r="C16" s="31" t="s">
        <v>75</v>
      </c>
      <c r="D16" s="30">
        <v>463769</v>
      </c>
      <c r="E16" s="19" t="s">
        <v>45</v>
      </c>
      <c r="F16" s="21" t="s">
        <v>76</v>
      </c>
      <c r="G16" s="29">
        <v>1</v>
      </c>
      <c r="H16" s="29" t="s">
        <v>93</v>
      </c>
      <c r="I16" s="21"/>
      <c r="J16" s="23" t="s">
        <v>77</v>
      </c>
      <c r="K16" s="24"/>
      <c r="L16" s="57" t="s">
        <v>26</v>
      </c>
      <c r="M16" s="17"/>
      <c r="O16" t="s">
        <v>64</v>
      </c>
      <c r="P16" t="s">
        <v>65</v>
      </c>
    </row>
    <row r="17" spans="1:16">
      <c r="A17" s="60"/>
      <c r="B17" s="60"/>
      <c r="C17" s="61"/>
      <c r="D17" s="60"/>
      <c r="E17" s="19" t="s">
        <v>78</v>
      </c>
      <c r="F17" s="27" t="s">
        <v>94</v>
      </c>
      <c r="G17" s="29"/>
      <c r="H17" s="29">
        <v>11200</v>
      </c>
      <c r="I17" s="27" t="s">
        <v>79</v>
      </c>
      <c r="J17" s="23"/>
      <c r="K17" s="24"/>
      <c r="L17" s="58"/>
      <c r="M17" s="17"/>
      <c r="O17" t="s">
        <v>64</v>
      </c>
      <c r="P17" t="s">
        <v>65</v>
      </c>
    </row>
    <row r="18" spans="1:16" ht="91.5">
      <c r="A18" s="60"/>
      <c r="B18" s="60"/>
      <c r="C18" s="61"/>
      <c r="D18" s="60"/>
      <c r="E18" s="19" t="s">
        <v>60</v>
      </c>
      <c r="F18" s="21" t="s">
        <v>80</v>
      </c>
      <c r="G18" s="29">
        <v>3</v>
      </c>
      <c r="H18" s="21" t="s">
        <v>81</v>
      </c>
      <c r="I18" s="21"/>
      <c r="J18" s="23" t="s">
        <v>77</v>
      </c>
      <c r="K18" s="24"/>
      <c r="L18" s="58"/>
      <c r="M18" s="17"/>
      <c r="O18" t="s">
        <v>64</v>
      </c>
      <c r="P18" t="s">
        <v>65</v>
      </c>
    </row>
    <row r="19" spans="1:16" ht="91.5">
      <c r="A19" s="30"/>
      <c r="B19" s="30"/>
      <c r="C19" s="31"/>
      <c r="D19" s="30"/>
      <c r="E19" s="19" t="s">
        <v>69</v>
      </c>
      <c r="F19" s="21" t="s">
        <v>82</v>
      </c>
      <c r="G19" s="29">
        <v>30</v>
      </c>
      <c r="H19" s="21">
        <v>500</v>
      </c>
      <c r="I19" s="21"/>
      <c r="J19" s="23" t="s">
        <v>77</v>
      </c>
      <c r="K19" s="24"/>
      <c r="L19" s="59"/>
      <c r="M19" s="17"/>
      <c r="O19" t="s">
        <v>27</v>
      </c>
      <c r="P19" t="s">
        <v>21</v>
      </c>
    </row>
  </sheetData>
  <mergeCells count="11">
    <mergeCell ref="L16:L19"/>
    <mergeCell ref="L10:L15"/>
    <mergeCell ref="L2:L9"/>
    <mergeCell ref="A2:A9"/>
    <mergeCell ref="B2:B9"/>
    <mergeCell ref="C2:C9"/>
    <mergeCell ref="D2:D9"/>
    <mergeCell ref="A17:A18"/>
    <mergeCell ref="B17:B18"/>
    <mergeCell ref="C17:C18"/>
    <mergeCell ref="D17:D18"/>
  </mergeCells>
  <phoneticPr fontId="4" type="noConversion"/>
  <dataValidations count="5">
    <dataValidation type="list" allowBlank="1" showInputMessage="1" showErrorMessage="1" sqref="O2:O19" xr:uid="{0D7D83B1-3977-4069-92DB-E4D6F1F8A5B9}">
      <formula1>"Accelerating just energy transition, Close the gap on energy access, Scale up energy finance"</formula1>
    </dataValidation>
    <dataValidation type="list" allowBlank="1" showInputMessage="1" showErrorMessage="1" sqref="P2:P19" xr:uid="{650D3271-E867-47C6-901D-A124D4C56EFC}">
      <formula1>"Electricity Access, Energy Efficiency, Clean Cooking, Renewable Energy"</formula1>
    </dataValidation>
    <dataValidation type="list" allowBlank="1" showInputMessage="1" showErrorMessage="1" sqref="Q2:Q19" xr:uid="{30F3C5C3-2082-4B23-BF98-50F77A31C92D}">
      <formula1>"AMP, PUDC, Solar4Health, Action Opportunities, Italy UNDP Energy Partnership"</formula1>
    </dataValidation>
    <dataValidation type="list" allowBlank="1" showInputMessage="1" showErrorMessage="1" sqref="R2:R19" xr:uid="{A06A68DE-1008-4D01-B85A-7FA64074DF07}">
      <formula1>"NDC Support, National Strategy, Legal Framework,Incentives and Support, Government Capacity-Building, Carbon Pricing and Monitoring, Financing Model, Business Model"</formula1>
    </dataValidation>
    <dataValidation type="list" allowBlank="1" showInputMessage="1" showErrorMessage="1" sqref="S2:S19" xr:uid="{6C31F1AE-E81E-42C7-9D61-4F57225DE7AB}">
      <formula1>"Electricity Access, Energy Efficiency, Renewable EnergyEnergy Infrastructure,   Transport, Digital &amp; Data, Clean Cooking, Decarbonization, Hydrogen, Off-Grid, On-Grid"</formula1>
    </dataValidation>
  </dataValidations>
  <hyperlinks>
    <hyperlink ref="C2" r:id="rId1" xr:uid="{39DC2DD4-A8F6-42E8-8D20-83E6FA09A4BE}"/>
    <hyperlink ref="C10" r:id="rId2" xr:uid="{8F2FA069-D231-45C7-9A12-F0077A112C7B}"/>
    <hyperlink ref="C16" r:id="rId3" xr:uid="{2709EF6A-9961-4685-AE71-9C0B0BAB4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179B6-BE98-49E0-BC02-F1580A5BA98B}">
          <x14:formula1>
            <xm:f>'Beneficiary Categories'!$B$2:$B$16</xm:f>
          </x14:formula1>
          <xm:sqref>E2:E24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topLeftCell="B14" workbookViewId="0">
      <selection activeCell="E14" sqref="E14"/>
    </sheetView>
  </sheetViews>
  <sheetFormatPr defaultRowHeight="14.4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s>
  <sheetData>
    <row r="1" spans="1:13" ht="15">
      <c r="A1" s="5" t="s">
        <v>0</v>
      </c>
      <c r="B1" s="5" t="s">
        <v>1</v>
      </c>
      <c r="C1" s="5" t="s">
        <v>2</v>
      </c>
      <c r="D1" s="5" t="s">
        <v>3</v>
      </c>
      <c r="E1" s="5" t="s">
        <v>4</v>
      </c>
      <c r="F1" s="5" t="s">
        <v>5</v>
      </c>
      <c r="G1" s="5" t="s">
        <v>6</v>
      </c>
      <c r="H1" s="5" t="s">
        <v>7</v>
      </c>
      <c r="I1" s="5" t="s">
        <v>8</v>
      </c>
      <c r="J1" s="4" t="s">
        <v>9</v>
      </c>
      <c r="K1" s="16" t="s">
        <v>10</v>
      </c>
      <c r="L1" s="16" t="s">
        <v>11</v>
      </c>
      <c r="M1" s="16" t="s">
        <v>12</v>
      </c>
    </row>
    <row r="2" spans="1:13" ht="57.95">
      <c r="A2" s="6">
        <v>106770</v>
      </c>
      <c r="B2" s="6" t="s">
        <v>19</v>
      </c>
      <c r="C2" s="7" t="s">
        <v>20</v>
      </c>
      <c r="D2" s="6">
        <v>24261743</v>
      </c>
      <c r="E2" s="8" t="s">
        <v>21</v>
      </c>
      <c r="F2" s="9" t="s">
        <v>22</v>
      </c>
      <c r="G2" s="10" t="s">
        <v>24</v>
      </c>
      <c r="H2" s="10" t="s">
        <v>95</v>
      </c>
      <c r="I2" s="11"/>
      <c r="J2" s="12" t="s">
        <v>25</v>
      </c>
    </row>
    <row r="3" spans="1:13" ht="57.95">
      <c r="A3" s="6"/>
      <c r="B3" s="6"/>
      <c r="C3" s="7"/>
      <c r="D3" s="6"/>
      <c r="E3" s="8" t="s">
        <v>28</v>
      </c>
      <c r="F3" s="10" t="s">
        <v>96</v>
      </c>
      <c r="G3" s="10" t="s">
        <v>31</v>
      </c>
      <c r="H3" s="10" t="s">
        <v>97</v>
      </c>
      <c r="I3" s="11"/>
      <c r="J3" s="12" t="s">
        <v>25</v>
      </c>
    </row>
    <row r="4" spans="1:13" ht="57.95">
      <c r="A4" s="6"/>
      <c r="B4" s="6"/>
      <c r="C4" s="7"/>
      <c r="D4" s="6"/>
      <c r="E4" s="8" t="s">
        <v>32</v>
      </c>
      <c r="F4" s="10" t="s">
        <v>33</v>
      </c>
      <c r="G4" s="10" t="s">
        <v>98</v>
      </c>
      <c r="H4" s="10" t="s">
        <v>99</v>
      </c>
      <c r="I4" s="11"/>
      <c r="J4" s="12" t="s">
        <v>25</v>
      </c>
    </row>
    <row r="5" spans="1:13" ht="43.5">
      <c r="A5" s="6"/>
      <c r="B5" s="6"/>
      <c r="C5" s="7"/>
      <c r="D5" s="6"/>
      <c r="E5" s="8" t="s">
        <v>69</v>
      </c>
      <c r="F5" s="10" t="s">
        <v>37</v>
      </c>
      <c r="G5" s="10" t="s">
        <v>38</v>
      </c>
      <c r="H5" s="10" t="s">
        <v>100</v>
      </c>
      <c r="I5" s="11"/>
      <c r="J5" s="12" t="s">
        <v>25</v>
      </c>
    </row>
    <row r="6" spans="1:13" ht="72.599999999999994">
      <c r="A6" s="6"/>
      <c r="B6" s="6"/>
      <c r="C6" s="7"/>
      <c r="D6" s="6"/>
      <c r="E6" s="8" t="s">
        <v>28</v>
      </c>
      <c r="F6" s="10" t="s">
        <v>86</v>
      </c>
      <c r="G6" s="8" t="s">
        <v>101</v>
      </c>
      <c r="H6" s="10" t="s">
        <v>102</v>
      </c>
      <c r="I6" s="11"/>
      <c r="J6" s="12" t="s">
        <v>25</v>
      </c>
    </row>
    <row r="7" spans="1:13" ht="87">
      <c r="A7" s="6"/>
      <c r="B7" s="6"/>
      <c r="C7" s="7"/>
      <c r="D7" s="6"/>
      <c r="E7" s="8" t="s">
        <v>43</v>
      </c>
      <c r="F7" s="10" t="s">
        <v>33</v>
      </c>
      <c r="G7" s="8" t="s">
        <v>101</v>
      </c>
      <c r="H7" s="10" t="s">
        <v>103</v>
      </c>
      <c r="I7" s="10" t="s">
        <v>91</v>
      </c>
      <c r="J7" s="12" t="s">
        <v>25</v>
      </c>
    </row>
    <row r="8" spans="1:13" ht="87">
      <c r="A8" s="6"/>
      <c r="B8" s="6"/>
      <c r="C8" s="7"/>
      <c r="D8" s="6"/>
      <c r="E8" s="8" t="s">
        <v>45</v>
      </c>
      <c r="F8" s="10" t="s">
        <v>33</v>
      </c>
      <c r="G8" s="10" t="s">
        <v>46</v>
      </c>
      <c r="H8" s="10" t="s">
        <v>47</v>
      </c>
      <c r="I8" s="11"/>
      <c r="J8" s="12" t="s">
        <v>25</v>
      </c>
    </row>
    <row r="9" spans="1:13" ht="72.599999999999994">
      <c r="A9" s="6"/>
      <c r="B9" s="6"/>
      <c r="C9" s="7"/>
      <c r="D9" s="6"/>
      <c r="E9" s="13" t="s">
        <v>49</v>
      </c>
      <c r="F9" s="14" t="s">
        <v>50</v>
      </c>
      <c r="G9" s="14">
        <v>0</v>
      </c>
      <c r="H9" s="14" t="s">
        <v>51</v>
      </c>
      <c r="I9" s="13"/>
      <c r="J9" s="12" t="s">
        <v>25</v>
      </c>
    </row>
    <row r="10" spans="1:13" ht="101.45">
      <c r="A10" s="6">
        <v>135714</v>
      </c>
      <c r="B10" s="6" t="s">
        <v>52</v>
      </c>
      <c r="C10" s="7" t="s">
        <v>53</v>
      </c>
      <c r="D10" s="6">
        <v>2727783</v>
      </c>
      <c r="E10" s="8" t="s">
        <v>45</v>
      </c>
      <c r="F10" s="10" t="s">
        <v>57</v>
      </c>
      <c r="G10" s="15" t="s">
        <v>55</v>
      </c>
      <c r="H10" s="10" t="s">
        <v>104</v>
      </c>
      <c r="I10" s="10" t="s">
        <v>105</v>
      </c>
      <c r="J10" s="12" t="s">
        <v>25</v>
      </c>
    </row>
    <row r="11" spans="1:13" ht="101.45">
      <c r="A11" s="6"/>
      <c r="B11" s="6"/>
      <c r="C11" s="7"/>
      <c r="D11" s="6"/>
      <c r="E11" s="8" t="s">
        <v>21</v>
      </c>
      <c r="F11" s="10" t="s">
        <v>57</v>
      </c>
      <c r="G11" s="15" t="s">
        <v>58</v>
      </c>
      <c r="H11" s="10" t="s">
        <v>106</v>
      </c>
      <c r="I11" s="11"/>
      <c r="J11" s="12" t="s">
        <v>25</v>
      </c>
    </row>
    <row r="12" spans="1:13" ht="57.95">
      <c r="A12" s="6"/>
      <c r="B12" s="6"/>
      <c r="C12" s="7"/>
      <c r="D12" s="6"/>
      <c r="E12" s="8" t="s">
        <v>60</v>
      </c>
      <c r="F12" s="10" t="s">
        <v>61</v>
      </c>
      <c r="G12" s="14">
        <v>0</v>
      </c>
      <c r="H12" s="10" t="s">
        <v>107</v>
      </c>
      <c r="I12" s="10"/>
      <c r="J12" s="12" t="s">
        <v>25</v>
      </c>
    </row>
    <row r="13" spans="1:13" ht="118.5" customHeight="1">
      <c r="A13" s="6"/>
      <c r="B13" s="6"/>
      <c r="C13" s="7"/>
      <c r="D13" s="6"/>
      <c r="E13" s="8" t="s">
        <v>60</v>
      </c>
      <c r="F13" s="10" t="s">
        <v>66</v>
      </c>
      <c r="G13" s="14">
        <v>2</v>
      </c>
      <c r="H13" s="10" t="s">
        <v>67</v>
      </c>
      <c r="I13" s="10"/>
      <c r="J13" s="12" t="s">
        <v>25</v>
      </c>
    </row>
    <row r="14" spans="1:13" ht="87">
      <c r="A14" s="6"/>
      <c r="B14" s="6"/>
      <c r="C14" s="7"/>
      <c r="D14" s="6"/>
      <c r="E14" s="10" t="s">
        <v>69</v>
      </c>
      <c r="F14" s="10" t="s">
        <v>70</v>
      </c>
      <c r="G14" s="14">
        <v>0</v>
      </c>
      <c r="H14" s="10" t="s">
        <v>108</v>
      </c>
      <c r="I14" s="10" t="s">
        <v>71</v>
      </c>
      <c r="J14" s="12" t="s">
        <v>25</v>
      </c>
    </row>
    <row r="15" spans="1:13" ht="104.1" customHeight="1">
      <c r="A15" s="6"/>
      <c r="B15" s="6"/>
      <c r="C15" s="7"/>
      <c r="D15" s="6"/>
      <c r="E15" s="8" t="s">
        <v>43</v>
      </c>
      <c r="F15" s="10" t="s">
        <v>72</v>
      </c>
      <c r="G15" s="14">
        <v>1</v>
      </c>
      <c r="H15" s="10" t="s">
        <v>109</v>
      </c>
      <c r="I15" s="10"/>
      <c r="J15" s="12" t="s">
        <v>25</v>
      </c>
    </row>
    <row r="16" spans="1:13" ht="87">
      <c r="A16" s="6">
        <v>137393</v>
      </c>
      <c r="B16" s="6" t="s">
        <v>74</v>
      </c>
      <c r="C16" s="7" t="s">
        <v>75</v>
      </c>
      <c r="D16" s="6">
        <v>463769</v>
      </c>
      <c r="E16" s="8" t="s">
        <v>45</v>
      </c>
      <c r="F16" s="10" t="s">
        <v>110</v>
      </c>
      <c r="G16" s="14">
        <v>1</v>
      </c>
      <c r="H16" s="14" t="s">
        <v>111</v>
      </c>
      <c r="I16" s="10"/>
      <c r="J16" s="12" t="s">
        <v>77</v>
      </c>
    </row>
    <row r="17" spans="1:10" ht="87">
      <c r="A17" s="6"/>
      <c r="B17" s="6"/>
      <c r="C17" s="7"/>
      <c r="D17" s="6"/>
      <c r="E17" s="8" t="s">
        <v>60</v>
      </c>
      <c r="F17" s="10" t="s">
        <v>112</v>
      </c>
      <c r="G17" s="14">
        <v>3</v>
      </c>
      <c r="H17" s="10" t="s">
        <v>113</v>
      </c>
      <c r="I17" s="10"/>
      <c r="J17" s="12" t="s">
        <v>77</v>
      </c>
    </row>
    <row r="18" spans="1:10" ht="87">
      <c r="A18" s="6"/>
      <c r="B18" s="6"/>
      <c r="C18" s="7"/>
      <c r="D18" s="6"/>
      <c r="E18" s="8" t="s">
        <v>69</v>
      </c>
      <c r="F18" s="10" t="s">
        <v>82</v>
      </c>
      <c r="G18" s="14">
        <v>30</v>
      </c>
      <c r="H18" s="10" t="s">
        <v>114</v>
      </c>
      <c r="I18" s="10"/>
      <c r="J18" s="12" t="s">
        <v>77</v>
      </c>
    </row>
  </sheetData>
  <phoneticPr fontId="4" type="noConversion"/>
  <hyperlinks>
    <hyperlink ref="C2" r:id="rId1" xr:uid="{00000000-0004-0000-0000-000000000000}"/>
    <hyperlink ref="C10" r:id="rId2" xr:uid="{00000000-0004-0000-0000-000001000000}"/>
    <hyperlink ref="C16" r:id="rId3" xr:uid="{00000000-0004-0000-0000-000002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D3" sqref="D3"/>
    </sheetView>
  </sheetViews>
  <sheetFormatPr defaultRowHeight="14.45"/>
  <cols>
    <col min="1" max="3" width="52.7109375" customWidth="1"/>
  </cols>
  <sheetData>
    <row r="1" spans="1:3">
      <c r="A1" s="1" t="s">
        <v>115</v>
      </c>
      <c r="B1" s="1" t="s">
        <v>4</v>
      </c>
      <c r="C1" s="1" t="s">
        <v>116</v>
      </c>
    </row>
    <row r="2" spans="1:3">
      <c r="A2" s="62" t="s">
        <v>117</v>
      </c>
      <c r="B2" t="s">
        <v>21</v>
      </c>
      <c r="C2" t="s">
        <v>118</v>
      </c>
    </row>
    <row r="3" spans="1:3">
      <c r="A3" s="62"/>
      <c r="B3" t="s">
        <v>60</v>
      </c>
      <c r="C3" t="s">
        <v>119</v>
      </c>
    </row>
    <row r="4" spans="1:3">
      <c r="A4" s="62"/>
      <c r="B4" t="s">
        <v>120</v>
      </c>
      <c r="C4" t="s">
        <v>121</v>
      </c>
    </row>
    <row r="5" spans="1:3">
      <c r="A5" s="63" t="s">
        <v>122</v>
      </c>
      <c r="B5" t="s">
        <v>28</v>
      </c>
      <c r="C5" t="s">
        <v>123</v>
      </c>
    </row>
    <row r="6" spans="1:3">
      <c r="A6" s="63"/>
      <c r="B6" t="s">
        <v>45</v>
      </c>
      <c r="C6" t="s">
        <v>124</v>
      </c>
    </row>
    <row r="7" spans="1:3">
      <c r="A7" s="63"/>
      <c r="B7" t="s">
        <v>43</v>
      </c>
      <c r="C7" t="s">
        <v>125</v>
      </c>
    </row>
    <row r="8" spans="1:3">
      <c r="A8" s="63"/>
      <c r="B8" t="s">
        <v>32</v>
      </c>
      <c r="C8" t="s">
        <v>126</v>
      </c>
    </row>
    <row r="9" spans="1:3">
      <c r="A9" s="63"/>
      <c r="B9" t="s">
        <v>78</v>
      </c>
      <c r="C9" t="s">
        <v>127</v>
      </c>
    </row>
    <row r="10" spans="1:3">
      <c r="A10" s="64" t="s">
        <v>128</v>
      </c>
      <c r="B10" t="s">
        <v>129</v>
      </c>
      <c r="C10" t="s">
        <v>130</v>
      </c>
    </row>
    <row r="11" spans="1:3">
      <c r="A11" s="64"/>
      <c r="B11" t="s">
        <v>36</v>
      </c>
      <c r="C11" t="s">
        <v>131</v>
      </c>
    </row>
    <row r="12" spans="1:3">
      <c r="A12" s="65" t="s">
        <v>132</v>
      </c>
      <c r="B12" t="s">
        <v>49</v>
      </c>
      <c r="C12" t="s">
        <v>133</v>
      </c>
    </row>
    <row r="13" spans="1:3">
      <c r="A13" s="65"/>
      <c r="B13" t="s">
        <v>69</v>
      </c>
      <c r="C13" t="s">
        <v>134</v>
      </c>
    </row>
    <row r="14" spans="1:3">
      <c r="A14" s="65"/>
      <c r="B14" t="s">
        <v>135</v>
      </c>
      <c r="C14" t="s">
        <v>136</v>
      </c>
    </row>
    <row r="15" spans="1:3">
      <c r="A15" s="2" t="s">
        <v>137</v>
      </c>
      <c r="B15" t="s">
        <v>138</v>
      </c>
      <c r="C15" t="s">
        <v>139</v>
      </c>
    </row>
    <row r="16" spans="1:3">
      <c r="A16" s="3" t="s">
        <v>140</v>
      </c>
      <c r="B16" t="s">
        <v>140</v>
      </c>
      <c r="C16" t="s">
        <v>141</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Abdo Seif</DisplayName>
        <AccountId>1919</AccountId>
        <AccountType/>
      </UserInfo>
      <UserInfo>
        <DisplayName>Fuad Ali</DisplayName>
        <AccountId>1396</AccountId>
        <AccountType/>
      </UserInfo>
      <UserInfo>
        <DisplayName>Mohammed Sallam</DisplayName>
        <AccountId>2139</AccountId>
        <AccountType/>
      </UserInfo>
      <UserInfo>
        <DisplayName>Amal Aldababseh</DisplayName>
        <AccountId>1045</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ED76DDC8-0C2A-42A8-8991-BD9F8D7F2EB1}"/>
</file>

<file path=customXml/itemProps2.xml><?xml version="1.0" encoding="utf-8"?>
<ds:datastoreItem xmlns:ds="http://schemas.openxmlformats.org/officeDocument/2006/customXml" ds:itemID="{9C583DE6-612A-4304-85D7-A23152D3FBED}"/>
</file>

<file path=customXml/itemProps3.xml><?xml version="1.0" encoding="utf-8"?>
<ds:datastoreItem xmlns:ds="http://schemas.openxmlformats.org/officeDocument/2006/customXml" ds:itemID="{98E0B7DD-E5CA-4A63-8AD0-7BC5AD48CE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Abdo.Seif</dc:creator>
  <cp:keywords/>
  <dc:description/>
  <cp:lastModifiedBy>ardhi.wardhana@columbia.edu</cp:lastModifiedBy>
  <cp:revision/>
  <dcterms:created xsi:type="dcterms:W3CDTF">2023-05-05T09:33:40Z</dcterms:created>
  <dcterms:modified xsi:type="dcterms:W3CDTF">2023-10-06T12:37:32Z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