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ho\OneDrive - Saint Michael's College\"/>
    </mc:Choice>
  </mc:AlternateContent>
  <xr:revisionPtr revIDLastSave="129" documentId="8_{B5A5AFFE-7700-4BEF-BB83-257C1849E590}" xr6:coauthVersionLast="44" xr6:coauthVersionMax="44" xr10:uidLastSave="{D8F112BD-7586-47D8-8E95-A71A6FC2C016}"/>
  <bookViews>
    <workbookView xWindow="-120" yWindow="-120" windowWidth="38640" windowHeight="21240" xr2:uid="{504896CC-7EA0-4613-B863-2B656D2AD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2" i="1" l="1"/>
  <c r="H132" i="1" l="1"/>
  <c r="F132" i="1" s="1"/>
  <c r="G132" i="1"/>
  <c r="G133" i="1" s="1"/>
  <c r="G134" i="1" s="1"/>
  <c r="G135" i="1" s="1"/>
  <c r="G136" i="1" s="1"/>
  <c r="G137" i="1" s="1"/>
  <c r="H133" i="1" l="1"/>
  <c r="H134" i="1" s="1"/>
  <c r="H135" i="1" s="1"/>
  <c r="H136" i="1" s="1"/>
  <c r="H137" i="1" s="1"/>
  <c r="C4" i="1"/>
  <c r="F4" i="1" s="1"/>
  <c r="C7" i="1"/>
  <c r="E7" i="1" s="1"/>
  <c r="C8" i="1"/>
  <c r="F8" i="1" s="1"/>
  <c r="C12" i="1"/>
  <c r="F12" i="1" s="1"/>
  <c r="C16" i="1"/>
  <c r="F16" i="1" s="1"/>
  <c r="C20" i="1"/>
  <c r="F20" i="1" s="1"/>
  <c r="C24" i="1"/>
  <c r="F24" i="1" s="1"/>
  <c r="C28" i="1"/>
  <c r="F28" i="1" s="1"/>
  <c r="B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32" i="1" s="1"/>
  <c r="F32" i="1" l="1"/>
  <c r="E32" i="1"/>
  <c r="C31" i="1"/>
  <c r="C23" i="1"/>
  <c r="C19" i="1"/>
  <c r="C15" i="1"/>
  <c r="C11" i="1"/>
  <c r="E4" i="1"/>
  <c r="F7" i="1"/>
  <c r="C30" i="1"/>
  <c r="C26" i="1"/>
  <c r="C22" i="1"/>
  <c r="C18" i="1"/>
  <c r="C14" i="1"/>
  <c r="C10" i="1"/>
  <c r="C6" i="1"/>
  <c r="E28" i="1"/>
  <c r="E24" i="1"/>
  <c r="E20" i="1"/>
  <c r="E16" i="1"/>
  <c r="E12" i="1"/>
  <c r="E8" i="1"/>
  <c r="C27" i="1"/>
  <c r="C29" i="1"/>
  <c r="C25" i="1"/>
  <c r="C21" i="1"/>
  <c r="C17" i="1"/>
  <c r="C13" i="1"/>
  <c r="C9" i="1"/>
  <c r="C5" i="1"/>
  <c r="B33" i="1"/>
  <c r="C33" i="1" s="1"/>
  <c r="E33" i="1" s="1"/>
  <c r="F6" i="1" l="1"/>
  <c r="E6" i="1"/>
  <c r="E17" i="1"/>
  <c r="F17" i="1"/>
  <c r="F26" i="1"/>
  <c r="E26" i="1"/>
  <c r="E31" i="1"/>
  <c r="F31" i="1"/>
  <c r="E13" i="1"/>
  <c r="F13" i="1"/>
  <c r="F10" i="1"/>
  <c r="E10" i="1"/>
  <c r="E5" i="1"/>
  <c r="F5" i="1"/>
  <c r="E21" i="1"/>
  <c r="F21" i="1"/>
  <c r="F14" i="1"/>
  <c r="E14" i="1"/>
  <c r="F30" i="1"/>
  <c r="E30" i="1"/>
  <c r="E15" i="1"/>
  <c r="F15" i="1"/>
  <c r="E29" i="1"/>
  <c r="F29" i="1"/>
  <c r="F22" i="1"/>
  <c r="E22" i="1"/>
  <c r="E23" i="1"/>
  <c r="F23" i="1"/>
  <c r="E27" i="1"/>
  <c r="F27" i="1"/>
  <c r="E11" i="1"/>
  <c r="F11" i="1"/>
  <c r="E9" i="1"/>
  <c r="F9" i="1"/>
  <c r="E25" i="1"/>
  <c r="F25" i="1"/>
  <c r="F18" i="1"/>
  <c r="E18" i="1"/>
  <c r="F19" i="1"/>
  <c r="E19" i="1"/>
  <c r="F33" i="1"/>
  <c r="B34" i="1"/>
  <c r="C34" i="1" s="1"/>
  <c r="B35" i="1" l="1"/>
  <c r="C35" i="1" s="1"/>
  <c r="E35" i="1" s="1"/>
  <c r="E34" i="1"/>
  <c r="F34" i="1"/>
  <c r="B36" i="1"/>
  <c r="C36" i="1" s="1"/>
  <c r="F35" i="1" l="1"/>
  <c r="B37" i="1"/>
  <c r="C37" i="1" s="1"/>
  <c r="E37" i="1" s="1"/>
  <c r="E36" i="1"/>
  <c r="F36" i="1"/>
  <c r="F37" i="1" l="1"/>
  <c r="B38" i="1"/>
  <c r="C38" i="1" s="1"/>
  <c r="E38" i="1" s="1"/>
  <c r="F38" i="1" l="1"/>
  <c r="B39" i="1"/>
  <c r="C39" i="1" s="1"/>
  <c r="E39" i="1" s="1"/>
  <c r="F39" i="1" l="1"/>
  <c r="B40" i="1"/>
  <c r="C40" i="1" s="1"/>
  <c r="F40" i="1" s="1"/>
  <c r="E40" i="1" l="1"/>
  <c r="B41" i="1"/>
  <c r="C41" i="1" s="1"/>
  <c r="E41" i="1" s="1"/>
  <c r="F41" i="1" l="1"/>
  <c r="B42" i="1"/>
  <c r="C42" i="1" l="1"/>
  <c r="B43" i="1"/>
  <c r="C43" i="1" l="1"/>
  <c r="B44" i="1"/>
  <c r="E42" i="1"/>
  <c r="F42" i="1"/>
  <c r="C44" i="1" l="1"/>
  <c r="B45" i="1"/>
  <c r="E43" i="1"/>
  <c r="F43" i="1"/>
  <c r="C45" i="1" l="1"/>
  <c r="B46" i="1"/>
  <c r="E44" i="1"/>
  <c r="F44" i="1"/>
  <c r="C46" i="1" l="1"/>
  <c r="B47" i="1"/>
  <c r="E45" i="1"/>
  <c r="F45" i="1"/>
  <c r="C47" i="1" l="1"/>
  <c r="B48" i="1"/>
  <c r="E46" i="1"/>
  <c r="F46" i="1"/>
  <c r="C48" i="1" l="1"/>
  <c r="B49" i="1"/>
  <c r="E47" i="1"/>
  <c r="F47" i="1"/>
  <c r="C49" i="1" l="1"/>
  <c r="B50" i="1"/>
  <c r="E48" i="1"/>
  <c r="F48" i="1"/>
  <c r="C50" i="1" l="1"/>
  <c r="B51" i="1"/>
  <c r="E49" i="1"/>
  <c r="F49" i="1"/>
  <c r="C51" i="1" l="1"/>
  <c r="B52" i="1"/>
  <c r="E50" i="1"/>
  <c r="F50" i="1"/>
  <c r="C52" i="1" l="1"/>
  <c r="B53" i="1"/>
  <c r="E51" i="1"/>
  <c r="F51" i="1"/>
  <c r="C53" i="1" l="1"/>
  <c r="B54" i="1"/>
  <c r="E52" i="1"/>
  <c r="F52" i="1"/>
  <c r="C54" i="1" l="1"/>
  <c r="B55" i="1"/>
  <c r="E53" i="1"/>
  <c r="F53" i="1"/>
  <c r="C55" i="1" l="1"/>
  <c r="B56" i="1"/>
  <c r="E54" i="1"/>
  <c r="F54" i="1"/>
  <c r="C56" i="1" l="1"/>
  <c r="B57" i="1"/>
  <c r="E55" i="1"/>
  <c r="F55" i="1"/>
  <c r="C57" i="1" l="1"/>
  <c r="B58" i="1"/>
  <c r="E56" i="1"/>
  <c r="F56" i="1"/>
  <c r="C58" i="1" l="1"/>
  <c r="B59" i="1"/>
  <c r="E57" i="1"/>
  <c r="F57" i="1"/>
  <c r="C59" i="1" l="1"/>
  <c r="B60" i="1"/>
  <c r="E58" i="1"/>
  <c r="F58" i="1"/>
  <c r="C60" i="1" l="1"/>
  <c r="B61" i="1"/>
  <c r="E59" i="1"/>
  <c r="F59" i="1"/>
  <c r="C61" i="1" l="1"/>
  <c r="B62" i="1"/>
  <c r="F60" i="1"/>
  <c r="E60" i="1"/>
  <c r="C62" i="1" l="1"/>
  <c r="B63" i="1"/>
  <c r="E61" i="1"/>
  <c r="F61" i="1"/>
  <c r="C63" i="1" l="1"/>
  <c r="B64" i="1"/>
  <c r="E62" i="1"/>
  <c r="F62" i="1"/>
  <c r="C64" i="1" l="1"/>
  <c r="B65" i="1"/>
  <c r="E63" i="1"/>
  <c r="F63" i="1"/>
  <c r="C65" i="1" l="1"/>
  <c r="B66" i="1"/>
  <c r="E64" i="1"/>
  <c r="F64" i="1"/>
  <c r="C66" i="1" l="1"/>
  <c r="B67" i="1"/>
  <c r="E65" i="1"/>
  <c r="F65" i="1"/>
  <c r="C67" i="1" l="1"/>
  <c r="B68" i="1"/>
  <c r="E66" i="1"/>
  <c r="F66" i="1"/>
  <c r="C68" i="1" l="1"/>
  <c r="B69" i="1"/>
  <c r="E67" i="1"/>
  <c r="F67" i="1"/>
  <c r="C69" i="1" l="1"/>
  <c r="B70" i="1"/>
  <c r="E68" i="1"/>
  <c r="F68" i="1"/>
  <c r="C70" i="1" l="1"/>
  <c r="B71" i="1"/>
  <c r="E69" i="1"/>
  <c r="F69" i="1"/>
  <c r="C71" i="1" l="1"/>
  <c r="B72" i="1"/>
  <c r="E70" i="1"/>
  <c r="F70" i="1"/>
  <c r="C72" i="1" l="1"/>
  <c r="B73" i="1"/>
  <c r="E71" i="1"/>
  <c r="F71" i="1"/>
  <c r="C73" i="1" l="1"/>
  <c r="B74" i="1"/>
  <c r="F72" i="1"/>
  <c r="E72" i="1"/>
  <c r="C74" i="1" l="1"/>
  <c r="B75" i="1"/>
  <c r="E73" i="1"/>
  <c r="F73" i="1"/>
  <c r="C75" i="1" l="1"/>
  <c r="B76" i="1"/>
  <c r="E74" i="1"/>
  <c r="F74" i="1"/>
  <c r="C76" i="1" l="1"/>
  <c r="B77" i="1"/>
  <c r="E75" i="1"/>
  <c r="F75" i="1"/>
  <c r="C77" i="1" l="1"/>
  <c r="B78" i="1"/>
  <c r="F76" i="1"/>
  <c r="E76" i="1"/>
  <c r="C78" i="1" l="1"/>
  <c r="B79" i="1"/>
  <c r="E77" i="1"/>
  <c r="F77" i="1"/>
  <c r="C79" i="1" l="1"/>
  <c r="B80" i="1"/>
  <c r="E78" i="1"/>
  <c r="F78" i="1"/>
  <c r="C80" i="1" l="1"/>
  <c r="B81" i="1"/>
  <c r="E79" i="1"/>
  <c r="F79" i="1"/>
  <c r="C81" i="1" l="1"/>
  <c r="B82" i="1"/>
  <c r="E80" i="1"/>
  <c r="F80" i="1"/>
  <c r="C82" i="1" l="1"/>
  <c r="B83" i="1"/>
  <c r="E81" i="1"/>
  <c r="F81" i="1"/>
  <c r="C83" i="1" l="1"/>
  <c r="B84" i="1"/>
  <c r="E82" i="1"/>
  <c r="F82" i="1"/>
  <c r="C84" i="1" l="1"/>
  <c r="B85" i="1"/>
  <c r="E83" i="1"/>
  <c r="F83" i="1"/>
  <c r="C85" i="1" l="1"/>
  <c r="B86" i="1"/>
  <c r="E84" i="1"/>
  <c r="F84" i="1"/>
  <c r="C86" i="1" l="1"/>
  <c r="B87" i="1"/>
  <c r="E85" i="1"/>
  <c r="F85" i="1"/>
  <c r="C87" i="1" l="1"/>
  <c r="B88" i="1"/>
  <c r="E86" i="1"/>
  <c r="F86" i="1"/>
  <c r="C88" i="1" l="1"/>
  <c r="B89" i="1"/>
  <c r="E87" i="1"/>
  <c r="F87" i="1"/>
  <c r="B90" i="1" l="1"/>
  <c r="C89" i="1"/>
  <c r="E88" i="1"/>
  <c r="F88" i="1"/>
  <c r="F89" i="1" l="1"/>
  <c r="E89" i="1"/>
  <c r="B91" i="1"/>
  <c r="C90" i="1"/>
  <c r="F90" i="1" l="1"/>
  <c r="E90" i="1"/>
  <c r="C91" i="1"/>
  <c r="B92" i="1"/>
  <c r="B93" i="1" l="1"/>
  <c r="C92" i="1"/>
  <c r="E91" i="1"/>
  <c r="F91" i="1"/>
  <c r="E92" i="1" l="1"/>
  <c r="F92" i="1"/>
  <c r="B94" i="1"/>
  <c r="C93" i="1"/>
  <c r="E93" i="1" l="1"/>
  <c r="F93" i="1"/>
  <c r="B95" i="1"/>
  <c r="C94" i="1"/>
  <c r="F94" i="1" l="1"/>
  <c r="E94" i="1"/>
  <c r="B96" i="1"/>
  <c r="C95" i="1"/>
  <c r="E95" i="1" l="1"/>
  <c r="F95" i="1"/>
  <c r="B97" i="1"/>
  <c r="C96" i="1"/>
  <c r="F96" i="1" l="1"/>
  <c r="E96" i="1"/>
  <c r="B98" i="1"/>
  <c r="C97" i="1"/>
  <c r="E97" i="1" l="1"/>
  <c r="F97" i="1"/>
  <c r="B99" i="1"/>
  <c r="C98" i="1"/>
  <c r="E98" i="1" l="1"/>
  <c r="F98" i="1"/>
  <c r="B100" i="1"/>
  <c r="C99" i="1"/>
  <c r="E99" i="1" l="1"/>
  <c r="F99" i="1"/>
  <c r="B101" i="1"/>
  <c r="C100" i="1"/>
  <c r="F100" i="1" l="1"/>
  <c r="E100" i="1"/>
  <c r="B102" i="1"/>
  <c r="C101" i="1"/>
  <c r="E101" i="1" l="1"/>
  <c r="F101" i="1"/>
  <c r="B103" i="1"/>
  <c r="C102" i="1"/>
  <c r="E102" i="1" l="1"/>
  <c r="F102" i="1"/>
  <c r="B104" i="1"/>
  <c r="C103" i="1"/>
  <c r="E103" i="1" l="1"/>
  <c r="F103" i="1"/>
  <c r="B105" i="1"/>
  <c r="C104" i="1"/>
  <c r="E104" i="1" l="1"/>
  <c r="F104" i="1"/>
  <c r="B106" i="1"/>
  <c r="C105" i="1"/>
  <c r="E105" i="1" l="1"/>
  <c r="F105" i="1"/>
  <c r="B107" i="1"/>
  <c r="C106" i="1"/>
  <c r="F106" i="1" l="1"/>
  <c r="E106" i="1"/>
  <c r="C107" i="1"/>
  <c r="B108" i="1"/>
  <c r="B109" i="1" l="1"/>
  <c r="C108" i="1"/>
  <c r="E107" i="1"/>
  <c r="F107" i="1"/>
  <c r="E108" i="1" l="1"/>
  <c r="F108" i="1"/>
  <c r="B110" i="1"/>
  <c r="C109" i="1"/>
  <c r="E109" i="1" l="1"/>
  <c r="F109" i="1"/>
  <c r="B111" i="1"/>
  <c r="C110" i="1"/>
  <c r="F110" i="1" l="1"/>
  <c r="E110" i="1"/>
  <c r="B112" i="1"/>
  <c r="C111" i="1"/>
  <c r="E111" i="1" l="1"/>
  <c r="F111" i="1"/>
  <c r="B113" i="1"/>
  <c r="C112" i="1"/>
  <c r="F112" i="1" l="1"/>
  <c r="E112" i="1"/>
  <c r="B114" i="1"/>
  <c r="C113" i="1"/>
  <c r="E113" i="1" l="1"/>
  <c r="F113" i="1"/>
  <c r="B115" i="1"/>
  <c r="C114" i="1"/>
  <c r="E114" i="1" l="1"/>
  <c r="F114" i="1"/>
  <c r="B116" i="1"/>
  <c r="C115" i="1"/>
  <c r="E115" i="1" l="1"/>
  <c r="F115" i="1"/>
  <c r="B117" i="1"/>
  <c r="C116" i="1"/>
  <c r="F116" i="1" l="1"/>
  <c r="E116" i="1"/>
  <c r="B118" i="1"/>
  <c r="C117" i="1"/>
  <c r="E117" i="1" l="1"/>
  <c r="F117" i="1"/>
  <c r="B119" i="1"/>
  <c r="C118" i="1"/>
  <c r="E118" i="1" l="1"/>
  <c r="F118" i="1"/>
  <c r="B120" i="1"/>
  <c r="C119" i="1"/>
  <c r="E119" i="1" l="1"/>
  <c r="F119" i="1"/>
  <c r="B121" i="1"/>
  <c r="C120" i="1"/>
  <c r="E120" i="1" l="1"/>
  <c r="F120" i="1"/>
  <c r="B122" i="1"/>
  <c r="C121" i="1"/>
  <c r="E121" i="1" l="1"/>
  <c r="F121" i="1"/>
  <c r="C122" i="1"/>
  <c r="B123" i="1"/>
  <c r="B124" i="1" l="1"/>
  <c r="C123" i="1"/>
  <c r="F122" i="1"/>
  <c r="E122" i="1"/>
  <c r="E123" i="1" l="1"/>
  <c r="F123" i="1"/>
  <c r="B125" i="1"/>
  <c r="C124" i="1"/>
  <c r="E124" i="1" l="1"/>
  <c r="F124" i="1"/>
  <c r="B126" i="1"/>
  <c r="C125" i="1"/>
  <c r="E125" i="1" l="1"/>
  <c r="F125" i="1"/>
  <c r="B127" i="1"/>
  <c r="C126" i="1"/>
  <c r="F126" i="1" l="1"/>
  <c r="E126" i="1"/>
  <c r="B128" i="1"/>
  <c r="C127" i="1"/>
  <c r="E127" i="1" l="1"/>
  <c r="F127" i="1"/>
  <c r="B129" i="1"/>
  <c r="C128" i="1"/>
  <c r="E128" i="1" l="1"/>
  <c r="F128" i="1"/>
  <c r="B130" i="1"/>
  <c r="C129" i="1"/>
  <c r="E129" i="1" l="1"/>
  <c r="F129" i="1"/>
  <c r="B131" i="1"/>
  <c r="C130" i="1"/>
  <c r="E130" i="1" l="1"/>
  <c r="F130" i="1"/>
  <c r="B132" i="1"/>
  <c r="C131" i="1"/>
  <c r="E131" i="1" l="1"/>
  <c r="F131" i="1"/>
  <c r="B133" i="1"/>
  <c r="C132" i="1"/>
  <c r="E132" i="1" l="1"/>
  <c r="B134" i="1"/>
  <c r="C133" i="1"/>
  <c r="E133" i="1" l="1"/>
  <c r="F133" i="1"/>
  <c r="B135" i="1"/>
  <c r="C134" i="1"/>
  <c r="B136" i="1" l="1"/>
  <c r="C135" i="1"/>
  <c r="E134" i="1"/>
  <c r="F134" i="1"/>
  <c r="E135" i="1" l="1"/>
  <c r="F135" i="1"/>
  <c r="B137" i="1"/>
  <c r="C136" i="1"/>
  <c r="E136" i="1" l="1"/>
  <c r="F136" i="1"/>
  <c r="B138" i="1"/>
  <c r="C137" i="1"/>
  <c r="E137" i="1" l="1"/>
  <c r="F137" i="1"/>
  <c r="C138" i="1"/>
  <c r="B139" i="1"/>
  <c r="B140" i="1" l="1"/>
  <c r="C139" i="1"/>
  <c r="F138" i="1"/>
  <c r="E138" i="1"/>
  <c r="E139" i="1" l="1"/>
  <c r="F139" i="1"/>
  <c r="B141" i="1"/>
  <c r="C140" i="1"/>
  <c r="E140" i="1" l="1"/>
  <c r="F140" i="1"/>
  <c r="B142" i="1"/>
  <c r="C141" i="1"/>
  <c r="E141" i="1" l="1"/>
  <c r="F141" i="1"/>
  <c r="B143" i="1"/>
  <c r="C142" i="1"/>
  <c r="F142" i="1" l="1"/>
  <c r="E142" i="1"/>
  <c r="B144" i="1"/>
  <c r="C143" i="1"/>
  <c r="E143" i="1" l="1"/>
  <c r="F143" i="1"/>
  <c r="B145" i="1"/>
  <c r="C144" i="1"/>
  <c r="F144" i="1" l="1"/>
  <c r="E144" i="1"/>
  <c r="B146" i="1"/>
  <c r="C145" i="1"/>
  <c r="E145" i="1" l="1"/>
  <c r="F145" i="1"/>
  <c r="B147" i="1"/>
  <c r="C146" i="1"/>
  <c r="E146" i="1" l="1"/>
  <c r="F146" i="1"/>
  <c r="B148" i="1"/>
  <c r="C147" i="1"/>
  <c r="E147" i="1" l="1"/>
  <c r="F147" i="1"/>
  <c r="B149" i="1"/>
  <c r="C148" i="1"/>
  <c r="F148" i="1" l="1"/>
  <c r="E148" i="1"/>
  <c r="B150" i="1"/>
  <c r="C149" i="1"/>
  <c r="E149" i="1" l="1"/>
  <c r="F149" i="1"/>
  <c r="B151" i="1"/>
  <c r="C150" i="1"/>
  <c r="E150" i="1" l="1"/>
  <c r="F150" i="1"/>
  <c r="B152" i="1"/>
  <c r="C151" i="1"/>
  <c r="E151" i="1" l="1"/>
  <c r="F151" i="1"/>
  <c r="B153" i="1"/>
  <c r="C152" i="1"/>
  <c r="E152" i="1" l="1"/>
  <c r="F152" i="1"/>
  <c r="B154" i="1"/>
  <c r="C153" i="1"/>
  <c r="E153" i="1" l="1"/>
  <c r="F153" i="1"/>
  <c r="B155" i="1"/>
  <c r="C154" i="1"/>
  <c r="F154" i="1" l="1"/>
  <c r="E154" i="1"/>
  <c r="B156" i="1"/>
  <c r="C155" i="1"/>
  <c r="E155" i="1" l="1"/>
  <c r="F155" i="1"/>
  <c r="B157" i="1"/>
  <c r="C156" i="1"/>
  <c r="E156" i="1" l="1"/>
  <c r="F156" i="1"/>
  <c r="B158" i="1"/>
  <c r="C157" i="1"/>
  <c r="E157" i="1" l="1"/>
  <c r="F157" i="1"/>
  <c r="B159" i="1"/>
  <c r="C158" i="1"/>
  <c r="F158" i="1" l="1"/>
  <c r="E158" i="1"/>
  <c r="B160" i="1"/>
  <c r="C159" i="1"/>
  <c r="E159" i="1" l="1"/>
  <c r="F159" i="1"/>
  <c r="B161" i="1"/>
  <c r="C160" i="1"/>
  <c r="B162" i="1" l="1"/>
  <c r="C161" i="1"/>
  <c r="F160" i="1"/>
  <c r="E160" i="1"/>
  <c r="E161" i="1" l="1"/>
  <c r="F161" i="1"/>
  <c r="C162" i="1"/>
  <c r="B163" i="1"/>
  <c r="E162" i="1" l="1"/>
  <c r="F162" i="1"/>
  <c r="C163" i="1"/>
  <c r="B164" i="1"/>
  <c r="C164" i="1" s="1"/>
  <c r="E163" i="1" l="1"/>
  <c r="F163" i="1"/>
  <c r="E164" i="1"/>
  <c r="F164" i="1"/>
</calcChain>
</file>

<file path=xl/sharedStrings.xml><?xml version="1.0" encoding="utf-8"?>
<sst xmlns="http://schemas.openxmlformats.org/spreadsheetml/2006/main" count="15" uniqueCount="12">
  <si>
    <t>Year</t>
  </si>
  <si>
    <t>Population</t>
  </si>
  <si>
    <t>Numeric change since prior year</t>
  </si>
  <si>
    <t>Percent change since prior year</t>
  </si>
  <si>
    <t>Natural increase (births – deaths)</t>
  </si>
  <si>
    <t>—</t>
  </si>
  <si>
    <t>pop_change_net_births</t>
  </si>
  <si>
    <t>Net international_migration1</t>
  </si>
  <si>
    <t>pop_g_decline</t>
  </si>
  <si>
    <t>net_births_decline</t>
  </si>
  <si>
    <t>pop_change_immigration</t>
  </si>
  <si>
    <t>immigration_decline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</si>
</sst>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4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0" fontId="0" fillId="5" borderId="0" xfId="0" applyFill="1"/>
    <xf numFmtId="0" fontId="2" fillId="4" borderId="1" xfId="2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CCE9-B625-4652-A56E-32F96EF90A44}">
  <dimension ref="A1:K164"/>
  <sheetViews>
    <sheetView tabSelected="1" workbookViewId="0">
      <selection activeCell="J131" sqref="J131:J132"/>
    </sheetView>
  </sheetViews>
  <sheetFormatPr defaultRowHeight="15" x14ac:dyDescent="0.25"/>
  <cols>
    <col min="2" max="2" width="10.7109375" bestFit="1" customWidth="1"/>
    <col min="3" max="3" width="30" bestFit="1" customWidth="1"/>
    <col min="4" max="4" width="30.5703125" customWidth="1"/>
    <col min="5" max="5" width="31" bestFit="1" customWidth="1"/>
    <col min="6" max="6" width="27.5703125" bestFit="1" customWidth="1"/>
    <col min="7" max="7" width="26.140625" customWidth="1"/>
    <col min="8" max="8" width="24" bestFit="1" customWidth="1"/>
    <col min="9" max="9" width="14.140625" bestFit="1" customWidth="1"/>
    <col min="10" max="10" width="18" bestFit="1" customWidth="1"/>
    <col min="11" max="11" width="19.7109375" bestFit="1" customWidth="1"/>
    <col min="18" max="18" width="9.140625" customWidth="1"/>
  </cols>
  <sheetData>
    <row r="1" spans="1:11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</v>
      </c>
      <c r="G1" s="1" t="s">
        <v>6</v>
      </c>
      <c r="H1" t="s">
        <v>10</v>
      </c>
      <c r="I1" t="s">
        <v>8</v>
      </c>
      <c r="J1" t="s">
        <v>9</v>
      </c>
      <c r="K1" t="s">
        <v>11</v>
      </c>
    </row>
    <row r="2" spans="1:11" x14ac:dyDescent="0.25">
      <c r="I2" s="10"/>
      <c r="J2" s="10">
        <v>7.2334859385219099E-3</v>
      </c>
      <c r="K2" s="10">
        <v>2.7730542838456502E-3</v>
      </c>
    </row>
    <row r="3" spans="1:11" x14ac:dyDescent="0.25">
      <c r="A3">
        <v>2016</v>
      </c>
      <c r="B3">
        <f>B4*(1-D4)</f>
        <v>214894255.1728</v>
      </c>
      <c r="C3" t="s">
        <v>5</v>
      </c>
      <c r="D3" t="s">
        <v>5</v>
      </c>
      <c r="E3" t="s">
        <v>5</v>
      </c>
      <c r="F3" t="s">
        <v>5</v>
      </c>
    </row>
    <row r="4" spans="1:11" x14ac:dyDescent="0.25">
      <c r="A4" s="3">
        <v>2017</v>
      </c>
      <c r="B4">
        <v>216496328</v>
      </c>
      <c r="C4">
        <f t="shared" ref="C4:C32" si="0">B4-B3</f>
        <v>1602072.8271999955</v>
      </c>
      <c r="D4" s="6">
        <v>7.4000000000000003E-3</v>
      </c>
      <c r="E4">
        <f>G4*C4</f>
        <v>932078.44434831943</v>
      </c>
      <c r="F4">
        <f>H4*C4</f>
        <v>669994.38285167597</v>
      </c>
      <c r="G4" s="5">
        <v>0.58179530201342278</v>
      </c>
      <c r="H4" s="5">
        <v>0.41820469798657717</v>
      </c>
    </row>
    <row r="5" spans="1:11" x14ac:dyDescent="0.25">
      <c r="A5">
        <v>2018</v>
      </c>
      <c r="B5">
        <f>B4*(1+D5)</f>
        <v>218076751.19440001</v>
      </c>
      <c r="C5">
        <f t="shared" si="0"/>
        <v>1580423.1944000125</v>
      </c>
      <c r="D5" s="6">
        <v>7.3000000000000001E-3</v>
      </c>
      <c r="E5">
        <f t="shared" ref="E5:E68" si="1">G5*C5</f>
        <v>915331.19910861715</v>
      </c>
      <c r="F5">
        <f t="shared" ref="F5:F68" si="2">H5*C5</f>
        <v>665091.99529139546</v>
      </c>
      <c r="G5" s="5">
        <v>0.5791684166316674</v>
      </c>
      <c r="H5" s="5">
        <v>0.42083158336833265</v>
      </c>
    </row>
    <row r="6" spans="1:11" x14ac:dyDescent="0.25">
      <c r="A6">
        <v>2019</v>
      </c>
      <c r="B6">
        <f t="shared" ref="B6:B32" si="3">B5*(1+D6)</f>
        <v>219646903.80299971</v>
      </c>
      <c r="C6">
        <f t="shared" si="0"/>
        <v>1570152.6085996926</v>
      </c>
      <c r="D6" s="6">
        <v>7.1999999999999998E-3</v>
      </c>
      <c r="E6">
        <f t="shared" si="1"/>
        <v>905628.61859073571</v>
      </c>
      <c r="F6">
        <f t="shared" si="2"/>
        <v>664523.99000895699</v>
      </c>
      <c r="G6" s="5">
        <v>0.57677745056794283</v>
      </c>
      <c r="H6" s="5">
        <v>0.42322254943205723</v>
      </c>
    </row>
    <row r="7" spans="1:11" x14ac:dyDescent="0.25">
      <c r="A7">
        <v>2020</v>
      </c>
      <c r="B7">
        <f t="shared" si="3"/>
        <v>221228361.51038131</v>
      </c>
      <c r="C7">
        <f t="shared" si="0"/>
        <v>1581457.7073816061</v>
      </c>
      <c r="D7" s="6">
        <v>7.1999999999999998E-3</v>
      </c>
      <c r="E7">
        <f t="shared" si="1"/>
        <v>907503.15697847435</v>
      </c>
      <c r="F7">
        <f t="shared" si="2"/>
        <v>673954.55040313175</v>
      </c>
      <c r="G7" s="5">
        <v>0.57383966244725737</v>
      </c>
      <c r="H7" s="5">
        <v>0.42616033755274263</v>
      </c>
    </row>
    <row r="8" spans="1:11" x14ac:dyDescent="0.25">
      <c r="A8">
        <v>2021</v>
      </c>
      <c r="B8">
        <f t="shared" si="3"/>
        <v>222799082.87710503</v>
      </c>
      <c r="C8">
        <f t="shared" si="0"/>
        <v>1570721.3667237163</v>
      </c>
      <c r="D8" s="6">
        <v>7.1000000000000004E-3</v>
      </c>
      <c r="E8">
        <f t="shared" si="1"/>
        <v>895557.5405864343</v>
      </c>
      <c r="F8">
        <f t="shared" si="2"/>
        <v>675163.82613728207</v>
      </c>
      <c r="G8" s="5">
        <v>0.57015684612123785</v>
      </c>
      <c r="H8" s="5">
        <v>0.42984315387876221</v>
      </c>
    </row>
    <row r="9" spans="1:11" x14ac:dyDescent="0.25">
      <c r="A9">
        <v>2022</v>
      </c>
      <c r="B9">
        <f t="shared" si="3"/>
        <v>224358676.45724475</v>
      </c>
      <c r="C9">
        <f t="shared" si="0"/>
        <v>1559593.5801397264</v>
      </c>
      <c r="D9" s="6">
        <v>7.000000000000001E-3</v>
      </c>
      <c r="E9">
        <f t="shared" si="1"/>
        <v>882261.55600054492</v>
      </c>
      <c r="F9">
        <f t="shared" si="2"/>
        <v>676666.66851625498</v>
      </c>
      <c r="G9" s="5">
        <v>0.56569965870307171</v>
      </c>
      <c r="H9" s="5">
        <v>0.43387372013651876</v>
      </c>
    </row>
    <row r="10" spans="1:11" x14ac:dyDescent="0.25">
      <c r="A10">
        <v>2023</v>
      </c>
      <c r="B10">
        <f t="shared" si="3"/>
        <v>225906751.32479972</v>
      </c>
      <c r="C10">
        <f t="shared" si="0"/>
        <v>1548074.8675549626</v>
      </c>
      <c r="D10" s="6">
        <v>6.9000000000000008E-3</v>
      </c>
      <c r="E10">
        <f t="shared" si="1"/>
        <v>867668.30717028037</v>
      </c>
      <c r="F10">
        <f t="shared" si="2"/>
        <v>680406.56038468226</v>
      </c>
      <c r="G10" s="5">
        <v>0.56048213517003875</v>
      </c>
      <c r="H10" s="5">
        <v>0.43951786482996125</v>
      </c>
    </row>
    <row r="11" spans="1:11" x14ac:dyDescent="0.25">
      <c r="A11">
        <v>2024</v>
      </c>
      <c r="B11">
        <f t="shared" si="3"/>
        <v>227442917.23380834</v>
      </c>
      <c r="C11">
        <f t="shared" si="0"/>
        <v>1536165.9090086222</v>
      </c>
      <c r="D11" s="6">
        <v>6.8000000000000005E-3</v>
      </c>
      <c r="E11">
        <f t="shared" si="1"/>
        <v>851642.89298389235</v>
      </c>
      <c r="F11">
        <f t="shared" si="2"/>
        <v>685191.49553256645</v>
      </c>
      <c r="G11" s="5">
        <v>0.55439512619669273</v>
      </c>
      <c r="H11" s="5">
        <v>0.44604003481288079</v>
      </c>
    </row>
    <row r="12" spans="1:11" x14ac:dyDescent="0.25">
      <c r="A12">
        <v>2025</v>
      </c>
      <c r="B12">
        <f t="shared" si="3"/>
        <v>228944040.48755145</v>
      </c>
      <c r="C12">
        <f t="shared" si="0"/>
        <v>1501123.2537431121</v>
      </c>
      <c r="D12" s="6">
        <v>6.6E-3</v>
      </c>
      <c r="E12">
        <f t="shared" si="1"/>
        <v>820296.76701682166</v>
      </c>
      <c r="F12">
        <f t="shared" si="2"/>
        <v>680826.48672629043</v>
      </c>
      <c r="G12" s="5">
        <v>0.54645530603258474</v>
      </c>
      <c r="H12" s="5">
        <v>0.45354469396741526</v>
      </c>
    </row>
    <row r="13" spans="1:11" x14ac:dyDescent="0.25">
      <c r="A13">
        <v>2026</v>
      </c>
      <c r="B13">
        <f t="shared" si="3"/>
        <v>230432176.75072053</v>
      </c>
      <c r="C13">
        <f t="shared" si="0"/>
        <v>1488136.26316908</v>
      </c>
      <c r="D13" s="6">
        <v>6.5000000000000006E-3</v>
      </c>
      <c r="E13">
        <f t="shared" si="1"/>
        <v>798043.70143246173</v>
      </c>
      <c r="F13">
        <f t="shared" si="2"/>
        <v>690092.5617366184</v>
      </c>
      <c r="G13" s="5">
        <v>0.53627058299955499</v>
      </c>
      <c r="H13" s="5">
        <v>0.46372941700044507</v>
      </c>
    </row>
    <row r="14" spans="1:11" x14ac:dyDescent="0.25">
      <c r="A14">
        <v>2027</v>
      </c>
      <c r="B14">
        <f t="shared" si="3"/>
        <v>231906942.68192515</v>
      </c>
      <c r="C14">
        <f t="shared" si="0"/>
        <v>1474765.931204617</v>
      </c>
      <c r="D14" s="6">
        <v>6.4000000000000003E-3</v>
      </c>
      <c r="E14">
        <f t="shared" si="1"/>
        <v>776683.41273016413</v>
      </c>
      <c r="F14">
        <f t="shared" si="2"/>
        <v>698082.5184744529</v>
      </c>
      <c r="G14" s="5">
        <v>0.52664859981933154</v>
      </c>
      <c r="H14" s="5">
        <v>0.47335140018066846</v>
      </c>
    </row>
    <row r="15" spans="1:11" x14ac:dyDescent="0.25">
      <c r="A15">
        <v>2028</v>
      </c>
      <c r="B15">
        <f t="shared" si="3"/>
        <v>233344765.72655308</v>
      </c>
      <c r="C15">
        <f t="shared" si="0"/>
        <v>1437823.0446279347</v>
      </c>
      <c r="D15" s="6">
        <v>6.1999999999999998E-3</v>
      </c>
      <c r="E15">
        <f t="shared" si="1"/>
        <v>741697.41806025291</v>
      </c>
      <c r="F15">
        <f t="shared" si="2"/>
        <v>696125.62656768179</v>
      </c>
      <c r="G15" s="5">
        <v>0.51584749655489204</v>
      </c>
      <c r="H15" s="5">
        <v>0.48415250344510796</v>
      </c>
    </row>
    <row r="16" spans="1:11" x14ac:dyDescent="0.25">
      <c r="A16">
        <v>2029</v>
      </c>
      <c r="B16">
        <f t="shared" si="3"/>
        <v>234768168.79748505</v>
      </c>
      <c r="C16">
        <f t="shared" si="0"/>
        <v>1423403.0709319711</v>
      </c>
      <c r="D16" s="6">
        <v>6.0999999999999995E-3</v>
      </c>
      <c r="E16">
        <f t="shared" si="1"/>
        <v>717699.02031541802</v>
      </c>
      <c r="F16">
        <f t="shared" si="2"/>
        <v>705704.05061655305</v>
      </c>
      <c r="G16" s="5">
        <v>0.5042134831460674</v>
      </c>
      <c r="H16" s="5">
        <v>0.4957865168539326</v>
      </c>
    </row>
    <row r="17" spans="1:8" x14ac:dyDescent="0.25">
      <c r="A17">
        <v>2030</v>
      </c>
      <c r="B17">
        <f t="shared" si="3"/>
        <v>236153300.99339023</v>
      </c>
      <c r="C17">
        <f t="shared" si="0"/>
        <v>1385132.1959051788</v>
      </c>
      <c r="D17" s="6">
        <v>5.8999999999999999E-3</v>
      </c>
      <c r="E17">
        <f t="shared" si="1"/>
        <v>680322.93234138738</v>
      </c>
      <c r="F17">
        <f t="shared" si="2"/>
        <v>704147.47082805075</v>
      </c>
      <c r="G17" s="5">
        <v>0.49116101290014336</v>
      </c>
      <c r="H17" s="5">
        <v>0.50836120401337792</v>
      </c>
    </row>
    <row r="18" spans="1:8" x14ac:dyDescent="0.25">
      <c r="A18">
        <v>2031</v>
      </c>
      <c r="B18">
        <f t="shared" si="3"/>
        <v>237522990.1391519</v>
      </c>
      <c r="C18">
        <f t="shared" si="0"/>
        <v>1369689.1457616687</v>
      </c>
      <c r="D18" s="6">
        <v>5.8000000000000005E-3</v>
      </c>
      <c r="E18">
        <f t="shared" si="1"/>
        <v>654399.60163894086</v>
      </c>
      <c r="F18">
        <f t="shared" si="2"/>
        <v>715289.5441227277</v>
      </c>
      <c r="G18" s="5">
        <v>0.47777234978016608</v>
      </c>
      <c r="H18" s="5">
        <v>0.52222765021983386</v>
      </c>
    </row>
    <row r="19" spans="1:8" x14ac:dyDescent="0.25">
      <c r="A19">
        <v>2032</v>
      </c>
      <c r="B19">
        <f t="shared" si="3"/>
        <v>238853118.88393116</v>
      </c>
      <c r="C19">
        <f t="shared" si="0"/>
        <v>1330128.744779259</v>
      </c>
      <c r="D19" s="6">
        <v>5.5999999999999999E-3</v>
      </c>
      <c r="E19">
        <f t="shared" si="1"/>
        <v>616157.68767663522</v>
      </c>
      <c r="F19">
        <f t="shared" si="2"/>
        <v>713971.05710262374</v>
      </c>
      <c r="G19" s="5">
        <v>0.46323161580790395</v>
      </c>
      <c r="H19" s="5">
        <v>0.53676838419209605</v>
      </c>
    </row>
    <row r="20" spans="1:8" x14ac:dyDescent="0.25">
      <c r="A20">
        <v>2033</v>
      </c>
      <c r="B20">
        <f t="shared" si="3"/>
        <v>240142925.72590441</v>
      </c>
      <c r="C20">
        <f t="shared" si="0"/>
        <v>1289806.8419732451</v>
      </c>
      <c r="D20" s="6">
        <v>5.4000000000000003E-3</v>
      </c>
      <c r="E20">
        <f t="shared" si="1"/>
        <v>578166.48910173634</v>
      </c>
      <c r="F20">
        <f t="shared" si="2"/>
        <v>711640.35287150869</v>
      </c>
      <c r="G20" s="5">
        <v>0.44825819672131145</v>
      </c>
      <c r="H20" s="5">
        <v>0.55174180327868849</v>
      </c>
    </row>
    <row r="21" spans="1:8" x14ac:dyDescent="0.25">
      <c r="A21">
        <v>2034</v>
      </c>
      <c r="B21">
        <f t="shared" si="3"/>
        <v>241415683.2322517</v>
      </c>
      <c r="C21">
        <f t="shared" si="0"/>
        <v>1272757.5063472986</v>
      </c>
      <c r="D21" s="6">
        <v>5.3E-3</v>
      </c>
      <c r="E21">
        <f t="shared" si="1"/>
        <v>550526.08148565562</v>
      </c>
      <c r="F21">
        <f t="shared" si="2"/>
        <v>722231.424861643</v>
      </c>
      <c r="G21" s="5">
        <v>0.43254593175853018</v>
      </c>
      <c r="H21" s="5">
        <v>0.56745406824146982</v>
      </c>
    </row>
    <row r="22" spans="1:8" x14ac:dyDescent="0.25">
      <c r="A22">
        <v>2035</v>
      </c>
      <c r="B22">
        <f t="shared" si="3"/>
        <v>242646903.21673623</v>
      </c>
      <c r="C22">
        <f t="shared" si="0"/>
        <v>1231219.9844845235</v>
      </c>
      <c r="D22" s="6">
        <v>5.0999999999999995E-3</v>
      </c>
      <c r="E22">
        <f t="shared" si="1"/>
        <v>512621.98385746166</v>
      </c>
      <c r="F22">
        <f t="shared" si="2"/>
        <v>718598.00062706182</v>
      </c>
      <c r="G22" s="5">
        <v>0.41635287789133946</v>
      </c>
      <c r="H22" s="5">
        <v>0.58364712210866054</v>
      </c>
    </row>
    <row r="23" spans="1:8" x14ac:dyDescent="0.25">
      <c r="A23">
        <v>2036</v>
      </c>
      <c r="B23">
        <f t="shared" si="3"/>
        <v>243860137.73281989</v>
      </c>
      <c r="C23">
        <f t="shared" si="0"/>
        <v>1213234.5160836577</v>
      </c>
      <c r="D23" s="6">
        <v>5.0000000000000001E-3</v>
      </c>
      <c r="E23">
        <f t="shared" si="1"/>
        <v>485561.33333888394</v>
      </c>
      <c r="F23">
        <f t="shared" si="2"/>
        <v>727673.18274477369</v>
      </c>
      <c r="G23" s="5">
        <v>0.40022050716648289</v>
      </c>
      <c r="H23" s="5">
        <v>0.59977949283351706</v>
      </c>
    </row>
    <row r="24" spans="1:8" x14ac:dyDescent="0.25">
      <c r="A24">
        <v>2037</v>
      </c>
      <c r="B24">
        <f t="shared" si="3"/>
        <v>245030666.39393741</v>
      </c>
      <c r="C24">
        <f t="shared" si="0"/>
        <v>1170528.6611175239</v>
      </c>
      <c r="D24" s="6">
        <v>4.8000000000000004E-3</v>
      </c>
      <c r="E24">
        <f t="shared" si="1"/>
        <v>449847.64007959014</v>
      </c>
      <c r="F24">
        <f t="shared" si="2"/>
        <v>720681.02103793377</v>
      </c>
      <c r="G24" s="5">
        <v>0.38431151241534989</v>
      </c>
      <c r="H24" s="5">
        <v>0.61568848758465011</v>
      </c>
    </row>
    <row r="25" spans="1:8" x14ac:dyDescent="0.25">
      <c r="A25">
        <v>2038</v>
      </c>
      <c r="B25">
        <f t="shared" si="3"/>
        <v>246182310.52598891</v>
      </c>
      <c r="C25">
        <f t="shared" si="0"/>
        <v>1151644.1320514977</v>
      </c>
      <c r="D25" s="6">
        <v>4.7000000000000002E-3</v>
      </c>
      <c r="E25">
        <f t="shared" si="1"/>
        <v>423799.71814951132</v>
      </c>
      <c r="F25">
        <f t="shared" si="2"/>
        <v>727844.41390198644</v>
      </c>
      <c r="G25" s="5">
        <v>0.36799537839399193</v>
      </c>
      <c r="H25" s="5">
        <v>0.63200462160600812</v>
      </c>
    </row>
    <row r="26" spans="1:8" x14ac:dyDescent="0.25">
      <c r="A26">
        <v>2039</v>
      </c>
      <c r="B26">
        <f t="shared" si="3"/>
        <v>247314749.15440845</v>
      </c>
      <c r="C26">
        <f t="shared" si="0"/>
        <v>1132438.6284195483</v>
      </c>
      <c r="D26" s="6">
        <v>4.5999999999999999E-3</v>
      </c>
      <c r="E26">
        <f t="shared" si="1"/>
        <v>398661.2064607506</v>
      </c>
      <c r="F26">
        <f t="shared" si="2"/>
        <v>733108.52731708507</v>
      </c>
      <c r="G26" s="5">
        <v>0.3520378027170703</v>
      </c>
      <c r="H26" s="5">
        <v>0.64737152982870649</v>
      </c>
    </row>
    <row r="27" spans="1:8" x14ac:dyDescent="0.25">
      <c r="A27">
        <v>2040</v>
      </c>
      <c r="B27">
        <f t="shared" si="3"/>
        <v>248427665.52560329</v>
      </c>
      <c r="C27">
        <f t="shared" si="0"/>
        <v>1112916.3711948395</v>
      </c>
      <c r="D27" s="6">
        <v>4.4999999999999997E-3</v>
      </c>
      <c r="E27">
        <f t="shared" si="1"/>
        <v>374778.11413803283</v>
      </c>
      <c r="F27">
        <f t="shared" si="2"/>
        <v>737466.61169096781</v>
      </c>
      <c r="G27" s="5">
        <v>0.3367531683765842</v>
      </c>
      <c r="H27" s="5">
        <v>0.66264333132166564</v>
      </c>
    </row>
    <row r="28" spans="1:8" x14ac:dyDescent="0.25">
      <c r="A28">
        <v>2041</v>
      </c>
      <c r="B28">
        <f t="shared" si="3"/>
        <v>249495904.48736337</v>
      </c>
      <c r="C28">
        <f t="shared" si="0"/>
        <v>1068238.9617600739</v>
      </c>
      <c r="D28" s="6">
        <v>4.3E-3</v>
      </c>
      <c r="E28">
        <f t="shared" si="1"/>
        <v>344020.30603480211</v>
      </c>
      <c r="F28">
        <f t="shared" si="2"/>
        <v>723560.87311335059</v>
      </c>
      <c r="G28" s="5">
        <v>0.32204433497536944</v>
      </c>
      <c r="H28" s="5">
        <v>0.67733990147783252</v>
      </c>
    </row>
    <row r="29" spans="1:8" x14ac:dyDescent="0.25">
      <c r="A29">
        <v>2042</v>
      </c>
      <c r="B29">
        <f t="shared" si="3"/>
        <v>250543787.2862103</v>
      </c>
      <c r="C29">
        <f t="shared" si="0"/>
        <v>1047882.7988469303</v>
      </c>
      <c r="D29" s="6">
        <v>4.2000000000000006E-3</v>
      </c>
      <c r="E29">
        <f t="shared" si="1"/>
        <v>323436.84882853809</v>
      </c>
      <c r="F29">
        <f t="shared" si="2"/>
        <v>724445.95001839218</v>
      </c>
      <c r="G29" s="5">
        <v>0.30865746549560852</v>
      </c>
      <c r="H29" s="5">
        <v>0.69134253450439143</v>
      </c>
    </row>
    <row r="30" spans="1:8" x14ac:dyDescent="0.25">
      <c r="A30">
        <v>2043</v>
      </c>
      <c r="B30">
        <f t="shared" si="3"/>
        <v>251596071.19281238</v>
      </c>
      <c r="C30">
        <f t="shared" si="0"/>
        <v>1052283.9066020846</v>
      </c>
      <c r="D30" s="6">
        <v>4.2000000000000006E-3</v>
      </c>
      <c r="E30">
        <f t="shared" si="1"/>
        <v>312061.23505737842</v>
      </c>
      <c r="F30">
        <f t="shared" si="2"/>
        <v>740893.77097493713</v>
      </c>
      <c r="G30" s="5">
        <v>0.29655612244897961</v>
      </c>
      <c r="H30" s="5">
        <v>0.70408163265306123</v>
      </c>
    </row>
    <row r="31" spans="1:8" x14ac:dyDescent="0.25">
      <c r="A31">
        <v>2044</v>
      </c>
      <c r="B31">
        <f t="shared" si="3"/>
        <v>252627615.08470291</v>
      </c>
      <c r="C31">
        <f t="shared" si="0"/>
        <v>1031543.8918905258</v>
      </c>
      <c r="D31" s="6">
        <v>4.1000000000000003E-3</v>
      </c>
      <c r="E31">
        <f t="shared" si="1"/>
        <v>294726.82625443593</v>
      </c>
      <c r="F31">
        <f t="shared" si="2"/>
        <v>736817.06563608989</v>
      </c>
      <c r="G31" s="5">
        <v>0.2857142857142857</v>
      </c>
      <c r="H31" s="5">
        <v>0.7142857142857143</v>
      </c>
    </row>
    <row r="32" spans="1:8" x14ac:dyDescent="0.25">
      <c r="A32" s="2">
        <v>2045</v>
      </c>
      <c r="B32">
        <f t="shared" si="3"/>
        <v>253638125.54504171</v>
      </c>
      <c r="C32">
        <f t="shared" si="0"/>
        <v>1010510.4603388011</v>
      </c>
      <c r="D32" s="6">
        <v>4.0000000000000001E-3</v>
      </c>
      <c r="E32">
        <f t="shared" si="1"/>
        <v>280220.03609133529</v>
      </c>
      <c r="F32">
        <f t="shared" si="2"/>
        <v>730951.32055900199</v>
      </c>
      <c r="G32" s="5">
        <v>0.27730542838456507</v>
      </c>
      <c r="H32" s="5">
        <v>0.72334859385219097</v>
      </c>
    </row>
    <row r="33" spans="1:8" x14ac:dyDescent="0.25">
      <c r="A33">
        <v>2046</v>
      </c>
      <c r="B33">
        <f>(D33*B32)+B32</f>
        <v>254641722.3693352</v>
      </c>
      <c r="C33">
        <f>B33-B32</f>
        <v>1003596.8242934942</v>
      </c>
      <c r="D33" s="6">
        <v>3.9568058711082262E-3</v>
      </c>
      <c r="E33">
        <f>G33*C33</f>
        <v>275519.8188132355</v>
      </c>
      <c r="F33">
        <f t="shared" si="2"/>
        <v>718690.84813075117</v>
      </c>
      <c r="G33" s="5">
        <v>0.2745323741007194</v>
      </c>
      <c r="H33" s="5">
        <v>0.71611510791366906</v>
      </c>
    </row>
    <row r="34" spans="1:8" x14ac:dyDescent="0.25">
      <c r="A34">
        <v>2047</v>
      </c>
      <c r="B34">
        <f t="shared" ref="B34:B97" si="4">(D34*B33)+B33</f>
        <v>255644647.68604121</v>
      </c>
      <c r="C34">
        <f t="shared" ref="C34:C88" si="5">B34-B33</f>
        <v>1002925.3167060018</v>
      </c>
      <c r="D34" s="6">
        <v>3.9385741950463031E-3</v>
      </c>
      <c r="E34">
        <f t="shared" si="1"/>
        <v>272554.30189514573</v>
      </c>
      <c r="F34">
        <f t="shared" si="2"/>
        <v>710955.32522648864</v>
      </c>
      <c r="G34" s="5">
        <v>0.27175931981687373</v>
      </c>
      <c r="H34" s="5">
        <v>0.70888162197514715</v>
      </c>
    </row>
    <row r="35" spans="1:8" x14ac:dyDescent="0.25">
      <c r="A35">
        <v>2048</v>
      </c>
      <c r="B35">
        <f t="shared" si="4"/>
        <v>256638365.57833886</v>
      </c>
      <c r="C35">
        <f t="shared" si="5"/>
        <v>993717.89229765534</v>
      </c>
      <c r="D35" s="6">
        <v>3.8871061893619111E-3</v>
      </c>
      <c r="E35">
        <f t="shared" si="1"/>
        <v>267296.46484249813</v>
      </c>
      <c r="F35">
        <f t="shared" si="2"/>
        <v>697240.30687689374</v>
      </c>
      <c r="G35" s="5">
        <v>0.26898626553302807</v>
      </c>
      <c r="H35" s="5">
        <v>0.70164813603662524</v>
      </c>
    </row>
    <row r="36" spans="1:8" x14ac:dyDescent="0.25">
      <c r="A36">
        <v>2049</v>
      </c>
      <c r="B36">
        <f t="shared" si="4"/>
        <v>257622987.42384163</v>
      </c>
      <c r="C36">
        <f t="shared" si="5"/>
        <v>984621.84550276399</v>
      </c>
      <c r="D36" s="6">
        <v>3.8366120485683873E-3</v>
      </c>
      <c r="E36">
        <f t="shared" si="1"/>
        <v>262119.34335738714</v>
      </c>
      <c r="F36">
        <f t="shared" si="2"/>
        <v>683735.83432375058</v>
      </c>
      <c r="G36" s="5">
        <v>0.2662132112491824</v>
      </c>
      <c r="H36" s="5">
        <v>0.69441465009810333</v>
      </c>
    </row>
    <row r="37" spans="1:8" x14ac:dyDescent="0.25">
      <c r="A37">
        <v>2050</v>
      </c>
      <c r="B37">
        <f t="shared" si="4"/>
        <v>258605450.50125492</v>
      </c>
      <c r="C37">
        <f t="shared" si="5"/>
        <v>982463.07741329074</v>
      </c>
      <c r="D37" s="6">
        <v>3.8135691509427736E-3</v>
      </c>
      <c r="E37">
        <f t="shared" si="1"/>
        <v>258820.22732640509</v>
      </c>
      <c r="F37">
        <f t="shared" si="2"/>
        <v>675130.12128067005</v>
      </c>
      <c r="G37" s="5">
        <v>0.26344015696533674</v>
      </c>
      <c r="H37" s="5">
        <v>0.68718116415958141</v>
      </c>
    </row>
    <row r="38" spans="1:8" x14ac:dyDescent="0.25">
      <c r="A38">
        <v>2051</v>
      </c>
      <c r="B38">
        <f t="shared" si="4"/>
        <v>259577474.69775453</v>
      </c>
      <c r="C38">
        <f t="shared" si="5"/>
        <v>972024.19649961591</v>
      </c>
      <c r="D38" s="6">
        <v>3.7587150410617401E-3</v>
      </c>
      <c r="E38">
        <f t="shared" si="1"/>
        <v>253374.73103785922</v>
      </c>
      <c r="F38">
        <f t="shared" si="2"/>
        <v>660925.59558460477</v>
      </c>
      <c r="G38" s="5">
        <v>0.26066710268149107</v>
      </c>
      <c r="H38" s="5">
        <v>0.6799476782210595</v>
      </c>
    </row>
    <row r="39" spans="1:8" x14ac:dyDescent="0.25">
      <c r="A39">
        <v>2052</v>
      </c>
      <c r="B39">
        <f t="shared" si="4"/>
        <v>260541839.60434225</v>
      </c>
      <c r="C39">
        <f t="shared" si="5"/>
        <v>964364.90658771992</v>
      </c>
      <c r="D39" s="6">
        <v>3.7151332476386386E-3</v>
      </c>
      <c r="E39">
        <f t="shared" si="1"/>
        <v>248703.96989252424</v>
      </c>
      <c r="F39">
        <f t="shared" si="2"/>
        <v>648741.95920078282</v>
      </c>
      <c r="G39" s="5">
        <v>0.2578940483976454</v>
      </c>
      <c r="H39" s="5">
        <v>0.67271419228253759</v>
      </c>
    </row>
    <row r="40" spans="1:8" x14ac:dyDescent="0.25">
      <c r="A40">
        <v>2053</v>
      </c>
      <c r="B40">
        <f t="shared" si="4"/>
        <v>261496657.37741482</v>
      </c>
      <c r="C40">
        <f t="shared" si="5"/>
        <v>954817.77307257056</v>
      </c>
      <c r="D40" s="6">
        <v>3.6647387403211848E-3</v>
      </c>
      <c r="E40">
        <f t="shared" si="1"/>
        <v>243594.05946379865</v>
      </c>
      <c r="F40">
        <f t="shared" si="2"/>
        <v>635412.80605415429</v>
      </c>
      <c r="G40" s="5">
        <v>0.25512099411379974</v>
      </c>
      <c r="H40" s="5">
        <v>0.66548070634401568</v>
      </c>
    </row>
    <row r="41" spans="1:8" x14ac:dyDescent="0.25">
      <c r="A41">
        <v>2054</v>
      </c>
      <c r="B41">
        <f t="shared" si="4"/>
        <v>262448994.24324036</v>
      </c>
      <c r="C41">
        <f t="shared" si="5"/>
        <v>952336.86582553387</v>
      </c>
      <c r="D41" s="6">
        <v>3.6418701308714003E-3</v>
      </c>
      <c r="E41">
        <f t="shared" si="1"/>
        <v>240320.24611518887</v>
      </c>
      <c r="F41">
        <f t="shared" si="2"/>
        <v>626873.09481933736</v>
      </c>
      <c r="G41" s="5">
        <v>0.25234793982995407</v>
      </c>
      <c r="H41" s="5">
        <v>0.65824722040549377</v>
      </c>
    </row>
    <row r="42" spans="1:8" x14ac:dyDescent="0.25">
      <c r="A42">
        <v>2055</v>
      </c>
      <c r="B42">
        <f t="shared" si="4"/>
        <v>263389821.86843011</v>
      </c>
      <c r="C42">
        <f t="shared" si="5"/>
        <v>940827.62518975139</v>
      </c>
      <c r="D42" s="6">
        <v>3.5848017932116507E-3</v>
      </c>
      <c r="E42">
        <f t="shared" si="1"/>
        <v>234806.94687534921</v>
      </c>
      <c r="F42">
        <f t="shared" si="2"/>
        <v>612491.70576447248</v>
      </c>
      <c r="G42" s="5">
        <v>0.24957488554610843</v>
      </c>
      <c r="H42" s="5">
        <v>0.65101373446697186</v>
      </c>
    </row>
    <row r="43" spans="1:8" x14ac:dyDescent="0.25">
      <c r="A43">
        <v>2056</v>
      </c>
      <c r="B43">
        <f t="shared" si="4"/>
        <v>264329486.75369558</v>
      </c>
      <c r="C43">
        <f t="shared" si="5"/>
        <v>939664.88526546955</v>
      </c>
      <c r="D43" s="6">
        <v>3.567582371253777E-3</v>
      </c>
      <c r="E43">
        <f t="shared" si="1"/>
        <v>231911.01445636194</v>
      </c>
      <c r="F43">
        <f t="shared" si="2"/>
        <v>604937.69336966134</v>
      </c>
      <c r="G43" s="5">
        <v>0.24680183126226279</v>
      </c>
      <c r="H43" s="5">
        <v>0.64378024852844995</v>
      </c>
    </row>
    <row r="44" spans="1:8" x14ac:dyDescent="0.25">
      <c r="A44">
        <v>2057</v>
      </c>
      <c r="B44">
        <f t="shared" si="4"/>
        <v>265262834.51962969</v>
      </c>
      <c r="C44">
        <f t="shared" si="5"/>
        <v>933347.76593410969</v>
      </c>
      <c r="D44" s="6">
        <v>3.5310013173210967E-3</v>
      </c>
      <c r="E44">
        <f t="shared" si="1"/>
        <v>227763.71381643874</v>
      </c>
      <c r="F44">
        <f t="shared" si="2"/>
        <v>594119.49877589941</v>
      </c>
      <c r="G44" s="5">
        <v>0.24402877697841716</v>
      </c>
      <c r="H44" s="5">
        <v>0.63654676258992804</v>
      </c>
    </row>
    <row r="45" spans="1:8" x14ac:dyDescent="0.25">
      <c r="A45">
        <v>2058</v>
      </c>
      <c r="B45">
        <f t="shared" si="4"/>
        <v>266186523.40796641</v>
      </c>
      <c r="C45">
        <f t="shared" si="5"/>
        <v>923688.88833671808</v>
      </c>
      <c r="D45" s="6">
        <v>3.4821647367579227E-3</v>
      </c>
      <c r="E45">
        <f t="shared" si="1"/>
        <v>222845.23030062029</v>
      </c>
      <c r="F45">
        <f t="shared" si="2"/>
        <v>581289.68092567485</v>
      </c>
      <c r="G45" s="5">
        <v>0.24125572269457152</v>
      </c>
      <c r="H45" s="5">
        <v>0.62931327665140613</v>
      </c>
    </row>
    <row r="46" spans="1:8" x14ac:dyDescent="0.25">
      <c r="A46">
        <v>2059</v>
      </c>
      <c r="B46">
        <f t="shared" si="4"/>
        <v>267098136.5266175</v>
      </c>
      <c r="C46">
        <f t="shared" si="5"/>
        <v>911613.11865109205</v>
      </c>
      <c r="D46" s="6">
        <v>3.4247155227085388E-3</v>
      </c>
      <c r="E46">
        <f t="shared" si="1"/>
        <v>217403.92909413608</v>
      </c>
      <c r="F46">
        <f t="shared" si="2"/>
        <v>567096.09806159104</v>
      </c>
      <c r="G46" s="5">
        <v>0.23848266841072588</v>
      </c>
      <c r="H46" s="5">
        <v>0.62207979071288422</v>
      </c>
    </row>
    <row r="47" spans="1:8" x14ac:dyDescent="0.25">
      <c r="A47">
        <v>2060</v>
      </c>
      <c r="B47">
        <f t="shared" si="4"/>
        <v>267998425.20549524</v>
      </c>
      <c r="C47">
        <f t="shared" si="5"/>
        <v>900288.6788777411</v>
      </c>
      <c r="D47" s="6">
        <v>3.3706288279851753E-3</v>
      </c>
      <c r="E47">
        <f t="shared" si="1"/>
        <v>212206.69710107116</v>
      </c>
      <c r="F47">
        <f t="shared" si="2"/>
        <v>553539.16743817157</v>
      </c>
      <c r="G47" s="5">
        <v>0.23570961412688024</v>
      </c>
      <c r="H47" s="5">
        <v>0.61484630477436231</v>
      </c>
    </row>
    <row r="48" spans="1:8" x14ac:dyDescent="0.25">
      <c r="A48">
        <v>2061</v>
      </c>
      <c r="B48">
        <f t="shared" si="4"/>
        <v>268888407.4893375</v>
      </c>
      <c r="C48">
        <f t="shared" si="5"/>
        <v>889982.28384226561</v>
      </c>
      <c r="D48" s="6">
        <v>3.3208489309585849E-3</v>
      </c>
      <c r="E48">
        <f t="shared" si="1"/>
        <v>207309.41151946451</v>
      </c>
      <c r="F48">
        <f t="shared" si="2"/>
        <v>540764.64419935807</v>
      </c>
      <c r="G48" s="5">
        <v>0.2329365598430346</v>
      </c>
      <c r="H48" s="5">
        <v>0.6076128188358404</v>
      </c>
    </row>
    <row r="49" spans="1:8" x14ac:dyDescent="0.25">
      <c r="A49">
        <v>2062</v>
      </c>
      <c r="B49">
        <f t="shared" si="4"/>
        <v>269767436.86648792</v>
      </c>
      <c r="C49">
        <f t="shared" si="5"/>
        <v>879029.37715041637</v>
      </c>
      <c r="D49" s="6">
        <v>3.2691233711339878E-3</v>
      </c>
      <c r="E49">
        <f t="shared" si="1"/>
        <v>202320.48293445027</v>
      </c>
      <c r="F49">
        <f t="shared" si="2"/>
        <v>527751.07105071237</v>
      </c>
      <c r="G49" s="5">
        <v>0.23016350555918896</v>
      </c>
      <c r="H49" s="5">
        <v>0.60037933289731849</v>
      </c>
    </row>
    <row r="50" spans="1:8" x14ac:dyDescent="0.25">
      <c r="A50">
        <v>2063</v>
      </c>
      <c r="B50">
        <f t="shared" si="4"/>
        <v>270636095.79218358</v>
      </c>
      <c r="C50">
        <f t="shared" si="5"/>
        <v>868658.92569565773</v>
      </c>
      <c r="D50" s="6">
        <v>3.2200288358952439E-3</v>
      </c>
      <c r="E50">
        <f t="shared" si="1"/>
        <v>197524.74511829054</v>
      </c>
      <c r="F50">
        <f t="shared" si="2"/>
        <v>515241.43420006923</v>
      </c>
      <c r="G50" s="5">
        <v>0.22739045127534332</v>
      </c>
      <c r="H50" s="5">
        <v>0.59314584695879657</v>
      </c>
    </row>
    <row r="51" spans="1:8" x14ac:dyDescent="0.25">
      <c r="A51">
        <v>2064</v>
      </c>
      <c r="B51">
        <f t="shared" si="4"/>
        <v>271502962.91754681</v>
      </c>
      <c r="C51">
        <f t="shared" si="5"/>
        <v>866867.12536323071</v>
      </c>
      <c r="D51" s="6">
        <v>3.2030728304213384E-3</v>
      </c>
      <c r="E51">
        <f t="shared" si="1"/>
        <v>194713.43723659118</v>
      </c>
      <c r="F51">
        <f t="shared" si="2"/>
        <v>507908.1641124289</v>
      </c>
      <c r="G51" s="5">
        <v>0.22461739699149769</v>
      </c>
      <c r="H51" s="5">
        <v>0.58591236102027466</v>
      </c>
    </row>
    <row r="52" spans="1:8" x14ac:dyDescent="0.25">
      <c r="A52">
        <v>2065</v>
      </c>
      <c r="B52">
        <f t="shared" si="4"/>
        <v>272361559.02158231</v>
      </c>
      <c r="C52">
        <f t="shared" si="5"/>
        <v>858596.10403549671</v>
      </c>
      <c r="D52" s="6">
        <v>3.1623820779305965E-3</v>
      </c>
      <c r="E52">
        <f t="shared" si="1"/>
        <v>190474.68835110561</v>
      </c>
      <c r="F52">
        <f t="shared" si="2"/>
        <v>496851.4276328368</v>
      </c>
      <c r="G52" s="5">
        <v>0.22184434270765205</v>
      </c>
      <c r="H52" s="5">
        <v>0.57867887508175275</v>
      </c>
    </row>
    <row r="53" spans="1:8" x14ac:dyDescent="0.25">
      <c r="A53">
        <v>2066</v>
      </c>
      <c r="B53">
        <f t="shared" si="4"/>
        <v>273216314.56593263</v>
      </c>
      <c r="C53">
        <f t="shared" si="5"/>
        <v>854755.54435032606</v>
      </c>
      <c r="D53" s="6">
        <v>3.1383119828690626E-3</v>
      </c>
      <c r="E53">
        <f t="shared" si="1"/>
        <v>187252.39838821793</v>
      </c>
      <c r="F53">
        <f t="shared" si="2"/>
        <v>488446.11466360616</v>
      </c>
      <c r="G53" s="5">
        <v>0.21907128842380641</v>
      </c>
      <c r="H53" s="5">
        <v>0.57144538914323084</v>
      </c>
    </row>
    <row r="54" spans="1:8" x14ac:dyDescent="0.25">
      <c r="A54">
        <v>2067</v>
      </c>
      <c r="B54">
        <f t="shared" si="4"/>
        <v>274057656.03823906</v>
      </c>
      <c r="C54">
        <f t="shared" si="5"/>
        <v>841341.47230643034</v>
      </c>
      <c r="D54" s="6">
        <v>3.0793969007417085E-3</v>
      </c>
      <c r="E54">
        <f t="shared" si="1"/>
        <v>181980.67476859558</v>
      </c>
      <c r="F54">
        <f t="shared" si="2"/>
        <v>474694.87333506299</v>
      </c>
      <c r="G54" s="5">
        <v>0.21629823413996077</v>
      </c>
      <c r="H54" s="5">
        <v>0.56421190320470893</v>
      </c>
    </row>
    <row r="55" spans="1:8" x14ac:dyDescent="0.25">
      <c r="A55">
        <v>2068</v>
      </c>
      <c r="B55">
        <f t="shared" si="4"/>
        <v>274885368.53120548</v>
      </c>
      <c r="C55">
        <f t="shared" si="5"/>
        <v>827712.4929664135</v>
      </c>
      <c r="D55" s="6">
        <v>3.0202129906960421E-3</v>
      </c>
      <c r="E55">
        <f t="shared" si="1"/>
        <v>176737.45892980686</v>
      </c>
      <c r="F55">
        <f t="shared" si="2"/>
        <v>461017.99428388296</v>
      </c>
      <c r="G55" s="5">
        <v>0.21352517985611513</v>
      </c>
      <c r="H55" s="5">
        <v>0.55697841726618702</v>
      </c>
    </row>
    <row r="56" spans="1:8" x14ac:dyDescent="0.25">
      <c r="A56">
        <v>2069</v>
      </c>
      <c r="B56">
        <f t="shared" si="4"/>
        <v>275707967.77331996</v>
      </c>
      <c r="C56">
        <f t="shared" si="5"/>
        <v>822599.24211448431</v>
      </c>
      <c r="D56" s="6">
        <v>2.9925173773703954E-3</v>
      </c>
      <c r="E56">
        <f t="shared" si="1"/>
        <v>173364.53876976552</v>
      </c>
      <c r="F56">
        <f t="shared" si="2"/>
        <v>452219.76386641653</v>
      </c>
      <c r="G56" s="5">
        <v>0.21075212557226949</v>
      </c>
      <c r="H56" s="5">
        <v>0.54974493132766511</v>
      </c>
    </row>
    <row r="57" spans="1:8" x14ac:dyDescent="0.25">
      <c r="A57">
        <v>2070</v>
      </c>
      <c r="B57">
        <f t="shared" si="4"/>
        <v>276524637.96854037</v>
      </c>
      <c r="C57">
        <f t="shared" si="5"/>
        <v>816670.19522041082</v>
      </c>
      <c r="D57" s="6">
        <v>2.9620841276951221E-3</v>
      </c>
      <c r="E57">
        <f t="shared" si="1"/>
        <v>169850.30875087684</v>
      </c>
      <c r="F57">
        <f t="shared" si="2"/>
        <v>443052.9280152588</v>
      </c>
      <c r="G57" s="5">
        <v>0.20797907128842386</v>
      </c>
      <c r="H57" s="5">
        <v>0.5425114453891432</v>
      </c>
    </row>
    <row r="58" spans="1:8" x14ac:dyDescent="0.25">
      <c r="A58">
        <v>2071</v>
      </c>
      <c r="B58">
        <f t="shared" si="4"/>
        <v>277335060.37507147</v>
      </c>
      <c r="C58">
        <f t="shared" si="5"/>
        <v>810422.4065310955</v>
      </c>
      <c r="D58" s="6">
        <v>2.9307421301941654E-3</v>
      </c>
      <c r="E58">
        <f t="shared" si="1"/>
        <v>166303.55413551119</v>
      </c>
      <c r="F58">
        <f t="shared" si="2"/>
        <v>433801.25206102664</v>
      </c>
      <c r="G58" s="5">
        <v>0.20520601700457822</v>
      </c>
      <c r="H58" s="5">
        <v>0.53527795945062129</v>
      </c>
    </row>
    <row r="59" spans="1:8" x14ac:dyDescent="0.25">
      <c r="A59">
        <v>2072</v>
      </c>
      <c r="B59">
        <f t="shared" si="4"/>
        <v>278138035.39032984</v>
      </c>
      <c r="C59">
        <f t="shared" si="5"/>
        <v>802975.01525837183</v>
      </c>
      <c r="D59" s="6">
        <v>2.89532457299993E-3</v>
      </c>
      <c r="E59">
        <f t="shared" si="1"/>
        <v>162548.61132947766</v>
      </c>
      <c r="F59">
        <f t="shared" si="2"/>
        <v>424006.51917547692</v>
      </c>
      <c r="G59" s="5">
        <v>0.20243296272073258</v>
      </c>
      <c r="H59" s="5">
        <v>0.52804447351209938</v>
      </c>
    </row>
    <row r="60" spans="1:8" x14ac:dyDescent="0.25">
      <c r="A60">
        <v>2073</v>
      </c>
      <c r="B60">
        <f t="shared" si="4"/>
        <v>278933594.28081352</v>
      </c>
      <c r="C60">
        <f t="shared" si="5"/>
        <v>795558.89048367739</v>
      </c>
      <c r="D60" s="6">
        <v>2.8603024011699609E-3</v>
      </c>
      <c r="E60">
        <f t="shared" si="1"/>
        <v>158841.21523012238</v>
      </c>
      <c r="F60">
        <f t="shared" si="2"/>
        <v>414335.81142574357</v>
      </c>
      <c r="G60" s="5">
        <v>0.19965990843688694</v>
      </c>
      <c r="H60" s="5">
        <v>0.52081098757357747</v>
      </c>
    </row>
    <row r="61" spans="1:8" x14ac:dyDescent="0.25">
      <c r="A61">
        <v>2074</v>
      </c>
      <c r="B61">
        <f t="shared" si="4"/>
        <v>279717886.01461238</v>
      </c>
      <c r="C61">
        <f t="shared" si="5"/>
        <v>784291.7337988615</v>
      </c>
      <c r="D61" s="6">
        <v>2.8117507173026331E-3</v>
      </c>
      <c r="E61">
        <f t="shared" si="1"/>
        <v>154416.73220589233</v>
      </c>
      <c r="F61">
        <f t="shared" si="2"/>
        <v>402794.58919744537</v>
      </c>
      <c r="G61" s="5">
        <v>0.1968868541530413</v>
      </c>
      <c r="H61" s="5">
        <v>0.51357750163505556</v>
      </c>
    </row>
    <row r="62" spans="1:8" x14ac:dyDescent="0.25">
      <c r="A62">
        <v>2075</v>
      </c>
      <c r="B62">
        <f t="shared" si="4"/>
        <v>280490096.42061234</v>
      </c>
      <c r="C62">
        <f t="shared" si="5"/>
        <v>772210.40599995852</v>
      </c>
      <c r="D62" s="6">
        <v>2.760675825926985E-3</v>
      </c>
      <c r="E62">
        <f t="shared" si="1"/>
        <v>149896.69620718627</v>
      </c>
      <c r="F62">
        <f t="shared" si="2"/>
        <v>391004.11793666962</v>
      </c>
      <c r="G62" s="5">
        <v>0.19411379986919566</v>
      </c>
      <c r="H62" s="5">
        <v>0.50634401569653364</v>
      </c>
    </row>
    <row r="63" spans="1:8" x14ac:dyDescent="0.25">
      <c r="A63">
        <v>2076</v>
      </c>
      <c r="B63">
        <f t="shared" si="4"/>
        <v>281259117.60716277</v>
      </c>
      <c r="C63">
        <f t="shared" si="5"/>
        <v>769021.1865504384</v>
      </c>
      <c r="D63" s="6">
        <v>2.7417053092571005E-3</v>
      </c>
      <c r="E63">
        <f t="shared" si="1"/>
        <v>147145.08720549144</v>
      </c>
      <c r="F63">
        <f t="shared" si="2"/>
        <v>383826.57181432407</v>
      </c>
      <c r="G63" s="5">
        <v>0.19134074558535002</v>
      </c>
      <c r="H63" s="5">
        <v>0.49911052975801173</v>
      </c>
    </row>
    <row r="64" spans="1:8" x14ac:dyDescent="0.25">
      <c r="A64">
        <v>2077</v>
      </c>
      <c r="B64">
        <f t="shared" si="4"/>
        <v>282018652.22804999</v>
      </c>
      <c r="C64">
        <f t="shared" si="5"/>
        <v>759534.62088721991</v>
      </c>
      <c r="D64" s="6">
        <v>2.7004799963428845E-3</v>
      </c>
      <c r="E64">
        <f t="shared" si="1"/>
        <v>143223.68992426645</v>
      </c>
      <c r="F64">
        <f t="shared" si="2"/>
        <v>373597.64400056266</v>
      </c>
      <c r="G64" s="5">
        <v>0.18856769130150439</v>
      </c>
      <c r="H64" s="5">
        <v>0.49187704381948982</v>
      </c>
    </row>
    <row r="65" spans="1:8" x14ac:dyDescent="0.25">
      <c r="A65">
        <v>2078</v>
      </c>
      <c r="B65">
        <f t="shared" si="4"/>
        <v>282774088.43651372</v>
      </c>
      <c r="C65">
        <f t="shared" si="5"/>
        <v>755436.20846372843</v>
      </c>
      <c r="D65" s="6">
        <v>2.6786746284173197E-3</v>
      </c>
      <c r="E65">
        <f t="shared" si="1"/>
        <v>140355.9961415148</v>
      </c>
      <c r="F65">
        <f t="shared" si="2"/>
        <v>366117.29182196991</v>
      </c>
      <c r="G65" s="5">
        <v>0.18579463701765875</v>
      </c>
      <c r="H65" s="5">
        <v>0.48464355788096791</v>
      </c>
    </row>
    <row r="66" spans="1:8" x14ac:dyDescent="0.25">
      <c r="A66">
        <v>2079</v>
      </c>
      <c r="B66">
        <f t="shared" si="4"/>
        <v>283520805.16039366</v>
      </c>
      <c r="C66">
        <f t="shared" si="5"/>
        <v>746716.72387993336</v>
      </c>
      <c r="D66" s="6">
        <v>2.6406829848116759E-3</v>
      </c>
      <c r="E66">
        <f t="shared" si="1"/>
        <v>136665.27665831312</v>
      </c>
      <c r="F66">
        <f t="shared" si="2"/>
        <v>356490.08486814657</v>
      </c>
      <c r="G66" s="5">
        <v>0.18302158273381311</v>
      </c>
      <c r="H66" s="5">
        <v>0.477410071942446</v>
      </c>
    </row>
    <row r="67" spans="1:8" x14ac:dyDescent="0.25">
      <c r="A67">
        <v>2080</v>
      </c>
      <c r="B67">
        <f t="shared" si="4"/>
        <v>284260504.70683843</v>
      </c>
      <c r="C67">
        <f t="shared" si="5"/>
        <v>739699.54644477367</v>
      </c>
      <c r="D67" s="6">
        <v>2.6089780114243446E-3</v>
      </c>
      <c r="E67">
        <f t="shared" si="1"/>
        <v>133329.75474177883</v>
      </c>
      <c r="F67">
        <f t="shared" si="2"/>
        <v>347789.40741605475</v>
      </c>
      <c r="G67" s="5">
        <v>0.18024852844996747</v>
      </c>
      <c r="H67" s="5">
        <v>0.47017658600392409</v>
      </c>
    </row>
    <row r="68" spans="1:8" x14ac:dyDescent="0.25">
      <c r="A68">
        <v>2081</v>
      </c>
      <c r="B68">
        <f t="shared" si="4"/>
        <v>284997470.77698863</v>
      </c>
      <c r="C68">
        <f t="shared" si="5"/>
        <v>736966.07015019655</v>
      </c>
      <c r="D68" s="6">
        <v>2.592572861679244E-3</v>
      </c>
      <c r="E68">
        <f t="shared" si="1"/>
        <v>130793.40274424954</v>
      </c>
      <c r="F68">
        <f t="shared" si="2"/>
        <v>341173.35715834866</v>
      </c>
      <c r="G68" s="5">
        <v>0.17747547416612183</v>
      </c>
      <c r="H68" s="5">
        <v>0.46294310006540218</v>
      </c>
    </row>
    <row r="69" spans="1:8" x14ac:dyDescent="0.25">
      <c r="A69">
        <v>2082</v>
      </c>
      <c r="B69">
        <f t="shared" si="4"/>
        <v>285725056.56758064</v>
      </c>
      <c r="C69">
        <f t="shared" si="5"/>
        <v>727585.79059201479</v>
      </c>
      <c r="D69" s="6">
        <v>2.5529552546848288E-3</v>
      </c>
      <c r="E69">
        <f t="shared" ref="E69:E88" si="6">G69*C69</f>
        <v>127110.99828838404</v>
      </c>
      <c r="F69">
        <f t="shared" ref="F69:F87" si="7">H69*C69</f>
        <v>331567.83987488819</v>
      </c>
      <c r="G69" s="5">
        <v>0.17470241988227619</v>
      </c>
      <c r="H69" s="5">
        <v>0.45570961412688027</v>
      </c>
    </row>
    <row r="70" spans="1:8" x14ac:dyDescent="0.25">
      <c r="A70">
        <v>2083</v>
      </c>
      <c r="B70">
        <f t="shared" si="4"/>
        <v>286442602.72668123</v>
      </c>
      <c r="C70">
        <f t="shared" si="5"/>
        <v>717546.15910059214</v>
      </c>
      <c r="D70" s="6">
        <v>2.5113168852620529E-3</v>
      </c>
      <c r="E70">
        <f t="shared" si="6"/>
        <v>123367.25592175532</v>
      </c>
      <c r="F70">
        <f t="shared" si="7"/>
        <v>321802.32322986133</v>
      </c>
      <c r="G70" s="5">
        <v>0.17192936559843056</v>
      </c>
      <c r="H70" s="5">
        <v>0.44847612818835836</v>
      </c>
    </row>
    <row r="71" spans="1:8" x14ac:dyDescent="0.25">
      <c r="A71">
        <v>2084</v>
      </c>
      <c r="B71">
        <f t="shared" si="4"/>
        <v>287155227.39968467</v>
      </c>
      <c r="C71">
        <f t="shared" si="5"/>
        <v>712624.67300343513</v>
      </c>
      <c r="D71" s="6">
        <v>2.4878445671832694E-3</v>
      </c>
      <c r="E71">
        <f t="shared" si="6"/>
        <v>120544.96103702336</v>
      </c>
      <c r="F71">
        <f t="shared" si="7"/>
        <v>314440.39364846144</v>
      </c>
      <c r="G71" s="5">
        <v>0.16915631131458492</v>
      </c>
      <c r="H71" s="5">
        <v>0.44124264224983645</v>
      </c>
    </row>
    <row r="72" spans="1:8" x14ac:dyDescent="0.25">
      <c r="A72">
        <v>2085</v>
      </c>
      <c r="B72">
        <f t="shared" si="4"/>
        <v>287854617.32265961</v>
      </c>
      <c r="C72">
        <f t="shared" si="5"/>
        <v>699389.92297494411</v>
      </c>
      <c r="D72" s="6">
        <v>2.435581372863138E-3</v>
      </c>
      <c r="E72">
        <f t="shared" si="6"/>
        <v>116366.77331904907</v>
      </c>
      <c r="F72">
        <f t="shared" si="7"/>
        <v>303541.63040299073</v>
      </c>
      <c r="G72" s="5">
        <v>0.16638325703073928</v>
      </c>
      <c r="H72" s="5">
        <v>0.43400915631131454</v>
      </c>
    </row>
    <row r="73" spans="1:8" x14ac:dyDescent="0.25">
      <c r="A73">
        <v>2086</v>
      </c>
      <c r="B73">
        <f t="shared" si="4"/>
        <v>288542995.34509921</v>
      </c>
      <c r="C73">
        <f t="shared" si="5"/>
        <v>688378.02243959904</v>
      </c>
      <c r="D73" s="6">
        <v>2.3914086521946449E-3</v>
      </c>
      <c r="E73">
        <f t="shared" si="6"/>
        <v>112625.6678178485</v>
      </c>
      <c r="F73">
        <f t="shared" si="7"/>
        <v>293782.99199655716</v>
      </c>
      <c r="G73" s="5">
        <v>0.16361020274689364</v>
      </c>
      <c r="H73" s="5">
        <v>0.42677567037279263</v>
      </c>
    </row>
    <row r="74" spans="1:8" x14ac:dyDescent="0.25">
      <c r="A74">
        <v>2087</v>
      </c>
      <c r="B74">
        <f t="shared" si="4"/>
        <v>289225151.75824016</v>
      </c>
      <c r="C74">
        <f t="shared" si="5"/>
        <v>682156.41314095259</v>
      </c>
      <c r="D74" s="6">
        <v>2.3641413035345713E-3</v>
      </c>
      <c r="E74">
        <f t="shared" si="6"/>
        <v>109716.09229537169</v>
      </c>
      <c r="F74">
        <f t="shared" si="7"/>
        <v>286193.39169500209</v>
      </c>
      <c r="G74" s="5">
        <v>0.160837148463048</v>
      </c>
      <c r="H74" s="5">
        <v>0.41954218443427072</v>
      </c>
    </row>
    <row r="75" spans="1:8" x14ac:dyDescent="0.25">
      <c r="A75">
        <v>2088</v>
      </c>
      <c r="B75">
        <f t="shared" si="4"/>
        <v>289902605.58415818</v>
      </c>
      <c r="C75">
        <f t="shared" si="5"/>
        <v>677453.82591801882</v>
      </c>
      <c r="D75" s="6">
        <v>2.3423060608653529E-3</v>
      </c>
      <c r="E75">
        <f t="shared" si="6"/>
        <v>107081.12534196669</v>
      </c>
      <c r="F75">
        <f t="shared" si="7"/>
        <v>279320.10525522393</v>
      </c>
      <c r="G75" s="5">
        <v>0.15806409417920236</v>
      </c>
      <c r="H75" s="5">
        <v>0.4123086984957488</v>
      </c>
    </row>
    <row r="76" spans="1:8" x14ac:dyDescent="0.25">
      <c r="A76">
        <v>2089</v>
      </c>
      <c r="B76">
        <f t="shared" si="4"/>
        <v>290567342.5920037</v>
      </c>
      <c r="C76">
        <f t="shared" si="5"/>
        <v>664737.00784552097</v>
      </c>
      <c r="D76" s="6">
        <v>2.2929666551497257E-3</v>
      </c>
      <c r="E76">
        <f t="shared" si="6"/>
        <v>103227.70120525885</v>
      </c>
      <c r="F76">
        <f t="shared" si="7"/>
        <v>269268.48474767944</v>
      </c>
      <c r="G76" s="5">
        <v>0.15529103989535673</v>
      </c>
      <c r="H76" s="5">
        <v>0.40507521255722689</v>
      </c>
    </row>
    <row r="77" spans="1:8" x14ac:dyDescent="0.25">
      <c r="A77">
        <v>2090</v>
      </c>
      <c r="B77">
        <f t="shared" si="4"/>
        <v>291221511.89769655</v>
      </c>
      <c r="C77">
        <f t="shared" si="5"/>
        <v>654169.30569285154</v>
      </c>
      <c r="D77" s="6">
        <v>2.2513517859830304E-3</v>
      </c>
      <c r="E77">
        <f t="shared" si="6"/>
        <v>99772.58475315453</v>
      </c>
      <c r="F77">
        <f t="shared" si="7"/>
        <v>260255.84607780349</v>
      </c>
      <c r="G77" s="5">
        <v>0.15251798561151109</v>
      </c>
      <c r="H77" s="5">
        <v>0.39784172661870498</v>
      </c>
    </row>
    <row r="78" spans="1:8" x14ac:dyDescent="0.25">
      <c r="A78">
        <v>2091</v>
      </c>
      <c r="B78">
        <f t="shared" si="4"/>
        <v>291867265.63011861</v>
      </c>
      <c r="C78">
        <f t="shared" si="5"/>
        <v>645753.73242205381</v>
      </c>
      <c r="D78" s="6">
        <v>2.2173970879215471E-3</v>
      </c>
      <c r="E78">
        <f t="shared" si="6"/>
        <v>96698.348316124102</v>
      </c>
      <c r="F78">
        <f t="shared" si="7"/>
        <v>252236.72933404014</v>
      </c>
      <c r="G78" s="5">
        <v>0.14974493132766545</v>
      </c>
      <c r="H78" s="5">
        <v>0.39060824068018307</v>
      </c>
    </row>
    <row r="79" spans="1:8" x14ac:dyDescent="0.25">
      <c r="A79">
        <v>2092</v>
      </c>
      <c r="B79">
        <f t="shared" si="4"/>
        <v>292507170.00976181</v>
      </c>
      <c r="C79">
        <f t="shared" si="5"/>
        <v>639904.37964320183</v>
      </c>
      <c r="D79" s="6">
        <v>2.19244997640185E-3</v>
      </c>
      <c r="E79">
        <f t="shared" si="6"/>
        <v>94047.947804722455</v>
      </c>
      <c r="F79">
        <f t="shared" si="7"/>
        <v>245323.18460382734</v>
      </c>
      <c r="G79" s="5">
        <v>0.14697187704381981</v>
      </c>
      <c r="H79" s="5">
        <v>0.38337475474166116</v>
      </c>
    </row>
    <row r="80" spans="1:8" x14ac:dyDescent="0.25">
      <c r="A80">
        <v>2093</v>
      </c>
      <c r="B80">
        <f t="shared" si="4"/>
        <v>293131552.48525304</v>
      </c>
      <c r="C80">
        <f t="shared" si="5"/>
        <v>624382.47549122572</v>
      </c>
      <c r="D80" s="6">
        <v>2.1345886169915288E-3</v>
      </c>
      <c r="E80">
        <f t="shared" si="6"/>
        <v>90035.217917793168</v>
      </c>
      <c r="F80">
        <f t="shared" si="7"/>
        <v>234856.01654971464</v>
      </c>
      <c r="G80" s="5">
        <v>0.14419882275997417</v>
      </c>
      <c r="H80" s="5">
        <v>0.37614126880313925</v>
      </c>
    </row>
    <row r="81" spans="1:11" x14ac:dyDescent="0.25">
      <c r="A81">
        <v>2094</v>
      </c>
      <c r="B81">
        <f t="shared" si="4"/>
        <v>293741719.57351732</v>
      </c>
      <c r="C81">
        <f t="shared" si="5"/>
        <v>610167.08826428652</v>
      </c>
      <c r="D81" s="6">
        <v>2.0815469474066719E-3</v>
      </c>
      <c r="E81">
        <f t="shared" si="6"/>
        <v>86293.349356618462</v>
      </c>
      <c r="F81">
        <f t="shared" si="7"/>
        <v>225095.38770853722</v>
      </c>
      <c r="G81" s="5">
        <v>0.14142576847612853</v>
      </c>
      <c r="H81" s="5">
        <v>0.36890778286461734</v>
      </c>
    </row>
    <row r="82" spans="1:11" x14ac:dyDescent="0.25">
      <c r="A82">
        <v>2095</v>
      </c>
      <c r="B82">
        <f t="shared" si="4"/>
        <v>294345954.07623941</v>
      </c>
      <c r="C82">
        <f t="shared" si="5"/>
        <v>604234.50272208452</v>
      </c>
      <c r="D82" s="6">
        <v>2.0570265047790909E-3</v>
      </c>
      <c r="E82">
        <f t="shared" si="6"/>
        <v>83778.753811041359</v>
      </c>
      <c r="F82">
        <f t="shared" si="7"/>
        <v>218536.08895049882</v>
      </c>
      <c r="G82" s="5">
        <v>0.13865271419228289</v>
      </c>
      <c r="H82" s="5">
        <v>0.36167429692609543</v>
      </c>
    </row>
    <row r="83" spans="1:11" x14ac:dyDescent="0.25">
      <c r="A83">
        <v>2096</v>
      </c>
      <c r="B83">
        <f t="shared" si="4"/>
        <v>294934519.67684203</v>
      </c>
      <c r="C83">
        <f t="shared" si="5"/>
        <v>588565.6006026268</v>
      </c>
      <c r="D83" s="6">
        <v>1.9995708874265658E-3</v>
      </c>
      <c r="E83">
        <f t="shared" si="6"/>
        <v>79974.093643690037</v>
      </c>
      <c r="F83">
        <f t="shared" si="7"/>
        <v>208611.66879698334</v>
      </c>
      <c r="G83" s="5">
        <v>0.13587965990843726</v>
      </c>
      <c r="H83" s="5">
        <v>0.35444081098757352</v>
      </c>
    </row>
    <row r="84" spans="1:11" x14ac:dyDescent="0.25">
      <c r="A84">
        <v>2097</v>
      </c>
      <c r="B84">
        <f t="shared" si="4"/>
        <v>295507852.63154036</v>
      </c>
      <c r="C84">
        <f t="shared" si="5"/>
        <v>573332.9546983242</v>
      </c>
      <c r="D84" s="6">
        <v>1.9439330307164527E-3</v>
      </c>
      <c r="E84">
        <f t="shared" si="6"/>
        <v>76314.403492611687</v>
      </c>
      <c r="F84">
        <f t="shared" si="7"/>
        <v>199065.40156327424</v>
      </c>
      <c r="G84" s="5">
        <v>0.13310660562459162</v>
      </c>
      <c r="H84" s="5">
        <v>0.34720732504905161</v>
      </c>
    </row>
    <row r="85" spans="1:11" x14ac:dyDescent="0.25">
      <c r="A85">
        <v>2098</v>
      </c>
      <c r="B85">
        <f t="shared" si="4"/>
        <v>296078995.87395972</v>
      </c>
      <c r="C85">
        <f t="shared" si="5"/>
        <v>571143.24241936207</v>
      </c>
      <c r="D85" s="6">
        <v>1.9327514897937805E-3</v>
      </c>
      <c r="E85">
        <f t="shared" si="6"/>
        <v>74439.127108784058</v>
      </c>
      <c r="F85">
        <f t="shared" si="7"/>
        <v>194173.76080734647</v>
      </c>
      <c r="G85" s="5">
        <v>0.13033355134074598</v>
      </c>
      <c r="H85" s="5">
        <v>0.3399738391105297</v>
      </c>
    </row>
    <row r="86" spans="1:11" x14ac:dyDescent="0.25">
      <c r="A86">
        <v>2099</v>
      </c>
      <c r="B86">
        <f t="shared" si="4"/>
        <v>296634463.77742755</v>
      </c>
      <c r="C86">
        <f t="shared" si="5"/>
        <v>555467.903467834</v>
      </c>
      <c r="D86" s="6">
        <v>1.8760800705508473E-3</v>
      </c>
      <c r="E86">
        <f t="shared" si="6"/>
        <v>70855.761865511246</v>
      </c>
      <c r="F86">
        <f t="shared" si="7"/>
        <v>184826.58637560182</v>
      </c>
      <c r="G86" s="5">
        <v>0.12756049705690034</v>
      </c>
      <c r="H86" s="5">
        <v>0.33274035317200779</v>
      </c>
    </row>
    <row r="87" spans="1:11" x14ac:dyDescent="0.25">
      <c r="A87" s="4">
        <v>2100</v>
      </c>
      <c r="B87">
        <f t="shared" si="4"/>
        <v>297183064.34613544</v>
      </c>
      <c r="C87">
        <f t="shared" si="5"/>
        <v>548600.56870788336</v>
      </c>
      <c r="D87" s="6">
        <v>1.8494161525328329E-3</v>
      </c>
      <c r="E87">
        <f t="shared" si="6"/>
        <v>68458.462072900249</v>
      </c>
      <c r="F87">
        <f t="shared" si="7"/>
        <v>178573.25248261183</v>
      </c>
      <c r="G87" s="5">
        <v>0.12478744277305469</v>
      </c>
      <c r="H87" s="5">
        <v>0.32550686723348587</v>
      </c>
      <c r="I87" s="7"/>
      <c r="J87" s="8"/>
    </row>
    <row r="88" spans="1:11" x14ac:dyDescent="0.25">
      <c r="A88">
        <v>2101</v>
      </c>
      <c r="B88">
        <f t="shared" si="4"/>
        <v>297726705.58367485</v>
      </c>
      <c r="C88">
        <f t="shared" si="5"/>
        <v>543641.23753941059</v>
      </c>
      <c r="D88" s="6">
        <v>1.8293143276367622E-3</v>
      </c>
      <c r="E88">
        <f t="shared" si="6"/>
        <v>66332.053155888017</v>
      </c>
      <c r="F88">
        <f t="shared" ref="F88" si="8">H88*C88</f>
        <v>173026.5348830469</v>
      </c>
      <c r="G88" s="5">
        <v>0.12201438848920904</v>
      </c>
      <c r="H88" s="5">
        <v>0.31827338129496396</v>
      </c>
      <c r="I88" s="5"/>
      <c r="K88" s="7"/>
    </row>
    <row r="89" spans="1:11" x14ac:dyDescent="0.25">
      <c r="A89">
        <v>2102</v>
      </c>
      <c r="B89">
        <f t="shared" si="4"/>
        <v>298266117.99736041</v>
      </c>
      <c r="C89">
        <f>B89-B88</f>
        <v>539412.41368556023</v>
      </c>
      <c r="D89" s="6">
        <v>1.811770336920427E-3</v>
      </c>
      <c r="E89">
        <f t="shared" ref="E89:E152" si="9">G89*C89</f>
        <v>64320.255894801616</v>
      </c>
      <c r="F89">
        <f>H89*C89</f>
        <v>167778.78070672249</v>
      </c>
      <c r="G89" s="5">
        <v>0.11924133420536338</v>
      </c>
      <c r="H89" s="5">
        <v>0.31103989535644205</v>
      </c>
      <c r="I89" s="7"/>
      <c r="K89" s="7"/>
    </row>
    <row r="90" spans="1:11" x14ac:dyDescent="0.25">
      <c r="A90">
        <v>2103</v>
      </c>
      <c r="B90">
        <f t="shared" si="4"/>
        <v>298801010.68924057</v>
      </c>
      <c r="C90">
        <f t="shared" ref="C90:C153" si="10">B90-B89</f>
        <v>534892.69188016653</v>
      </c>
      <c r="D90" s="6">
        <v>1.7933404419903803E-3</v>
      </c>
      <c r="E90">
        <f t="shared" si="9"/>
        <v>62298.031765873369</v>
      </c>
      <c r="F90">
        <f t="shared" ref="F90:F152" si="11">H90*C90</f>
        <v>162503.82814399927</v>
      </c>
      <c r="G90" s="5">
        <v>0.11646827992151773</v>
      </c>
      <c r="H90" s="5">
        <v>0.30380640941792014</v>
      </c>
      <c r="I90" s="7"/>
      <c r="K90" s="7"/>
    </row>
    <row r="91" spans="1:11" x14ac:dyDescent="0.25">
      <c r="A91" s="4">
        <v>2104</v>
      </c>
      <c r="B91">
        <f t="shared" si="4"/>
        <v>299321334.86141008</v>
      </c>
      <c r="C91">
        <f t="shared" si="10"/>
        <v>520324.17216950655</v>
      </c>
      <c r="D91" s="6">
        <v>1.7413735347456066E-3</v>
      </c>
      <c r="E91">
        <f t="shared" si="9"/>
        <v>59158.374159546984</v>
      </c>
      <c r="F91">
        <f t="shared" si="11"/>
        <v>154314.06089730829</v>
      </c>
      <c r="G91" s="5">
        <v>0.11369522563767208</v>
      </c>
      <c r="H91" s="5">
        <v>0.29657292347939823</v>
      </c>
      <c r="I91" s="7"/>
      <c r="K91" s="7"/>
    </row>
    <row r="92" spans="1:11" x14ac:dyDescent="0.25">
      <c r="A92">
        <v>2105</v>
      </c>
      <c r="B92">
        <f t="shared" si="4"/>
        <v>299826684.0434767</v>
      </c>
      <c r="C92">
        <f t="shared" si="10"/>
        <v>505349.1820666194</v>
      </c>
      <c r="D92" s="6">
        <v>1.6883166123143202E-3</v>
      </c>
      <c r="E92">
        <f t="shared" si="9"/>
        <v>56054.428566709583</v>
      </c>
      <c r="F92">
        <f t="shared" si="11"/>
        <v>146217.44810089757</v>
      </c>
      <c r="G92" s="5">
        <v>0.11092217135382643</v>
      </c>
      <c r="H92" s="5">
        <v>0.28933943754087632</v>
      </c>
      <c r="I92" s="7"/>
      <c r="K92" s="7"/>
    </row>
    <row r="93" spans="1:11" x14ac:dyDescent="0.25">
      <c r="A93">
        <v>2106</v>
      </c>
      <c r="B93">
        <f t="shared" si="4"/>
        <v>300315862.47105718</v>
      </c>
      <c r="C93">
        <f t="shared" si="10"/>
        <v>489178.42758047581</v>
      </c>
      <c r="D93" s="6">
        <v>1.6315373301114973E-3</v>
      </c>
      <c r="E93">
        <f t="shared" si="9"/>
        <v>52904.215032509986</v>
      </c>
      <c r="F93">
        <f t="shared" si="11"/>
        <v>138000.14581593353</v>
      </c>
      <c r="G93" s="5">
        <v>0.10814911706998077</v>
      </c>
      <c r="H93" s="5">
        <v>0.28210595160235441</v>
      </c>
      <c r="I93" s="7"/>
      <c r="K93" s="7"/>
    </row>
    <row r="94" spans="1:11" x14ac:dyDescent="0.25">
      <c r="A94">
        <v>2107</v>
      </c>
      <c r="B94">
        <f t="shared" si="4"/>
        <v>300801636.48897713</v>
      </c>
      <c r="C94">
        <f t="shared" si="10"/>
        <v>485774.01791995764</v>
      </c>
      <c r="D94" s="6">
        <v>1.6175436552798067E-3</v>
      </c>
      <c r="E94">
        <f t="shared" si="9"/>
        <v>51188.953412206582</v>
      </c>
      <c r="F94">
        <f t="shared" si="11"/>
        <v>133525.90206108551</v>
      </c>
      <c r="G94" s="5">
        <v>0.10537606278613512</v>
      </c>
      <c r="H94" s="5">
        <v>0.2748724656638325</v>
      </c>
      <c r="I94" s="7"/>
      <c r="K94" s="7"/>
    </row>
    <row r="95" spans="1:11" x14ac:dyDescent="0.25">
      <c r="A95" s="4">
        <v>2108</v>
      </c>
      <c r="B95">
        <f t="shared" si="4"/>
        <v>301277461.50364429</v>
      </c>
      <c r="C95">
        <f t="shared" si="10"/>
        <v>475825.01466715336</v>
      </c>
      <c r="D95" s="6">
        <v>1.5818564693366249E-3</v>
      </c>
      <c r="E95">
        <f t="shared" si="9"/>
        <v>48821.078025495946</v>
      </c>
      <c r="F95">
        <f t="shared" si="11"/>
        <v>127349.32145329787</v>
      </c>
      <c r="G95" s="5">
        <v>0.10260300850228947</v>
      </c>
      <c r="H95" s="5">
        <v>0.26763897972531059</v>
      </c>
      <c r="I95" s="7"/>
      <c r="K95" s="7"/>
    </row>
    <row r="96" spans="1:11" x14ac:dyDescent="0.25">
      <c r="A96">
        <v>2109</v>
      </c>
      <c r="B96">
        <f t="shared" si="4"/>
        <v>301739481.47330076</v>
      </c>
      <c r="C96">
        <f t="shared" si="10"/>
        <v>462019.96965646744</v>
      </c>
      <c r="D96" s="6">
        <v>1.5335364529114985E-3</v>
      </c>
      <c r="E96">
        <f t="shared" si="9"/>
        <v>46123.432418811943</v>
      </c>
      <c r="F96">
        <f t="shared" si="11"/>
        <v>120312.53833774953</v>
      </c>
      <c r="G96" s="5">
        <v>9.9829954218443817E-2</v>
      </c>
      <c r="H96" s="5">
        <v>0.26040549378678868</v>
      </c>
      <c r="I96" s="7"/>
      <c r="K96" s="7"/>
    </row>
    <row r="97" spans="1:11" x14ac:dyDescent="0.25">
      <c r="A97">
        <v>2110</v>
      </c>
      <c r="B97">
        <f t="shared" si="4"/>
        <v>302196753.32212305</v>
      </c>
      <c r="C97">
        <f t="shared" si="10"/>
        <v>457271.84882229567</v>
      </c>
      <c r="D97" s="6">
        <v>1.5154524909685736E-3</v>
      </c>
      <c r="E97">
        <f t="shared" si="9"/>
        <v>44381.388074054252</v>
      </c>
      <c r="F97">
        <f t="shared" si="11"/>
        <v>115768.4320988297</v>
      </c>
      <c r="G97" s="5">
        <v>9.7056899934598165E-2</v>
      </c>
      <c r="H97" s="5">
        <v>0.25317200784826677</v>
      </c>
      <c r="I97" s="7"/>
      <c r="K97" s="7"/>
    </row>
    <row r="98" spans="1:11" x14ac:dyDescent="0.25">
      <c r="A98">
        <v>2111</v>
      </c>
      <c r="B98">
        <f t="shared" ref="B98:B161" si="12">(D98*B97)+B97</f>
        <v>302641890.17507315</v>
      </c>
      <c r="C98">
        <f t="shared" si="10"/>
        <v>445136.85295009613</v>
      </c>
      <c r="D98" s="6">
        <v>1.4730034259355278E-3</v>
      </c>
      <c r="E98">
        <f t="shared" si="9"/>
        <v>41969.214337008583</v>
      </c>
      <c r="F98">
        <f t="shared" si="11"/>
        <v>109476.29966210209</v>
      </c>
      <c r="G98" s="5">
        <v>9.4283845650752512E-2</v>
      </c>
      <c r="H98" s="5">
        <v>0.24593852190974486</v>
      </c>
      <c r="I98" s="7"/>
      <c r="K98" s="7"/>
    </row>
    <row r="99" spans="1:11" x14ac:dyDescent="0.25">
      <c r="A99" s="4">
        <v>2112</v>
      </c>
      <c r="B99">
        <f t="shared" si="12"/>
        <v>303069572.27887756</v>
      </c>
      <c r="C99">
        <f t="shared" si="10"/>
        <v>427682.1038044095</v>
      </c>
      <c r="D99" s="6">
        <v>1.4131622808627154E-3</v>
      </c>
      <c r="E99">
        <f t="shared" si="9"/>
        <v>39137.527772605121</v>
      </c>
      <c r="F99">
        <f t="shared" si="11"/>
        <v>102089.87197287988</v>
      </c>
      <c r="G99" s="5">
        <v>9.151079136690686E-2</v>
      </c>
      <c r="H99" s="5">
        <v>0.23870503597122295</v>
      </c>
      <c r="I99" s="7"/>
      <c r="K99" s="7"/>
    </row>
    <row r="100" spans="1:11" x14ac:dyDescent="0.25">
      <c r="A100">
        <v>2113</v>
      </c>
      <c r="B100">
        <f t="shared" si="12"/>
        <v>303488454.43700755</v>
      </c>
      <c r="C100">
        <f t="shared" si="10"/>
        <v>418882.1581299901</v>
      </c>
      <c r="D100" s="6">
        <v>1.3821320133864685E-3</v>
      </c>
      <c r="E100">
        <f t="shared" si="9"/>
        <v>37170.654816924332</v>
      </c>
      <c r="F100">
        <f t="shared" si="11"/>
        <v>96959.302423391797</v>
      </c>
      <c r="G100" s="5">
        <v>8.8737737083061208E-2</v>
      </c>
      <c r="H100" s="5">
        <v>0.23147155003270103</v>
      </c>
      <c r="I100" s="7"/>
      <c r="K100" s="7"/>
    </row>
    <row r="101" spans="1:11" x14ac:dyDescent="0.25">
      <c r="A101">
        <v>2114</v>
      </c>
      <c r="B101">
        <f t="shared" si="12"/>
        <v>303891794.64927316</v>
      </c>
      <c r="C101">
        <f t="shared" si="10"/>
        <v>403340.21226561069</v>
      </c>
      <c r="D101" s="6">
        <v>1.3290133656445647E-3</v>
      </c>
      <c r="E101">
        <f t="shared" si="9"/>
        <v>34673.013407581493</v>
      </c>
      <c r="F101">
        <f t="shared" si="11"/>
        <v>90444.228369775825</v>
      </c>
      <c r="G101" s="5">
        <v>8.5964682799215555E-2</v>
      </c>
      <c r="H101" s="5">
        <v>0.22423806409417912</v>
      </c>
      <c r="I101" s="7"/>
      <c r="K101" s="7"/>
    </row>
    <row r="102" spans="1:11" x14ac:dyDescent="0.25">
      <c r="A102">
        <v>2115</v>
      </c>
      <c r="B102">
        <f t="shared" si="12"/>
        <v>304283688.49337959</v>
      </c>
      <c r="C102">
        <f t="shared" si="10"/>
        <v>391893.84410643578</v>
      </c>
      <c r="D102" s="6">
        <v>1.2895834998069621E-3</v>
      </c>
      <c r="E102">
        <f t="shared" si="9"/>
        <v>32602.287096362888</v>
      </c>
      <c r="F102">
        <f t="shared" si="11"/>
        <v>85042.758322115988</v>
      </c>
      <c r="G102" s="5">
        <v>8.3191628515369903E-2</v>
      </c>
      <c r="H102" s="5">
        <v>0.21700457815565721</v>
      </c>
      <c r="I102" s="7"/>
      <c r="K102" s="7"/>
    </row>
    <row r="103" spans="1:11" x14ac:dyDescent="0.25">
      <c r="A103" s="4">
        <v>2116</v>
      </c>
      <c r="B103">
        <f t="shared" si="12"/>
        <v>304663347.79125321</v>
      </c>
      <c r="C103">
        <f t="shared" si="10"/>
        <v>379659.29787361622</v>
      </c>
      <c r="D103" s="6">
        <v>1.2477149194341395E-3</v>
      </c>
      <c r="E103">
        <f t="shared" si="9"/>
        <v>30531.659428737785</v>
      </c>
      <c r="F103">
        <f t="shared" si="11"/>
        <v>79641.54558533919</v>
      </c>
      <c r="G103" s="5">
        <v>8.0418574231524251E-2</v>
      </c>
      <c r="H103" s="5">
        <v>0.2097710922171353</v>
      </c>
      <c r="I103" s="7"/>
      <c r="K103" s="7"/>
    </row>
    <row r="104" spans="1:11" x14ac:dyDescent="0.25">
      <c r="A104">
        <v>2117</v>
      </c>
      <c r="B104">
        <f t="shared" si="12"/>
        <v>305025525.19840157</v>
      </c>
      <c r="C104">
        <f t="shared" si="10"/>
        <v>362177.40714836121</v>
      </c>
      <c r="D104" s="6">
        <v>1.1887790565359524E-3</v>
      </c>
      <c r="E104">
        <f t="shared" si="9"/>
        <v>28121.453091336592</v>
      </c>
      <c r="F104">
        <f t="shared" si="11"/>
        <v>73354.545092023836</v>
      </c>
      <c r="G104" s="5">
        <v>7.7645519947678598E-2</v>
      </c>
      <c r="H104" s="5">
        <v>0.20253760627861339</v>
      </c>
      <c r="I104" s="7"/>
      <c r="K104" s="7"/>
    </row>
    <row r="105" spans="1:11" x14ac:dyDescent="0.25">
      <c r="A105">
        <v>2118</v>
      </c>
      <c r="B105">
        <f t="shared" si="12"/>
        <v>305370734.93652368</v>
      </c>
      <c r="C105">
        <f t="shared" si="10"/>
        <v>345209.7381221056</v>
      </c>
      <c r="D105" s="6">
        <v>1.1317404925294807E-3</v>
      </c>
      <c r="E105">
        <f t="shared" si="9"/>
        <v>25846.704264368116</v>
      </c>
      <c r="F105">
        <f t="shared" si="11"/>
        <v>67420.884236771177</v>
      </c>
      <c r="G105" s="5">
        <v>7.4872465663832946E-2</v>
      </c>
      <c r="H105" s="5">
        <v>0.19530412034009148</v>
      </c>
      <c r="I105" s="7"/>
      <c r="K105" s="7"/>
    </row>
    <row r="106" spans="1:11" x14ac:dyDescent="0.25">
      <c r="A106">
        <v>2119</v>
      </c>
      <c r="B106">
        <f t="shared" si="12"/>
        <v>305709275.6435954</v>
      </c>
      <c r="C106">
        <f t="shared" si="10"/>
        <v>338540.70707172155</v>
      </c>
      <c r="D106" s="6">
        <v>1.1086219743424925E-3</v>
      </c>
      <c r="E106">
        <f t="shared" si="9"/>
        <v>24408.585708035826</v>
      </c>
      <c r="F106">
        <f t="shared" si="11"/>
        <v>63669.565549734602</v>
      </c>
      <c r="G106" s="5">
        <v>7.2099411379987294E-2</v>
      </c>
      <c r="H106" s="5">
        <v>0.18807063440156957</v>
      </c>
      <c r="I106" s="7"/>
      <c r="K106" s="7"/>
    </row>
    <row r="107" spans="1:11" x14ac:dyDescent="0.25">
      <c r="A107" s="4">
        <v>2120</v>
      </c>
      <c r="B107">
        <f t="shared" si="12"/>
        <v>306031163.47333539</v>
      </c>
      <c r="C107">
        <f t="shared" si="10"/>
        <v>321887.82973998785</v>
      </c>
      <c r="D107" s="6">
        <v>1.0529213713334356E-3</v>
      </c>
      <c r="E107">
        <f t="shared" si="9"/>
        <v>22315.310629456439</v>
      </c>
      <c r="F107">
        <f t="shared" si="11"/>
        <v>58209.27725513839</v>
      </c>
      <c r="G107" s="5">
        <v>6.9326357096141641E-2</v>
      </c>
      <c r="H107" s="5">
        <v>0.18083714846304766</v>
      </c>
      <c r="I107" s="7"/>
      <c r="K107" s="7"/>
    </row>
    <row r="108" spans="1:11" x14ac:dyDescent="0.25">
      <c r="A108">
        <v>2121</v>
      </c>
      <c r="B108">
        <f t="shared" si="12"/>
        <v>306345429.17422348</v>
      </c>
      <c r="C108">
        <f t="shared" si="10"/>
        <v>314265.70088809729</v>
      </c>
      <c r="D108" s="6">
        <v>1.0269075126902855E-3</v>
      </c>
      <c r="E108">
        <f t="shared" si="9"/>
        <v>20915.420354723974</v>
      </c>
      <c r="F108">
        <f t="shared" si="11"/>
        <v>54557.676680010794</v>
      </c>
      <c r="G108" s="5">
        <v>6.6553302812295989E-2</v>
      </c>
      <c r="H108" s="5">
        <v>0.17360366252452575</v>
      </c>
      <c r="I108" s="7"/>
      <c r="K108" s="7"/>
    </row>
    <row r="109" spans="1:11" x14ac:dyDescent="0.25">
      <c r="A109">
        <v>2122</v>
      </c>
      <c r="B109">
        <f t="shared" si="12"/>
        <v>306650468.09514201</v>
      </c>
      <c r="C109">
        <f t="shared" si="10"/>
        <v>305038.92091852427</v>
      </c>
      <c r="D109" s="6">
        <v>9.9573517953492792E-4</v>
      </c>
      <c r="E109">
        <f t="shared" si="9"/>
        <v>19455.458187033786</v>
      </c>
      <c r="F109">
        <f t="shared" si="11"/>
        <v>50749.379138818942</v>
      </c>
      <c r="G109" s="5">
        <v>6.3780248528450337E-2</v>
      </c>
      <c r="H109" s="5">
        <v>0.16637017658600384</v>
      </c>
      <c r="I109" s="7"/>
      <c r="K109" s="7"/>
    </row>
    <row r="110" spans="1:11" x14ac:dyDescent="0.25">
      <c r="A110">
        <v>2123</v>
      </c>
      <c r="B110">
        <f t="shared" si="12"/>
        <v>306952402.94270688</v>
      </c>
      <c r="C110">
        <f t="shared" si="10"/>
        <v>301934.84756487608</v>
      </c>
      <c r="D110" s="6">
        <v>9.8462216425241754E-4</v>
      </c>
      <c r="E110">
        <f t="shared" si="9"/>
        <v>18420.197894605502</v>
      </c>
      <c r="F110">
        <f t="shared" si="11"/>
        <v>48048.912432626297</v>
      </c>
      <c r="G110" s="5">
        <v>6.1007194244604684E-2</v>
      </c>
      <c r="H110" s="5">
        <v>0.15913669064748193</v>
      </c>
      <c r="I110" s="7"/>
      <c r="K110" s="7"/>
    </row>
    <row r="111" spans="1:11" x14ac:dyDescent="0.25">
      <c r="A111" s="4">
        <v>2124</v>
      </c>
      <c r="B111">
        <f t="shared" si="12"/>
        <v>307247076.14577174</v>
      </c>
      <c r="C111">
        <f t="shared" si="10"/>
        <v>294673.20306485891</v>
      </c>
      <c r="D111" s="6">
        <v>9.5999640413259812E-4</v>
      </c>
      <c r="E111">
        <f t="shared" si="9"/>
        <v>17160.04054996416</v>
      </c>
      <c r="F111">
        <f t="shared" si="11"/>
        <v>44761.803887406204</v>
      </c>
      <c r="G111" s="5">
        <v>5.8234139960759032E-2</v>
      </c>
      <c r="H111" s="5">
        <v>0.15190320470896002</v>
      </c>
      <c r="I111" s="7"/>
      <c r="K111" s="7"/>
    </row>
    <row r="112" spans="1:11" x14ac:dyDescent="0.25">
      <c r="A112">
        <v>2125</v>
      </c>
      <c r="B112">
        <f t="shared" si="12"/>
        <v>307524351.19325566</v>
      </c>
      <c r="C112">
        <f t="shared" si="10"/>
        <v>277275.04748392105</v>
      </c>
      <c r="D112" s="6">
        <v>9.024497513927662E-4</v>
      </c>
      <c r="E112">
        <f t="shared" si="9"/>
        <v>15377.975164575972</v>
      </c>
      <c r="F112">
        <f t="shared" si="11"/>
        <v>40113.303141558732</v>
      </c>
      <c r="G112" s="5">
        <v>5.546108567691338E-2</v>
      </c>
      <c r="H112" s="5">
        <v>0.1446697187704381</v>
      </c>
      <c r="I112" s="7"/>
      <c r="K112" s="7"/>
    </row>
    <row r="113" spans="1:11" x14ac:dyDescent="0.25">
      <c r="A113">
        <v>2126</v>
      </c>
      <c r="B113">
        <f t="shared" si="12"/>
        <v>307784754.41825366</v>
      </c>
      <c r="C113">
        <f t="shared" si="10"/>
        <v>260403.22499799728</v>
      </c>
      <c r="D113" s="6">
        <v>8.4677269942236408E-4</v>
      </c>
      <c r="E113">
        <f t="shared" si="9"/>
        <v>13720.13329355056</v>
      </c>
      <c r="F113">
        <f t="shared" si="11"/>
        <v>35788.838261006611</v>
      </c>
      <c r="G113" s="5">
        <v>5.2688031393067727E-2</v>
      </c>
      <c r="H113" s="5">
        <v>0.13743623283191619</v>
      </c>
      <c r="I113" s="7"/>
      <c r="K113" s="7"/>
    </row>
    <row r="114" spans="1:11" x14ac:dyDescent="0.25">
      <c r="A114">
        <v>2127</v>
      </c>
      <c r="B114">
        <f t="shared" si="12"/>
        <v>308030969.26531535</v>
      </c>
      <c r="C114">
        <f t="shared" si="10"/>
        <v>246214.84706169367</v>
      </c>
      <c r="D114" s="6">
        <v>7.9995790411083276E-4</v>
      </c>
      <c r="E114">
        <f t="shared" si="9"/>
        <v>12289.808455035054</v>
      </c>
      <c r="F114">
        <f t="shared" si="11"/>
        <v>32057.849413369484</v>
      </c>
      <c r="G114" s="5">
        <v>4.9914977109222075E-2</v>
      </c>
      <c r="H114" s="5">
        <v>0.13020274689339428</v>
      </c>
      <c r="I114" s="7"/>
      <c r="K114" s="7"/>
    </row>
    <row r="115" spans="1:11" x14ac:dyDescent="0.25">
      <c r="A115" s="4">
        <v>2128</v>
      </c>
      <c r="B115">
        <f t="shared" si="12"/>
        <v>308273816.30536169</v>
      </c>
      <c r="C115">
        <f t="shared" si="10"/>
        <v>242847.04004633427</v>
      </c>
      <c r="D115" s="6">
        <v>7.8838514395344948E-4</v>
      </c>
      <c r="E115">
        <f t="shared" si="9"/>
        <v>11448.276420235388</v>
      </c>
      <c r="F115">
        <f t="shared" si="11"/>
        <v>29862.721039576019</v>
      </c>
      <c r="G115" s="5">
        <v>4.7141922825376423E-2</v>
      </c>
      <c r="H115" s="5">
        <v>0.12296926095487237</v>
      </c>
      <c r="I115" s="7"/>
      <c r="K115" s="7"/>
    </row>
    <row r="116" spans="1:11" x14ac:dyDescent="0.25">
      <c r="A116">
        <v>2129</v>
      </c>
      <c r="B116">
        <f t="shared" si="12"/>
        <v>308513399.90120542</v>
      </c>
      <c r="C116">
        <f t="shared" si="10"/>
        <v>239583.59584373236</v>
      </c>
      <c r="D116" s="6">
        <v>7.7717789566154752E-4</v>
      </c>
      <c r="E116">
        <f t="shared" si="9"/>
        <v>10630.053068697798</v>
      </c>
      <c r="F116">
        <f t="shared" si="11"/>
        <v>27728.393146178445</v>
      </c>
      <c r="G116" s="5">
        <v>4.436886854153077E-2</v>
      </c>
      <c r="H116" s="5">
        <v>0.11573577501635046</v>
      </c>
      <c r="I116" s="7"/>
      <c r="K116" s="7"/>
    </row>
    <row r="117" spans="1:11" x14ac:dyDescent="0.25">
      <c r="A117">
        <v>2130</v>
      </c>
      <c r="B117">
        <f t="shared" si="12"/>
        <v>308748595.3393454</v>
      </c>
      <c r="C117">
        <f t="shared" si="10"/>
        <v>235195.43813997507</v>
      </c>
      <c r="D117" s="6">
        <v>7.6235080296448328E-4</v>
      </c>
      <c r="E117">
        <f t="shared" si="9"/>
        <v>9783.1457591252729</v>
      </c>
      <c r="F117">
        <f t="shared" si="11"/>
        <v>25519.243418850117</v>
      </c>
      <c r="G117" s="5">
        <v>4.1595814257685118E-2</v>
      </c>
      <c r="H117" s="5">
        <v>0.10850228907782855</v>
      </c>
      <c r="I117" s="7"/>
      <c r="K117" s="7"/>
    </row>
    <row r="118" spans="1:11" x14ac:dyDescent="0.25">
      <c r="A118">
        <v>2131</v>
      </c>
      <c r="B118">
        <f t="shared" si="12"/>
        <v>308971389.09399778</v>
      </c>
      <c r="C118">
        <f t="shared" si="10"/>
        <v>222793.75465238094</v>
      </c>
      <c r="D118" s="6">
        <v>7.2160248828823288E-4</v>
      </c>
      <c r="E118">
        <f t="shared" si="9"/>
        <v>8649.4684605398652</v>
      </c>
      <c r="F118">
        <f t="shared" si="11"/>
        <v>22562.05688055895</v>
      </c>
      <c r="G118" s="5">
        <v>3.8822759973839466E-2</v>
      </c>
      <c r="H118" s="5">
        <v>0.10126880313930664</v>
      </c>
      <c r="I118" s="7"/>
      <c r="K118" s="7"/>
    </row>
    <row r="119" spans="1:11" x14ac:dyDescent="0.25">
      <c r="A119" s="4">
        <v>2132</v>
      </c>
      <c r="B119">
        <f t="shared" si="12"/>
        <v>309181132.09679854</v>
      </c>
      <c r="C119">
        <f t="shared" si="10"/>
        <v>209743.00280076265</v>
      </c>
      <c r="D119" s="6">
        <v>6.7884279970329699E-4</v>
      </c>
      <c r="E119">
        <f t="shared" si="9"/>
        <v>7561.1735215030421</v>
      </c>
      <c r="F119">
        <f t="shared" si="11"/>
        <v>19723.249799014797</v>
      </c>
      <c r="G119" s="5">
        <v>3.6049705689993813E-2</v>
      </c>
      <c r="H119" s="5">
        <v>9.4035317200784729E-2</v>
      </c>
      <c r="I119" s="7"/>
      <c r="K119" s="7"/>
    </row>
    <row r="120" spans="1:11" x14ac:dyDescent="0.25">
      <c r="A120">
        <v>2133</v>
      </c>
      <c r="B120">
        <f t="shared" si="12"/>
        <v>309381894.2228592</v>
      </c>
      <c r="C120">
        <f t="shared" si="10"/>
        <v>200762.12606066465</v>
      </c>
      <c r="D120" s="6">
        <v>6.4933498593255608E-4</v>
      </c>
      <c r="E120">
        <f t="shared" si="9"/>
        <v>6680.6912844779108</v>
      </c>
      <c r="F120">
        <f t="shared" si="11"/>
        <v>17426.520190170952</v>
      </c>
      <c r="G120" s="5">
        <v>3.3276651406148161E-2</v>
      </c>
      <c r="H120" s="5">
        <v>8.6801831262262819E-2</v>
      </c>
      <c r="I120" s="7"/>
      <c r="K120" s="7"/>
    </row>
    <row r="121" spans="1:11" x14ac:dyDescent="0.25">
      <c r="A121">
        <v>2134</v>
      </c>
      <c r="B121">
        <f t="shared" si="12"/>
        <v>309579415.67203557</v>
      </c>
      <c r="C121">
        <f t="shared" si="10"/>
        <v>197521.4491763711</v>
      </c>
      <c r="D121" s="6">
        <v>6.3843894185374817E-4</v>
      </c>
      <c r="E121">
        <f t="shared" si="9"/>
        <v>6025.1147086893752</v>
      </c>
      <c r="F121">
        <f t="shared" si="11"/>
        <v>15716.454876911235</v>
      </c>
      <c r="G121" s="5">
        <v>3.0503597122302512E-2</v>
      </c>
      <c r="H121" s="5">
        <v>7.9568345323740908E-2</v>
      </c>
      <c r="I121" s="7"/>
      <c r="K121" s="7"/>
    </row>
    <row r="122" spans="1:11" x14ac:dyDescent="0.25">
      <c r="A122">
        <v>2135</v>
      </c>
      <c r="B122">
        <f t="shared" si="12"/>
        <v>309761174.86583591</v>
      </c>
      <c r="C122">
        <f t="shared" si="10"/>
        <v>181759.19380033016</v>
      </c>
      <c r="D122" s="6">
        <v>5.8711653488264213E-4</v>
      </c>
      <c r="E122">
        <f t="shared" si="9"/>
        <v>5040.2811099634391</v>
      </c>
      <c r="F122">
        <f t="shared" si="11"/>
        <v>13147.525725517651</v>
      </c>
      <c r="G122" s="5">
        <v>2.7730542838456863E-2</v>
      </c>
      <c r="H122" s="5">
        <v>7.2334859385218997E-2</v>
      </c>
      <c r="I122" s="7"/>
      <c r="K122" s="7"/>
    </row>
    <row r="123" spans="1:11" x14ac:dyDescent="0.25">
      <c r="A123" s="4">
        <v>2136</v>
      </c>
      <c r="B123">
        <f t="shared" si="12"/>
        <v>309928143.85304672</v>
      </c>
      <c r="C123">
        <f t="shared" si="10"/>
        <v>166968.98721081018</v>
      </c>
      <c r="D123" s="6">
        <v>5.3902490292117992E-4</v>
      </c>
      <c r="E123">
        <f t="shared" si="9"/>
        <v>4167.1265872888216</v>
      </c>
      <c r="F123">
        <f t="shared" si="11"/>
        <v>10869.910390427744</v>
      </c>
      <c r="G123" s="5">
        <v>2.4957488554611214E-2</v>
      </c>
      <c r="H123" s="5">
        <v>6.5101373446697086E-2</v>
      </c>
      <c r="I123" s="7"/>
      <c r="K123" s="7"/>
    </row>
    <row r="124" spans="1:11" x14ac:dyDescent="0.25">
      <c r="A124">
        <v>2137</v>
      </c>
      <c r="B124">
        <f t="shared" si="12"/>
        <v>310077356.39171773</v>
      </c>
      <c r="C124">
        <f t="shared" si="10"/>
        <v>149212.53867101669</v>
      </c>
      <c r="D124" s="6">
        <v>4.8144236536898783E-4</v>
      </c>
      <c r="E124">
        <f t="shared" si="9"/>
        <v>3310.1957565212351</v>
      </c>
      <c r="F124">
        <f t="shared" si="11"/>
        <v>8634.6144026236325</v>
      </c>
      <c r="G124" s="5">
        <v>2.2184434270765566E-2</v>
      </c>
      <c r="H124" s="5">
        <v>5.7867887508175175E-2</v>
      </c>
      <c r="I124" s="7"/>
      <c r="K124" s="7"/>
    </row>
    <row r="125" spans="1:11" x14ac:dyDescent="0.25">
      <c r="A125">
        <v>2138</v>
      </c>
      <c r="B125">
        <f t="shared" si="12"/>
        <v>310209177.26244992</v>
      </c>
      <c r="C125">
        <f t="shared" si="10"/>
        <v>131820.87073218822</v>
      </c>
      <c r="D125" s="6">
        <v>4.2512253157128796E-4</v>
      </c>
      <c r="E125">
        <f t="shared" si="9"/>
        <v>2558.8250119891559</v>
      </c>
      <c r="F125">
        <f t="shared" si="11"/>
        <v>6674.6709039149719</v>
      </c>
      <c r="G125" s="5">
        <v>1.9411379986919917E-2</v>
      </c>
      <c r="H125" s="5">
        <v>5.0634401569653265E-2</v>
      </c>
      <c r="I125" s="7"/>
      <c r="K125" s="7"/>
    </row>
    <row r="126" spans="1:11" x14ac:dyDescent="0.25">
      <c r="A126">
        <v>2139</v>
      </c>
      <c r="B126">
        <f t="shared" si="12"/>
        <v>310330450.2019946</v>
      </c>
      <c r="C126">
        <f t="shared" si="10"/>
        <v>121272.93954467773</v>
      </c>
      <c r="D126" s="6">
        <v>3.9093923853218384E-4</v>
      </c>
      <c r="E126">
        <f t="shared" si="9"/>
        <v>2017.7786671135834</v>
      </c>
      <c r="F126">
        <f t="shared" si="11"/>
        <v>5263.3566175178512</v>
      </c>
      <c r="G126" s="5">
        <v>1.6638325703074268E-2</v>
      </c>
      <c r="H126" s="5">
        <v>4.3400915631131354E-2</v>
      </c>
      <c r="I126" s="7"/>
      <c r="K126" s="7"/>
    </row>
    <row r="127" spans="1:11" x14ac:dyDescent="0.25">
      <c r="A127" s="4">
        <v>2140</v>
      </c>
      <c r="B127">
        <f t="shared" si="12"/>
        <v>310445337.33977067</v>
      </c>
      <c r="C127">
        <f t="shared" si="10"/>
        <v>114887.13777607679</v>
      </c>
      <c r="D127" s="6">
        <v>3.7020903911063512E-4</v>
      </c>
      <c r="E127">
        <f t="shared" si="9"/>
        <v>1592.9413478436179</v>
      </c>
      <c r="F127">
        <f t="shared" si="11"/>
        <v>4155.1724781013918</v>
      </c>
      <c r="G127" s="5">
        <v>1.3865271419228617E-2</v>
      </c>
      <c r="H127" s="5">
        <v>3.6167429692609443E-2</v>
      </c>
      <c r="I127" s="7"/>
      <c r="K127" s="7"/>
    </row>
    <row r="128" spans="1:11" x14ac:dyDescent="0.25">
      <c r="A128">
        <v>2141</v>
      </c>
      <c r="B128">
        <f t="shared" si="12"/>
        <v>310542939.3418867</v>
      </c>
      <c r="C128">
        <f t="shared" si="10"/>
        <v>97602.002116024494</v>
      </c>
      <c r="D128" s="6">
        <v>3.1439351916954692E-4</v>
      </c>
      <c r="E128">
        <f t="shared" si="9"/>
        <v>1082.6226003190516</v>
      </c>
      <c r="F128">
        <f t="shared" si="11"/>
        <v>2824.0108395113848</v>
      </c>
      <c r="G128" s="5">
        <v>1.1092217135382967E-2</v>
      </c>
      <c r="H128" s="5">
        <v>2.8933943754087532E-2</v>
      </c>
      <c r="I128" s="7"/>
      <c r="K128" s="7"/>
    </row>
    <row r="129" spans="1:11" x14ac:dyDescent="0.25">
      <c r="A129">
        <v>2142</v>
      </c>
      <c r="B129">
        <f t="shared" si="12"/>
        <v>310630897.06010485</v>
      </c>
      <c r="C129">
        <f t="shared" si="10"/>
        <v>87957.718218147755</v>
      </c>
      <c r="D129" s="6">
        <v>2.8323850609694983E-4</v>
      </c>
      <c r="E129">
        <f t="shared" si="9"/>
        <v>731.73458190640179</v>
      </c>
      <c r="F129">
        <f t="shared" si="11"/>
        <v>1908.7227537463232</v>
      </c>
      <c r="G129" s="5">
        <v>8.3191628515373161E-3</v>
      </c>
      <c r="H129" s="5">
        <v>2.1700457815565621E-2</v>
      </c>
      <c r="I129" s="7"/>
      <c r="K129" s="7"/>
    </row>
    <row r="130" spans="1:11" x14ac:dyDescent="0.25">
      <c r="A130">
        <v>2143</v>
      </c>
      <c r="B130">
        <f t="shared" si="12"/>
        <v>310713208.52909768</v>
      </c>
      <c r="C130">
        <f t="shared" si="10"/>
        <v>82311.468992829323</v>
      </c>
      <c r="D130" s="6">
        <v>2.6498158995729571E-4</v>
      </c>
      <c r="E130">
        <f t="shared" si="9"/>
        <v>456.50834340041757</v>
      </c>
      <c r="F130">
        <f t="shared" si="11"/>
        <v>1190.7977070774173</v>
      </c>
      <c r="G130" s="5">
        <v>5.5461085676916655E-3</v>
      </c>
      <c r="H130" s="5">
        <v>1.4466971877043711E-2</v>
      </c>
      <c r="I130" s="7"/>
      <c r="K130" s="7"/>
    </row>
    <row r="131" spans="1:11" x14ac:dyDescent="0.25">
      <c r="A131" s="4">
        <v>2144</v>
      </c>
      <c r="B131">
        <f t="shared" si="12"/>
        <v>310782454.39350826</v>
      </c>
      <c r="C131">
        <f t="shared" si="10"/>
        <v>69245.864410579205</v>
      </c>
      <c r="D131" s="6">
        <v>2.2286102589072447E-4</v>
      </c>
      <c r="E131">
        <f t="shared" si="9"/>
        <v>192.02254094237699</v>
      </c>
      <c r="F131">
        <f t="shared" si="11"/>
        <v>500.88898651471186</v>
      </c>
      <c r="G131" s="5">
        <v>2.7730542838460153E-3</v>
      </c>
      <c r="H131" s="5">
        <v>7.2334859385218006E-3</v>
      </c>
      <c r="I131" s="7"/>
      <c r="J131">
        <v>4.0000000000000002E-4</v>
      </c>
      <c r="K131" s="7"/>
    </row>
    <row r="132" spans="1:11" x14ac:dyDescent="0.25">
      <c r="A132" s="9">
        <v>2145</v>
      </c>
      <c r="B132">
        <f t="shared" si="12"/>
        <v>310835308.48125654</v>
      </c>
      <c r="C132">
        <f t="shared" si="10"/>
        <v>52854.087748289108</v>
      </c>
      <c r="D132" s="6">
        <v>1.7006779823351025E-4</v>
      </c>
      <c r="E132">
        <f t="shared" si="9"/>
        <v>125.42561934985065</v>
      </c>
      <c r="F132">
        <f>H132*C132</f>
        <v>318.89439522269976</v>
      </c>
      <c r="G132" s="5">
        <f>G131-$J$131</f>
        <v>2.3730542838460151E-3</v>
      </c>
      <c r="H132" s="5">
        <f>H131-$J$132</f>
        <v>6.033485938521801E-3</v>
      </c>
      <c r="I132" s="7"/>
      <c r="J132">
        <f>0.0012</f>
        <v>1.1999999999999999E-3</v>
      </c>
      <c r="K132" s="7"/>
    </row>
    <row r="133" spans="1:11" x14ac:dyDescent="0.25">
      <c r="A133">
        <v>2146</v>
      </c>
      <c r="B133">
        <f t="shared" si="12"/>
        <v>310880177.53972328</v>
      </c>
      <c r="C133">
        <f t="shared" si="10"/>
        <v>44869.058466732502</v>
      </c>
      <c r="D133" s="6">
        <v>1.4434994108603494E-4</v>
      </c>
      <c r="E133">
        <f t="shared" si="9"/>
        <v>88.529088019923876</v>
      </c>
      <c r="F133">
        <f t="shared" si="11"/>
        <v>216.87396317366412</v>
      </c>
      <c r="G133" s="5">
        <f t="shared" ref="G133:G137" si="13">G132-$J$131</f>
        <v>1.973054283846015E-3</v>
      </c>
      <c r="H133" s="5">
        <f t="shared" ref="H133:H137" si="14">H132-$J$132</f>
        <v>4.8334859385218013E-3</v>
      </c>
      <c r="I133" s="7"/>
    </row>
    <row r="134" spans="1:11" x14ac:dyDescent="0.25">
      <c r="A134">
        <v>2147</v>
      </c>
      <c r="B134">
        <f t="shared" si="12"/>
        <v>310920358.38171387</v>
      </c>
      <c r="C134">
        <f t="shared" si="10"/>
        <v>40180.841990590096</v>
      </c>
      <c r="D134" s="6">
        <v>1.2924864592061218E-4</v>
      </c>
      <c r="E134">
        <f t="shared" si="9"/>
        <v>63.206645621837588</v>
      </c>
      <c r="F134">
        <f t="shared" si="11"/>
        <v>145.99652437077546</v>
      </c>
      <c r="G134" s="5">
        <f t="shared" si="13"/>
        <v>1.573054283846015E-3</v>
      </c>
      <c r="H134" s="5">
        <f t="shared" si="14"/>
        <v>3.6334859385218016E-3</v>
      </c>
    </row>
    <row r="135" spans="1:11" x14ac:dyDescent="0.25">
      <c r="A135" s="4">
        <v>2148</v>
      </c>
      <c r="B135">
        <f t="shared" si="12"/>
        <v>310947434.27453834</v>
      </c>
      <c r="C135">
        <f t="shared" si="10"/>
        <v>27075.892824470997</v>
      </c>
      <c r="D135" s="6">
        <v>8.7083049065642031E-5</v>
      </c>
      <c r="E135">
        <f t="shared" si="9"/>
        <v>31.761492066701283</v>
      </c>
      <c r="F135">
        <f t="shared" si="11"/>
        <v>65.888804461273523</v>
      </c>
      <c r="G135" s="5">
        <f t="shared" si="13"/>
        <v>1.173054283846015E-3</v>
      </c>
      <c r="H135" s="5">
        <f t="shared" si="14"/>
        <v>2.4334859385218019E-3</v>
      </c>
    </row>
    <row r="136" spans="1:11" x14ac:dyDescent="0.25">
      <c r="A136">
        <v>2149</v>
      </c>
      <c r="B136">
        <f t="shared" si="12"/>
        <v>310958570.98170429</v>
      </c>
      <c r="C136">
        <f t="shared" si="10"/>
        <v>11136.707165956497</v>
      </c>
      <c r="D136" s="6">
        <v>3.5815401377792082E-5</v>
      </c>
      <c r="E136">
        <f t="shared" si="9"/>
        <v>8.6092791825812842</v>
      </c>
      <c r="F136">
        <f t="shared" si="11"/>
        <v>13.736971690642328</v>
      </c>
      <c r="G136" s="5">
        <f t="shared" si="13"/>
        <v>7.7305428384601507E-4</v>
      </c>
      <c r="H136" s="5">
        <f t="shared" si="14"/>
        <v>1.233485938521802E-3</v>
      </c>
    </row>
    <row r="137" spans="1:11" x14ac:dyDescent="0.25">
      <c r="A137">
        <v>2150</v>
      </c>
      <c r="B137">
        <f t="shared" si="12"/>
        <v>310959981.9149875</v>
      </c>
      <c r="C137">
        <f t="shared" si="10"/>
        <v>1410.9332832098007</v>
      </c>
      <c r="D137" s="6">
        <v>4.5373674015954046E-6</v>
      </c>
      <c r="E137">
        <f t="shared" si="9"/>
        <v>0.52635470552233898</v>
      </c>
      <c r="F137">
        <f t="shared" si="11"/>
        <v>4.7246425179927831E-2</v>
      </c>
      <c r="G137" s="5">
        <f t="shared" si="13"/>
        <v>3.7305428384601505E-4</v>
      </c>
      <c r="H137" s="5">
        <f t="shared" si="14"/>
        <v>3.348593852180214E-5</v>
      </c>
    </row>
    <row r="138" spans="1:11" x14ac:dyDescent="0.25">
      <c r="A138">
        <v>2151</v>
      </c>
      <c r="B138">
        <f t="shared" si="12"/>
        <v>310959981.9149875</v>
      </c>
      <c r="C138">
        <f t="shared" si="10"/>
        <v>0</v>
      </c>
      <c r="D138" s="6">
        <v>0</v>
      </c>
      <c r="E138">
        <f t="shared" si="9"/>
        <v>0</v>
      </c>
      <c r="F138">
        <f t="shared" si="11"/>
        <v>0</v>
      </c>
      <c r="G138" s="5">
        <v>0</v>
      </c>
      <c r="H138" s="5">
        <v>0</v>
      </c>
    </row>
    <row r="139" spans="1:11" x14ac:dyDescent="0.25">
      <c r="A139" s="4">
        <v>2152</v>
      </c>
      <c r="B139">
        <f t="shared" si="12"/>
        <v>310959981.9149875</v>
      </c>
      <c r="C139">
        <f t="shared" si="10"/>
        <v>0</v>
      </c>
      <c r="D139" s="6">
        <v>0</v>
      </c>
      <c r="E139">
        <f t="shared" si="9"/>
        <v>0</v>
      </c>
      <c r="F139">
        <f t="shared" si="11"/>
        <v>0</v>
      </c>
      <c r="G139" s="5">
        <v>0</v>
      </c>
      <c r="H139" s="5">
        <v>0</v>
      </c>
    </row>
    <row r="140" spans="1:11" x14ac:dyDescent="0.25">
      <c r="A140">
        <v>2153</v>
      </c>
      <c r="B140">
        <f t="shared" si="12"/>
        <v>310959981.9149875</v>
      </c>
      <c r="C140">
        <f t="shared" si="10"/>
        <v>0</v>
      </c>
      <c r="D140" s="6">
        <v>0</v>
      </c>
      <c r="E140">
        <f t="shared" si="9"/>
        <v>0</v>
      </c>
      <c r="F140">
        <f t="shared" si="11"/>
        <v>0</v>
      </c>
      <c r="G140" s="5">
        <v>0</v>
      </c>
      <c r="H140" s="5">
        <v>0</v>
      </c>
    </row>
    <row r="141" spans="1:11" x14ac:dyDescent="0.25">
      <c r="A141">
        <v>2154</v>
      </c>
      <c r="B141">
        <f t="shared" si="12"/>
        <v>310959981.9149875</v>
      </c>
      <c r="C141">
        <f t="shared" si="10"/>
        <v>0</v>
      </c>
      <c r="D141" s="6">
        <v>0</v>
      </c>
      <c r="E141">
        <f t="shared" si="9"/>
        <v>0</v>
      </c>
      <c r="F141">
        <f t="shared" si="11"/>
        <v>0</v>
      </c>
      <c r="G141" s="5">
        <v>0</v>
      </c>
      <c r="H141" s="5">
        <v>0</v>
      </c>
    </row>
    <row r="142" spans="1:11" x14ac:dyDescent="0.25">
      <c r="A142">
        <v>2155</v>
      </c>
      <c r="B142">
        <f t="shared" si="12"/>
        <v>310959981.9149875</v>
      </c>
      <c r="C142">
        <f t="shared" si="10"/>
        <v>0</v>
      </c>
      <c r="D142" s="6">
        <v>0</v>
      </c>
      <c r="E142">
        <f t="shared" si="9"/>
        <v>0</v>
      </c>
      <c r="F142">
        <f t="shared" si="11"/>
        <v>0</v>
      </c>
      <c r="G142" s="5">
        <v>0</v>
      </c>
      <c r="H142" s="5">
        <v>0</v>
      </c>
    </row>
    <row r="143" spans="1:11" x14ac:dyDescent="0.25">
      <c r="A143" s="4">
        <v>2156</v>
      </c>
      <c r="B143">
        <f t="shared" si="12"/>
        <v>310959981.9149875</v>
      </c>
      <c r="C143">
        <f t="shared" si="10"/>
        <v>0</v>
      </c>
      <c r="D143" s="6">
        <v>0</v>
      </c>
      <c r="E143">
        <f t="shared" si="9"/>
        <v>0</v>
      </c>
      <c r="F143">
        <f t="shared" si="11"/>
        <v>0</v>
      </c>
      <c r="G143" s="5">
        <v>0</v>
      </c>
      <c r="H143" s="5">
        <v>0</v>
      </c>
    </row>
    <row r="144" spans="1:11" x14ac:dyDescent="0.25">
      <c r="A144">
        <v>2157</v>
      </c>
      <c r="B144">
        <f t="shared" si="12"/>
        <v>310959981.9149875</v>
      </c>
      <c r="C144">
        <f t="shared" si="10"/>
        <v>0</v>
      </c>
      <c r="D144" s="6">
        <v>0</v>
      </c>
      <c r="E144">
        <f t="shared" si="9"/>
        <v>0</v>
      </c>
      <c r="F144">
        <f t="shared" si="11"/>
        <v>0</v>
      </c>
      <c r="G144" s="5">
        <v>0</v>
      </c>
      <c r="H144" s="5">
        <v>0</v>
      </c>
    </row>
    <row r="145" spans="1:8" x14ac:dyDescent="0.25">
      <c r="A145">
        <v>2158</v>
      </c>
      <c r="B145">
        <f t="shared" si="12"/>
        <v>310959981.9149875</v>
      </c>
      <c r="C145">
        <f t="shared" si="10"/>
        <v>0</v>
      </c>
      <c r="D145" s="6">
        <v>0</v>
      </c>
      <c r="E145">
        <f t="shared" si="9"/>
        <v>0</v>
      </c>
      <c r="F145">
        <f t="shared" si="11"/>
        <v>0</v>
      </c>
      <c r="G145" s="5">
        <v>0</v>
      </c>
      <c r="H145" s="5">
        <v>0</v>
      </c>
    </row>
    <row r="146" spans="1:8" x14ac:dyDescent="0.25">
      <c r="A146">
        <v>2159</v>
      </c>
      <c r="B146">
        <f t="shared" si="12"/>
        <v>310959981.9149875</v>
      </c>
      <c r="C146">
        <f t="shared" si="10"/>
        <v>0</v>
      </c>
      <c r="D146" s="6">
        <v>0</v>
      </c>
      <c r="E146">
        <f t="shared" si="9"/>
        <v>0</v>
      </c>
      <c r="F146">
        <f t="shared" si="11"/>
        <v>0</v>
      </c>
      <c r="G146" s="5">
        <v>0</v>
      </c>
      <c r="H146" s="5">
        <v>0</v>
      </c>
    </row>
    <row r="147" spans="1:8" x14ac:dyDescent="0.25">
      <c r="A147" s="4">
        <v>2160</v>
      </c>
      <c r="B147">
        <f t="shared" si="12"/>
        <v>310959981.9149875</v>
      </c>
      <c r="C147">
        <f t="shared" si="10"/>
        <v>0</v>
      </c>
      <c r="D147" s="6">
        <v>0</v>
      </c>
      <c r="E147">
        <f t="shared" si="9"/>
        <v>0</v>
      </c>
      <c r="F147">
        <f t="shared" si="11"/>
        <v>0</v>
      </c>
      <c r="G147" s="5">
        <v>0</v>
      </c>
      <c r="H147" s="5">
        <v>0</v>
      </c>
    </row>
    <row r="148" spans="1:8" x14ac:dyDescent="0.25">
      <c r="A148">
        <v>2161</v>
      </c>
      <c r="B148">
        <f t="shared" si="12"/>
        <v>310959981.9149875</v>
      </c>
      <c r="C148">
        <f t="shared" si="10"/>
        <v>0</v>
      </c>
      <c r="D148" s="6">
        <v>0</v>
      </c>
      <c r="E148">
        <f t="shared" si="9"/>
        <v>0</v>
      </c>
      <c r="F148">
        <f t="shared" si="11"/>
        <v>0</v>
      </c>
      <c r="G148" s="5">
        <v>0</v>
      </c>
      <c r="H148" s="5">
        <v>0</v>
      </c>
    </row>
    <row r="149" spans="1:8" x14ac:dyDescent="0.25">
      <c r="A149">
        <v>2162</v>
      </c>
      <c r="B149">
        <f t="shared" si="12"/>
        <v>310959981.9149875</v>
      </c>
      <c r="C149">
        <f t="shared" si="10"/>
        <v>0</v>
      </c>
      <c r="D149" s="6">
        <v>0</v>
      </c>
      <c r="E149">
        <f t="shared" si="9"/>
        <v>0</v>
      </c>
      <c r="F149">
        <f t="shared" si="11"/>
        <v>0</v>
      </c>
      <c r="G149" s="5">
        <v>0</v>
      </c>
      <c r="H149" s="5">
        <v>0</v>
      </c>
    </row>
    <row r="150" spans="1:8" x14ac:dyDescent="0.25">
      <c r="A150">
        <v>2163</v>
      </c>
      <c r="B150">
        <f t="shared" si="12"/>
        <v>310959981.9149875</v>
      </c>
      <c r="C150">
        <f t="shared" si="10"/>
        <v>0</v>
      </c>
      <c r="D150" s="6">
        <v>0</v>
      </c>
      <c r="E150">
        <f t="shared" si="9"/>
        <v>0</v>
      </c>
      <c r="F150">
        <f t="shared" si="11"/>
        <v>0</v>
      </c>
      <c r="G150" s="5">
        <v>0</v>
      </c>
      <c r="H150" s="5">
        <v>0</v>
      </c>
    </row>
    <row r="151" spans="1:8" x14ac:dyDescent="0.25">
      <c r="A151" s="4">
        <v>2164</v>
      </c>
      <c r="B151">
        <f t="shared" si="12"/>
        <v>310959981.9149875</v>
      </c>
      <c r="C151">
        <f t="shared" si="10"/>
        <v>0</v>
      </c>
      <c r="D151" s="6">
        <v>0</v>
      </c>
      <c r="E151">
        <f t="shared" si="9"/>
        <v>0</v>
      </c>
      <c r="F151">
        <f t="shared" si="11"/>
        <v>0</v>
      </c>
      <c r="G151" s="5">
        <v>0</v>
      </c>
      <c r="H151" s="5">
        <v>0</v>
      </c>
    </row>
    <row r="152" spans="1:8" x14ac:dyDescent="0.25">
      <c r="A152">
        <v>2165</v>
      </c>
      <c r="B152">
        <f t="shared" si="12"/>
        <v>310959981.9149875</v>
      </c>
      <c r="C152">
        <f t="shared" si="10"/>
        <v>0</v>
      </c>
      <c r="D152" s="6">
        <v>0</v>
      </c>
      <c r="E152">
        <f t="shared" si="9"/>
        <v>0</v>
      </c>
      <c r="F152">
        <f t="shared" si="11"/>
        <v>0</v>
      </c>
      <c r="G152" s="5">
        <v>0</v>
      </c>
      <c r="H152" s="5">
        <v>0</v>
      </c>
    </row>
    <row r="153" spans="1:8" x14ac:dyDescent="0.25">
      <c r="A153">
        <v>2166</v>
      </c>
      <c r="B153">
        <f t="shared" si="12"/>
        <v>310959981.9149875</v>
      </c>
      <c r="C153">
        <f t="shared" si="10"/>
        <v>0</v>
      </c>
      <c r="D153" s="6">
        <v>0</v>
      </c>
      <c r="E153">
        <f t="shared" ref="E153:E164" si="15">G153*C153</f>
        <v>0</v>
      </c>
      <c r="F153">
        <f t="shared" ref="F153:F164" si="16">H153*C153</f>
        <v>0</v>
      </c>
      <c r="G153" s="5">
        <v>0</v>
      </c>
      <c r="H153" s="5">
        <v>0</v>
      </c>
    </row>
    <row r="154" spans="1:8" x14ac:dyDescent="0.25">
      <c r="A154">
        <v>2167</v>
      </c>
      <c r="B154">
        <f t="shared" si="12"/>
        <v>310959981.9149875</v>
      </c>
      <c r="C154">
        <f t="shared" ref="C154:C164" si="17">B154-B153</f>
        <v>0</v>
      </c>
      <c r="D154" s="6">
        <v>0</v>
      </c>
      <c r="E154">
        <f t="shared" si="15"/>
        <v>0</v>
      </c>
      <c r="F154">
        <f t="shared" si="16"/>
        <v>0</v>
      </c>
      <c r="G154" s="5">
        <v>0</v>
      </c>
      <c r="H154" s="5">
        <v>0</v>
      </c>
    </row>
    <row r="155" spans="1:8" x14ac:dyDescent="0.25">
      <c r="A155">
        <v>2168</v>
      </c>
      <c r="B155">
        <f t="shared" si="12"/>
        <v>310959981.9149875</v>
      </c>
      <c r="C155">
        <f t="shared" si="17"/>
        <v>0</v>
      </c>
      <c r="D155" s="6">
        <v>0</v>
      </c>
      <c r="E155">
        <f t="shared" si="15"/>
        <v>0</v>
      </c>
      <c r="F155">
        <f t="shared" si="16"/>
        <v>0</v>
      </c>
      <c r="G155" s="5">
        <v>0</v>
      </c>
      <c r="H155" s="5">
        <v>0</v>
      </c>
    </row>
    <row r="156" spans="1:8" x14ac:dyDescent="0.25">
      <c r="A156">
        <v>2169</v>
      </c>
      <c r="B156">
        <f t="shared" si="12"/>
        <v>310959981.9149875</v>
      </c>
      <c r="C156">
        <f t="shared" si="17"/>
        <v>0</v>
      </c>
      <c r="D156" s="6">
        <v>0</v>
      </c>
      <c r="E156">
        <f t="shared" si="15"/>
        <v>0</v>
      </c>
      <c r="F156">
        <f t="shared" si="16"/>
        <v>0</v>
      </c>
      <c r="G156" s="5">
        <v>0</v>
      </c>
      <c r="H156" s="5">
        <v>0</v>
      </c>
    </row>
    <row r="157" spans="1:8" x14ac:dyDescent="0.25">
      <c r="A157" s="4">
        <v>2170</v>
      </c>
      <c r="B157">
        <f t="shared" si="12"/>
        <v>310959981.9149875</v>
      </c>
      <c r="C157">
        <f t="shared" si="17"/>
        <v>0</v>
      </c>
      <c r="D157" s="6">
        <v>0</v>
      </c>
      <c r="E157">
        <f t="shared" si="15"/>
        <v>0</v>
      </c>
      <c r="F157">
        <f t="shared" si="16"/>
        <v>0</v>
      </c>
      <c r="G157" s="5">
        <v>0</v>
      </c>
      <c r="H157" s="5">
        <v>0</v>
      </c>
    </row>
    <row r="158" spans="1:8" x14ac:dyDescent="0.25">
      <c r="A158">
        <v>2171</v>
      </c>
      <c r="B158">
        <f t="shared" si="12"/>
        <v>310959981.9149875</v>
      </c>
      <c r="C158">
        <f t="shared" si="17"/>
        <v>0</v>
      </c>
      <c r="D158" s="6">
        <v>0</v>
      </c>
      <c r="E158">
        <f t="shared" si="15"/>
        <v>0</v>
      </c>
      <c r="F158">
        <f t="shared" si="16"/>
        <v>0</v>
      </c>
      <c r="G158" s="5">
        <v>0</v>
      </c>
      <c r="H158" s="5">
        <v>0</v>
      </c>
    </row>
    <row r="159" spans="1:8" x14ac:dyDescent="0.25">
      <c r="A159">
        <v>2172</v>
      </c>
      <c r="B159">
        <f t="shared" si="12"/>
        <v>310959981.9149875</v>
      </c>
      <c r="C159">
        <f t="shared" si="17"/>
        <v>0</v>
      </c>
      <c r="D159" s="6">
        <v>0</v>
      </c>
      <c r="E159">
        <f t="shared" si="15"/>
        <v>0</v>
      </c>
      <c r="F159">
        <f t="shared" si="16"/>
        <v>0</v>
      </c>
      <c r="G159" s="5">
        <v>0</v>
      </c>
      <c r="H159" s="5">
        <v>0</v>
      </c>
    </row>
    <row r="160" spans="1:8" x14ac:dyDescent="0.25">
      <c r="A160">
        <v>2173</v>
      </c>
      <c r="B160">
        <f t="shared" si="12"/>
        <v>310959981.9149875</v>
      </c>
      <c r="C160">
        <f t="shared" si="17"/>
        <v>0</v>
      </c>
      <c r="D160" s="6">
        <v>0</v>
      </c>
      <c r="E160">
        <f t="shared" si="15"/>
        <v>0</v>
      </c>
      <c r="F160">
        <f t="shared" si="16"/>
        <v>0</v>
      </c>
      <c r="G160" s="5">
        <v>0</v>
      </c>
      <c r="H160" s="5">
        <v>0</v>
      </c>
    </row>
    <row r="161" spans="1:8" x14ac:dyDescent="0.25">
      <c r="A161">
        <v>2174</v>
      </c>
      <c r="B161">
        <f t="shared" si="12"/>
        <v>310959981.9149875</v>
      </c>
      <c r="C161">
        <f t="shared" si="17"/>
        <v>0</v>
      </c>
      <c r="D161" s="6">
        <v>0</v>
      </c>
      <c r="E161">
        <f t="shared" si="15"/>
        <v>0</v>
      </c>
      <c r="F161">
        <f t="shared" si="16"/>
        <v>0</v>
      </c>
      <c r="G161" s="5">
        <v>0</v>
      </c>
      <c r="H161" s="5">
        <v>0</v>
      </c>
    </row>
    <row r="162" spans="1:8" x14ac:dyDescent="0.25">
      <c r="A162">
        <v>2175</v>
      </c>
      <c r="B162">
        <f t="shared" ref="B162:B164" si="18">(D162*B161)+B161</f>
        <v>310959981.9149875</v>
      </c>
      <c r="C162">
        <f t="shared" si="17"/>
        <v>0</v>
      </c>
      <c r="D162" s="6">
        <v>0</v>
      </c>
      <c r="E162">
        <f t="shared" si="15"/>
        <v>0</v>
      </c>
      <c r="F162">
        <f t="shared" si="16"/>
        <v>0</v>
      </c>
      <c r="G162" s="5">
        <v>0</v>
      </c>
      <c r="H162" s="5">
        <v>0</v>
      </c>
    </row>
    <row r="163" spans="1:8" x14ac:dyDescent="0.25">
      <c r="A163" s="4">
        <v>2176</v>
      </c>
      <c r="B163">
        <f t="shared" si="18"/>
        <v>310959981.9149875</v>
      </c>
      <c r="C163">
        <f t="shared" si="17"/>
        <v>0</v>
      </c>
      <c r="D163" s="6">
        <v>0</v>
      </c>
      <c r="E163">
        <f t="shared" si="15"/>
        <v>0</v>
      </c>
      <c r="F163">
        <f t="shared" si="16"/>
        <v>0</v>
      </c>
      <c r="G163" s="5">
        <v>0</v>
      </c>
      <c r="H163" s="5">
        <v>0</v>
      </c>
    </row>
    <row r="164" spans="1:8" x14ac:dyDescent="0.25">
      <c r="A164">
        <v>2177</v>
      </c>
      <c r="B164">
        <f t="shared" si="18"/>
        <v>310959981.9149875</v>
      </c>
      <c r="C164">
        <f t="shared" si="17"/>
        <v>0</v>
      </c>
      <c r="D164" s="6">
        <v>0</v>
      </c>
      <c r="E164">
        <f t="shared" si="15"/>
        <v>0</v>
      </c>
      <c r="F164">
        <f t="shared" si="16"/>
        <v>0</v>
      </c>
      <c r="G164" s="5">
        <v>0</v>
      </c>
      <c r="H164" s="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D88D95B07D4441AB08CAC91D646E4D" ma:contentTypeVersion="12" ma:contentTypeDescription="Create a new document." ma:contentTypeScope="" ma:versionID="3cdcfcfe3d012f50e111412db1c89499">
  <xsd:schema xmlns:xsd="http://www.w3.org/2001/XMLSchema" xmlns:xs="http://www.w3.org/2001/XMLSchema" xmlns:p="http://schemas.microsoft.com/office/2006/metadata/properties" xmlns:ns3="822753e2-6ea5-42b0-a3ef-f5f020bf018d" xmlns:ns4="2920b409-cba0-4daa-99be-0441aae2b65e" targetNamespace="http://schemas.microsoft.com/office/2006/metadata/properties" ma:root="true" ma:fieldsID="7ec646602759b1a5932613313ce2a455" ns3:_="" ns4:_="">
    <xsd:import namespace="822753e2-6ea5-42b0-a3ef-f5f020bf018d"/>
    <xsd:import namespace="2920b409-cba0-4daa-99be-0441aae2b6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753e2-6ea5-42b0-a3ef-f5f020bf0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b409-cba0-4daa-99be-0441aae2b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59A7D4-0BF8-4373-B74B-EC6FE88792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753e2-6ea5-42b0-a3ef-f5f020bf018d"/>
    <ds:schemaRef ds:uri="2920b409-cba0-4daa-99be-0441aae2b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BAA1DD-3C47-4DE5-9507-5DF3EA6A7B2A}">
  <ds:schemaRefs>
    <ds:schemaRef ds:uri="http://schemas.microsoft.com/office/2006/documentManagement/types"/>
    <ds:schemaRef ds:uri="822753e2-6ea5-42b0-a3ef-f5f020bf018d"/>
    <ds:schemaRef ds:uri="http://purl.org/dc/elements/1.1/"/>
    <ds:schemaRef ds:uri="2920b409-cba0-4daa-99be-0441aae2b65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973CDE1-1A7F-43B4-B54B-BD7875CC67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Levasseur</dc:creator>
  <cp:lastModifiedBy>Ben Levasseur</cp:lastModifiedBy>
  <dcterms:created xsi:type="dcterms:W3CDTF">2020-01-20T17:53:42Z</dcterms:created>
  <dcterms:modified xsi:type="dcterms:W3CDTF">2020-01-27T13:01:35Z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0x010100B9D88D95B07D4441AB08CAC91D646E4D</vt:lpwstr>
  </property>
</Properties>
</file>