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8B4B20AD-C227-4AF2-8396-52C34C2586EC}" xr6:coauthVersionLast="44" xr6:coauthVersionMax="44" xr10:uidLastSave="{00000000-0000-0000-0000-000000000000}"/>
  <bookViews>
    <workbookView xWindow="-110" yWindow="-110" windowWidth="19420" windowHeight="10420" xr2:uid="{BCBEA85C-6E9D-4C08-B731-99CA9E58E016}"/>
  </bookViews>
  <sheets>
    <sheet name="PB,ΣPB-ｔ_0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6" i="1" l="1"/>
  <c r="E56" i="1" s="1"/>
  <c r="C55" i="1"/>
  <c r="E55" i="1" s="1"/>
  <c r="E54" i="1"/>
  <c r="C54" i="1"/>
  <c r="C53" i="1"/>
  <c r="E53" i="1" s="1"/>
  <c r="C52" i="1"/>
  <c r="E52" i="1" s="1"/>
  <c r="E51" i="1"/>
  <c r="C51" i="1"/>
  <c r="C50" i="1"/>
  <c r="E50" i="1" s="1"/>
  <c r="C49" i="1"/>
  <c r="E49" i="1" s="1"/>
  <c r="C48" i="1"/>
  <c r="E48" i="1" s="1"/>
  <c r="C47" i="1"/>
  <c r="E47" i="1" s="1"/>
  <c r="E46" i="1"/>
  <c r="C46" i="1"/>
  <c r="C45" i="1"/>
  <c r="E45" i="1" s="1"/>
  <c r="C44" i="1"/>
  <c r="E44" i="1" s="1"/>
  <c r="E43" i="1"/>
  <c r="C43" i="1"/>
  <c r="C42" i="1"/>
  <c r="E42" i="1" s="1"/>
  <c r="C41" i="1"/>
  <c r="E41" i="1" s="1"/>
  <c r="C40" i="1"/>
  <c r="E40" i="1" s="1"/>
  <c r="C39" i="1"/>
  <c r="E39" i="1" s="1"/>
  <c r="E38" i="1"/>
  <c r="C38" i="1"/>
  <c r="E37" i="1"/>
  <c r="C37" i="1"/>
  <c r="C36" i="1"/>
  <c r="E36" i="1" s="1"/>
  <c r="E35" i="1"/>
  <c r="C35" i="1"/>
  <c r="C34" i="1"/>
  <c r="E34" i="1" s="1"/>
  <c r="C33" i="1"/>
  <c r="E33" i="1" s="1"/>
  <c r="C32" i="1"/>
  <c r="E32" i="1" s="1"/>
  <c r="C31" i="1"/>
  <c r="E31" i="1" s="1"/>
  <c r="E30" i="1"/>
  <c r="C30" i="1"/>
  <c r="E29" i="1"/>
  <c r="C29" i="1"/>
  <c r="C28" i="1"/>
  <c r="E28" i="1" s="1"/>
  <c r="E27" i="1"/>
  <c r="C27" i="1"/>
  <c r="C26" i="1"/>
  <c r="E26" i="1" s="1"/>
  <c r="C25" i="1"/>
  <c r="E25" i="1" s="1"/>
  <c r="C24" i="1"/>
  <c r="E24" i="1" s="1"/>
  <c r="C23" i="1"/>
  <c r="E23" i="1" s="1"/>
  <c r="E22" i="1"/>
  <c r="C22" i="1"/>
  <c r="E21" i="1"/>
  <c r="C21" i="1"/>
  <c r="C20" i="1"/>
  <c r="E20" i="1" s="1"/>
  <c r="E19" i="1"/>
  <c r="C19" i="1"/>
  <c r="C18" i="1"/>
  <c r="E18" i="1" s="1"/>
  <c r="C17" i="1"/>
  <c r="E17" i="1" s="1"/>
  <c r="C16" i="1"/>
  <c r="E16" i="1" s="1"/>
  <c r="C15" i="1"/>
  <c r="E15" i="1" s="1"/>
  <c r="E14" i="1"/>
  <c r="C14" i="1"/>
  <c r="E13" i="1"/>
  <c r="C13" i="1"/>
  <c r="C12" i="1"/>
  <c r="E12" i="1" s="1"/>
  <c r="E11" i="1"/>
  <c r="C11" i="1"/>
  <c r="C10" i="1"/>
  <c r="E10" i="1" s="1"/>
  <c r="C9" i="1"/>
  <c r="E9" i="1" s="1"/>
  <c r="C8" i="1"/>
  <c r="E8" i="1" s="1"/>
  <c r="C7" i="1"/>
  <c r="E7" i="1" s="1"/>
  <c r="E6" i="1"/>
  <c r="C6" i="1"/>
  <c r="E5" i="1"/>
  <c r="C5" i="1"/>
  <c r="C4" i="1"/>
  <c r="E4" i="1" s="1"/>
  <c r="E3" i="1"/>
  <c r="C3" i="1"/>
  <c r="C2" i="1"/>
  <c r="E2" i="1" s="1"/>
  <c r="F56" i="1" l="1"/>
  <c r="F48" i="1"/>
  <c r="F40" i="1"/>
  <c r="F32" i="1"/>
  <c r="F24" i="1"/>
  <c r="F16" i="1"/>
  <c r="F8" i="1"/>
  <c r="F46" i="1"/>
  <c r="F14" i="1"/>
  <c r="F43" i="1"/>
  <c r="F53" i="1"/>
  <c r="F45" i="1"/>
  <c r="F37" i="1"/>
  <c r="F29" i="1"/>
  <c r="F21" i="1"/>
  <c r="F13" i="1"/>
  <c r="F5" i="1"/>
  <c r="F33" i="1"/>
  <c r="F17" i="1"/>
  <c r="F3" i="1"/>
  <c r="F50" i="1"/>
  <c r="F42" i="1"/>
  <c r="F34" i="1"/>
  <c r="F26" i="1"/>
  <c r="F18" i="1"/>
  <c r="F10" i="1"/>
  <c r="F2" i="1"/>
  <c r="F49" i="1"/>
  <c r="F25" i="1"/>
  <c r="F9" i="1"/>
  <c r="F54" i="1"/>
  <c r="F30" i="1"/>
  <c r="F55" i="1"/>
  <c r="F47" i="1"/>
  <c r="F39" i="1"/>
  <c r="F31" i="1"/>
  <c r="F23" i="1"/>
  <c r="F15" i="1"/>
  <c r="F7" i="1"/>
  <c r="F38" i="1"/>
  <c r="F6" i="1"/>
  <c r="F27" i="1"/>
  <c r="F11" i="1"/>
  <c r="F52" i="1"/>
  <c r="F44" i="1"/>
  <c r="F36" i="1"/>
  <c r="F28" i="1"/>
  <c r="F20" i="1"/>
  <c r="F12" i="1"/>
  <c r="F4" i="1"/>
  <c r="F41" i="1"/>
  <c r="F22" i="1"/>
  <c r="F51" i="1"/>
  <c r="F35" i="1"/>
  <c r="F19" i="1"/>
</calcChain>
</file>

<file path=xl/sharedStrings.xml><?xml version="1.0" encoding="utf-8"?>
<sst xmlns="http://schemas.openxmlformats.org/spreadsheetml/2006/main" count="13" uniqueCount="11">
  <si>
    <t>Count</t>
    <phoneticPr fontId="1"/>
  </si>
  <si>
    <t>Time</t>
    <phoneticPr fontId="1"/>
  </si>
  <si>
    <t>PM</t>
    <phoneticPr fontId="1"/>
  </si>
  <si>
    <t>Ps</t>
    <phoneticPr fontId="1"/>
  </si>
  <si>
    <t>PB=Ps+PM</t>
    <phoneticPr fontId="1"/>
  </si>
  <si>
    <t>ΣPB</t>
    <phoneticPr fontId="1"/>
  </si>
  <si>
    <t>vd[km/h]</t>
    <phoneticPr fontId="1"/>
  </si>
  <si>
    <r>
      <t>P</t>
    </r>
    <r>
      <rPr>
        <sz val="9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</si>
  <si>
    <t>PM_v_02</t>
    <phoneticPr fontId="1"/>
  </si>
  <si>
    <t>ΣPB(01)</t>
    <phoneticPr fontId="1"/>
  </si>
  <si>
    <t>Ps_v_02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</si>
</sst>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3" fillId="0" borderId="4" xfId="0" applyFont="1" applyBorder="1" applyAlignment="1">
      <alignment horizontal="right" vertical="center" wrapText="1"/>
    </xf>
    <xf numFmtId="0" fontId="0" fillId="3" borderId="5" xfId="0" applyFill="1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'[1]Ps-t_02'!$B$2:$B$56</c:f>
              <c:numCache>
                <c:formatCode>General</c:formatCode>
                <c:ptCount val="55"/>
                <c:pt idx="0">
                  <c:v>43732.333333333336</c:v>
                </c:pt>
                <c:pt idx="1">
                  <c:v>43732.340277777781</c:v>
                </c:pt>
                <c:pt idx="2">
                  <c:v>43732.347222222219</c:v>
                </c:pt>
                <c:pt idx="3">
                  <c:v>43732.354166666664</c:v>
                </c:pt>
                <c:pt idx="4">
                  <c:v>43732.361110937498</c:v>
                </c:pt>
                <c:pt idx="5">
                  <c:v>43732.368055324077</c:v>
                </c:pt>
                <c:pt idx="6">
                  <c:v>43732.37499971065</c:v>
                </c:pt>
                <c:pt idx="7">
                  <c:v>43732.381944097222</c:v>
                </c:pt>
                <c:pt idx="8">
                  <c:v>43732.388888483794</c:v>
                </c:pt>
                <c:pt idx="9">
                  <c:v>43732.395832870374</c:v>
                </c:pt>
                <c:pt idx="10">
                  <c:v>43732.402777256946</c:v>
                </c:pt>
                <c:pt idx="11">
                  <c:v>43732.409721643518</c:v>
                </c:pt>
                <c:pt idx="12">
                  <c:v>43732.416666030091</c:v>
                </c:pt>
                <c:pt idx="13">
                  <c:v>43732.42361041667</c:v>
                </c:pt>
                <c:pt idx="14">
                  <c:v>43732.430554803243</c:v>
                </c:pt>
                <c:pt idx="15">
                  <c:v>43732.437499189815</c:v>
                </c:pt>
                <c:pt idx="16">
                  <c:v>43732.444443576387</c:v>
                </c:pt>
                <c:pt idx="17">
                  <c:v>43732.451387962959</c:v>
                </c:pt>
                <c:pt idx="18">
                  <c:v>43732.458332349539</c:v>
                </c:pt>
                <c:pt idx="19">
                  <c:v>43732.465276736111</c:v>
                </c:pt>
                <c:pt idx="20">
                  <c:v>43732.472221122684</c:v>
                </c:pt>
                <c:pt idx="21">
                  <c:v>43732.479165509256</c:v>
                </c:pt>
                <c:pt idx="22">
                  <c:v>43732.486109895835</c:v>
                </c:pt>
                <c:pt idx="23">
                  <c:v>43732.493054282408</c:v>
                </c:pt>
                <c:pt idx="24">
                  <c:v>43732.49999866898</c:v>
                </c:pt>
                <c:pt idx="25">
                  <c:v>43732.506943055552</c:v>
                </c:pt>
                <c:pt idx="26">
                  <c:v>43732.513887442132</c:v>
                </c:pt>
                <c:pt idx="27">
                  <c:v>43732.520831828704</c:v>
                </c:pt>
                <c:pt idx="28">
                  <c:v>43732.527776215276</c:v>
                </c:pt>
                <c:pt idx="29">
                  <c:v>43732.534720601849</c:v>
                </c:pt>
                <c:pt idx="30">
                  <c:v>43732.541664988428</c:v>
                </c:pt>
                <c:pt idx="31">
                  <c:v>43732.548609375001</c:v>
                </c:pt>
                <c:pt idx="32">
                  <c:v>43732.555553761573</c:v>
                </c:pt>
                <c:pt idx="33">
                  <c:v>43732.562498148145</c:v>
                </c:pt>
                <c:pt idx="34">
                  <c:v>43732.569442534725</c:v>
                </c:pt>
                <c:pt idx="35">
                  <c:v>43732.576386921297</c:v>
                </c:pt>
                <c:pt idx="36">
                  <c:v>43732.583331307869</c:v>
                </c:pt>
                <c:pt idx="37">
                  <c:v>43732.590275694442</c:v>
                </c:pt>
                <c:pt idx="38">
                  <c:v>43732.597220081021</c:v>
                </c:pt>
                <c:pt idx="39">
                  <c:v>43732.604164467593</c:v>
                </c:pt>
                <c:pt idx="40">
                  <c:v>43732.611108854166</c:v>
                </c:pt>
                <c:pt idx="41">
                  <c:v>43732.618053240738</c:v>
                </c:pt>
                <c:pt idx="42">
                  <c:v>43732.624997627317</c:v>
                </c:pt>
                <c:pt idx="43">
                  <c:v>43732.63194201389</c:v>
                </c:pt>
                <c:pt idx="44">
                  <c:v>43732.638886400462</c:v>
                </c:pt>
                <c:pt idx="45">
                  <c:v>43732.645830787034</c:v>
                </c:pt>
                <c:pt idx="46">
                  <c:v>43732.652775173614</c:v>
                </c:pt>
                <c:pt idx="47">
                  <c:v>43732.659719560186</c:v>
                </c:pt>
                <c:pt idx="48">
                  <c:v>43732.666663946758</c:v>
                </c:pt>
                <c:pt idx="49">
                  <c:v>43732.673608333331</c:v>
                </c:pt>
                <c:pt idx="50">
                  <c:v>43732.68055271991</c:v>
                </c:pt>
                <c:pt idx="51">
                  <c:v>43732.687497106483</c:v>
                </c:pt>
                <c:pt idx="52">
                  <c:v>43732.694441493055</c:v>
                </c:pt>
                <c:pt idx="53">
                  <c:v>43732.701385879627</c:v>
                </c:pt>
                <c:pt idx="54">
                  <c:v>43732.708330266207</c:v>
                </c:pt>
              </c:numCache>
            </c:numRef>
          </c:xVal>
          <c:yVal>
            <c:numRef>
              <c:f>'[1]Ps-t_02'!$D$2:$D$56</c:f>
              <c:numCache>
                <c:formatCode>General</c:formatCode>
                <c:ptCount val="55"/>
                <c:pt idx="0">
                  <c:v>370.5</c:v>
                </c:pt>
                <c:pt idx="1">
                  <c:v>402.42</c:v>
                </c:pt>
                <c:pt idx="2">
                  <c:v>433.62</c:v>
                </c:pt>
                <c:pt idx="3">
                  <c:v>463.97999999999996</c:v>
                </c:pt>
                <c:pt idx="4">
                  <c:v>493.43999999999994</c:v>
                </c:pt>
                <c:pt idx="5">
                  <c:v>521.88</c:v>
                </c:pt>
                <c:pt idx="6">
                  <c:v>549.24</c:v>
                </c:pt>
                <c:pt idx="7">
                  <c:v>575.46</c:v>
                </c:pt>
                <c:pt idx="8">
                  <c:v>600.54</c:v>
                </c:pt>
                <c:pt idx="9">
                  <c:v>624.29999999999995</c:v>
                </c:pt>
                <c:pt idx="10">
                  <c:v>646.8599999999999</c:v>
                </c:pt>
                <c:pt idx="11">
                  <c:v>668.04000000000008</c:v>
                </c:pt>
                <c:pt idx="12">
                  <c:v>687.78</c:v>
                </c:pt>
                <c:pt idx="13">
                  <c:v>706.14</c:v>
                </c:pt>
                <c:pt idx="14">
                  <c:v>723</c:v>
                </c:pt>
                <c:pt idx="15">
                  <c:v>738.42</c:v>
                </c:pt>
                <c:pt idx="16">
                  <c:v>752.28</c:v>
                </c:pt>
                <c:pt idx="17">
                  <c:v>764.52</c:v>
                </c:pt>
                <c:pt idx="18">
                  <c:v>775.25999999999988</c:v>
                </c:pt>
                <c:pt idx="19">
                  <c:v>784.32</c:v>
                </c:pt>
                <c:pt idx="20">
                  <c:v>791.75999999999988</c:v>
                </c:pt>
                <c:pt idx="21">
                  <c:v>797.57999999999993</c:v>
                </c:pt>
                <c:pt idx="22">
                  <c:v>801.78</c:v>
                </c:pt>
                <c:pt idx="23">
                  <c:v>804.3</c:v>
                </c:pt>
                <c:pt idx="24">
                  <c:v>805.07999999999993</c:v>
                </c:pt>
                <c:pt idx="25">
                  <c:v>804.3</c:v>
                </c:pt>
                <c:pt idx="26">
                  <c:v>801.78</c:v>
                </c:pt>
                <c:pt idx="27">
                  <c:v>797.57999999999993</c:v>
                </c:pt>
                <c:pt idx="28">
                  <c:v>791.82</c:v>
                </c:pt>
                <c:pt idx="29">
                  <c:v>784.32</c:v>
                </c:pt>
                <c:pt idx="30">
                  <c:v>775.25999999999988</c:v>
                </c:pt>
                <c:pt idx="31">
                  <c:v>764.57999999999993</c:v>
                </c:pt>
                <c:pt idx="32">
                  <c:v>752.28</c:v>
                </c:pt>
                <c:pt idx="33">
                  <c:v>738.42</c:v>
                </c:pt>
                <c:pt idx="34">
                  <c:v>723.06</c:v>
                </c:pt>
                <c:pt idx="35">
                  <c:v>706.14</c:v>
                </c:pt>
                <c:pt idx="36">
                  <c:v>687.84</c:v>
                </c:pt>
                <c:pt idx="37">
                  <c:v>668.04000000000008</c:v>
                </c:pt>
                <c:pt idx="38">
                  <c:v>646.8599999999999</c:v>
                </c:pt>
                <c:pt idx="39">
                  <c:v>624.3599999999999</c:v>
                </c:pt>
                <c:pt idx="40">
                  <c:v>600.54</c:v>
                </c:pt>
                <c:pt idx="41">
                  <c:v>575.46</c:v>
                </c:pt>
                <c:pt idx="42">
                  <c:v>549.24</c:v>
                </c:pt>
                <c:pt idx="43">
                  <c:v>521.88</c:v>
                </c:pt>
                <c:pt idx="44">
                  <c:v>493.43999999999994</c:v>
                </c:pt>
                <c:pt idx="45">
                  <c:v>464.03999999999996</c:v>
                </c:pt>
                <c:pt idx="46">
                  <c:v>433.67999999999995</c:v>
                </c:pt>
                <c:pt idx="47">
                  <c:v>402.47999999999996</c:v>
                </c:pt>
                <c:pt idx="48">
                  <c:v>370.5</c:v>
                </c:pt>
                <c:pt idx="49">
                  <c:v>337.92</c:v>
                </c:pt>
                <c:pt idx="50">
                  <c:v>304.73999999999995</c:v>
                </c:pt>
                <c:pt idx="51">
                  <c:v>271.2</c:v>
                </c:pt>
                <c:pt idx="52">
                  <c:v>237.29999999999998</c:v>
                </c:pt>
                <c:pt idx="53">
                  <c:v>203.4</c:v>
                </c:pt>
                <c:pt idx="54">
                  <c:v>169.61999999999998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5-4CE2-95A0-379AEDE1B056}"/>
            </c:ext>
          </c:extLst>
        </c:ser>
        <c:ser>
          <c:idx val="0"/>
          <c:order val="1"/>
          <c:tx>
            <c:v>Ps(01)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'[1]Ps-t_02'!$B$2:$B$56</c:f>
              <c:numCache>
                <c:formatCode>General</c:formatCode>
                <c:ptCount val="55"/>
                <c:pt idx="0">
                  <c:v>43732.333333333336</c:v>
                </c:pt>
                <c:pt idx="1">
                  <c:v>43732.340277777781</c:v>
                </c:pt>
                <c:pt idx="2">
                  <c:v>43732.347222222219</c:v>
                </c:pt>
                <c:pt idx="3">
                  <c:v>43732.354166666664</c:v>
                </c:pt>
                <c:pt idx="4">
                  <c:v>43732.361110937498</c:v>
                </c:pt>
                <c:pt idx="5">
                  <c:v>43732.368055324077</c:v>
                </c:pt>
                <c:pt idx="6">
                  <c:v>43732.37499971065</c:v>
                </c:pt>
                <c:pt idx="7">
                  <c:v>43732.381944097222</c:v>
                </c:pt>
                <c:pt idx="8">
                  <c:v>43732.388888483794</c:v>
                </c:pt>
                <c:pt idx="9">
                  <c:v>43732.395832870374</c:v>
                </c:pt>
                <c:pt idx="10">
                  <c:v>43732.402777256946</c:v>
                </c:pt>
                <c:pt idx="11">
                  <c:v>43732.409721643518</c:v>
                </c:pt>
                <c:pt idx="12">
                  <c:v>43732.416666030091</c:v>
                </c:pt>
                <c:pt idx="13">
                  <c:v>43732.42361041667</c:v>
                </c:pt>
                <c:pt idx="14">
                  <c:v>43732.430554803243</c:v>
                </c:pt>
                <c:pt idx="15">
                  <c:v>43732.437499189815</c:v>
                </c:pt>
                <c:pt idx="16">
                  <c:v>43732.444443576387</c:v>
                </c:pt>
                <c:pt idx="17">
                  <c:v>43732.451387962959</c:v>
                </c:pt>
                <c:pt idx="18">
                  <c:v>43732.458332349539</c:v>
                </c:pt>
                <c:pt idx="19">
                  <c:v>43732.465276736111</c:v>
                </c:pt>
                <c:pt idx="20">
                  <c:v>43732.472221122684</c:v>
                </c:pt>
                <c:pt idx="21">
                  <c:v>43732.479165509256</c:v>
                </c:pt>
                <c:pt idx="22">
                  <c:v>43732.486109895835</c:v>
                </c:pt>
                <c:pt idx="23">
                  <c:v>43732.493054282408</c:v>
                </c:pt>
                <c:pt idx="24">
                  <c:v>43732.49999866898</c:v>
                </c:pt>
                <c:pt idx="25">
                  <c:v>43732.506943055552</c:v>
                </c:pt>
                <c:pt idx="26">
                  <c:v>43732.513887442132</c:v>
                </c:pt>
                <c:pt idx="27">
                  <c:v>43732.520831828704</c:v>
                </c:pt>
                <c:pt idx="28">
                  <c:v>43732.527776215276</c:v>
                </c:pt>
                <c:pt idx="29">
                  <c:v>43732.534720601849</c:v>
                </c:pt>
                <c:pt idx="30">
                  <c:v>43732.541664988428</c:v>
                </c:pt>
                <c:pt idx="31">
                  <c:v>43732.548609375001</c:v>
                </c:pt>
                <c:pt idx="32">
                  <c:v>43732.555553761573</c:v>
                </c:pt>
                <c:pt idx="33">
                  <c:v>43732.562498148145</c:v>
                </c:pt>
                <c:pt idx="34">
                  <c:v>43732.569442534725</c:v>
                </c:pt>
                <c:pt idx="35">
                  <c:v>43732.576386921297</c:v>
                </c:pt>
                <c:pt idx="36">
                  <c:v>43732.583331307869</c:v>
                </c:pt>
                <c:pt idx="37">
                  <c:v>43732.590275694442</c:v>
                </c:pt>
                <c:pt idx="38">
                  <c:v>43732.597220081021</c:v>
                </c:pt>
                <c:pt idx="39">
                  <c:v>43732.604164467593</c:v>
                </c:pt>
                <c:pt idx="40">
                  <c:v>43732.611108854166</c:v>
                </c:pt>
                <c:pt idx="41">
                  <c:v>43732.618053240738</c:v>
                </c:pt>
                <c:pt idx="42">
                  <c:v>43732.624997627317</c:v>
                </c:pt>
                <c:pt idx="43">
                  <c:v>43732.63194201389</c:v>
                </c:pt>
                <c:pt idx="44">
                  <c:v>43732.638886400462</c:v>
                </c:pt>
                <c:pt idx="45">
                  <c:v>43732.645830787034</c:v>
                </c:pt>
                <c:pt idx="46">
                  <c:v>43732.652775173614</c:v>
                </c:pt>
                <c:pt idx="47">
                  <c:v>43732.659719560186</c:v>
                </c:pt>
                <c:pt idx="48">
                  <c:v>43732.666663946758</c:v>
                </c:pt>
                <c:pt idx="49">
                  <c:v>43732.673608333331</c:v>
                </c:pt>
                <c:pt idx="50">
                  <c:v>43732.68055271991</c:v>
                </c:pt>
                <c:pt idx="51">
                  <c:v>43732.687497106483</c:v>
                </c:pt>
                <c:pt idx="52">
                  <c:v>43732.694441493055</c:v>
                </c:pt>
                <c:pt idx="53">
                  <c:v>43732.701385879627</c:v>
                </c:pt>
                <c:pt idx="54">
                  <c:v>43732.708330266207</c:v>
                </c:pt>
              </c:numCache>
            </c:numRef>
          </c:xVal>
          <c:yVal>
            <c:numRef>
              <c:f>'[1]P-t'!$D$2:$D$56</c:f>
              <c:numCache>
                <c:formatCode>General</c:formatCode>
                <c:ptCount val="55"/>
                <c:pt idx="0">
                  <c:v>617.5</c:v>
                </c:pt>
                <c:pt idx="1">
                  <c:v>670.7</c:v>
                </c:pt>
                <c:pt idx="2">
                  <c:v>722.7</c:v>
                </c:pt>
                <c:pt idx="3">
                  <c:v>773.3</c:v>
                </c:pt>
                <c:pt idx="4">
                  <c:v>822.4</c:v>
                </c:pt>
                <c:pt idx="5">
                  <c:v>869.8</c:v>
                </c:pt>
                <c:pt idx="6">
                  <c:v>915.4</c:v>
                </c:pt>
                <c:pt idx="7">
                  <c:v>959.1</c:v>
                </c:pt>
                <c:pt idx="8">
                  <c:v>1000.9</c:v>
                </c:pt>
                <c:pt idx="9">
                  <c:v>1040.5</c:v>
                </c:pt>
                <c:pt idx="10">
                  <c:v>1078.0999999999999</c:v>
                </c:pt>
                <c:pt idx="11">
                  <c:v>1113.4000000000001</c:v>
                </c:pt>
                <c:pt idx="12">
                  <c:v>1146.3</c:v>
                </c:pt>
                <c:pt idx="13">
                  <c:v>1176.9000000000001</c:v>
                </c:pt>
                <c:pt idx="14">
                  <c:v>1205</c:v>
                </c:pt>
                <c:pt idx="15">
                  <c:v>1230.7</c:v>
                </c:pt>
                <c:pt idx="16">
                  <c:v>1253.8</c:v>
                </c:pt>
                <c:pt idx="17">
                  <c:v>1274.2</c:v>
                </c:pt>
                <c:pt idx="18">
                  <c:v>1292.0999999999999</c:v>
                </c:pt>
                <c:pt idx="19">
                  <c:v>1307.2</c:v>
                </c:pt>
                <c:pt idx="20">
                  <c:v>1319.6</c:v>
                </c:pt>
                <c:pt idx="21">
                  <c:v>1329.3</c:v>
                </c:pt>
                <c:pt idx="22">
                  <c:v>1336.3</c:v>
                </c:pt>
                <c:pt idx="23">
                  <c:v>1340.5</c:v>
                </c:pt>
                <c:pt idx="24">
                  <c:v>1341.8</c:v>
                </c:pt>
                <c:pt idx="25">
                  <c:v>1340.5</c:v>
                </c:pt>
                <c:pt idx="26">
                  <c:v>1336.3</c:v>
                </c:pt>
                <c:pt idx="27">
                  <c:v>1329.3</c:v>
                </c:pt>
                <c:pt idx="28">
                  <c:v>1319.7</c:v>
                </c:pt>
                <c:pt idx="29">
                  <c:v>1307.2</c:v>
                </c:pt>
                <c:pt idx="30">
                  <c:v>1292.0999999999999</c:v>
                </c:pt>
                <c:pt idx="31">
                  <c:v>1274.3</c:v>
                </c:pt>
                <c:pt idx="32">
                  <c:v>1253.8</c:v>
                </c:pt>
                <c:pt idx="33">
                  <c:v>1230.7</c:v>
                </c:pt>
                <c:pt idx="34">
                  <c:v>1205.0999999999999</c:v>
                </c:pt>
                <c:pt idx="35">
                  <c:v>1176.9000000000001</c:v>
                </c:pt>
                <c:pt idx="36">
                  <c:v>1146.4000000000001</c:v>
                </c:pt>
                <c:pt idx="37">
                  <c:v>1113.4000000000001</c:v>
                </c:pt>
                <c:pt idx="38">
                  <c:v>1078.0999999999999</c:v>
                </c:pt>
                <c:pt idx="39">
                  <c:v>1040.5999999999999</c:v>
                </c:pt>
                <c:pt idx="40">
                  <c:v>1000.9</c:v>
                </c:pt>
                <c:pt idx="41">
                  <c:v>959.1</c:v>
                </c:pt>
                <c:pt idx="42">
                  <c:v>915.4</c:v>
                </c:pt>
                <c:pt idx="43">
                  <c:v>869.8</c:v>
                </c:pt>
                <c:pt idx="44">
                  <c:v>822.4</c:v>
                </c:pt>
                <c:pt idx="45">
                  <c:v>773.4</c:v>
                </c:pt>
                <c:pt idx="46">
                  <c:v>722.8</c:v>
                </c:pt>
                <c:pt idx="47">
                  <c:v>670.8</c:v>
                </c:pt>
                <c:pt idx="48">
                  <c:v>617.5</c:v>
                </c:pt>
                <c:pt idx="49">
                  <c:v>563.20000000000005</c:v>
                </c:pt>
                <c:pt idx="50">
                  <c:v>507.9</c:v>
                </c:pt>
                <c:pt idx="51">
                  <c:v>452</c:v>
                </c:pt>
                <c:pt idx="52">
                  <c:v>395.5</c:v>
                </c:pt>
                <c:pt idx="53">
                  <c:v>339</c:v>
                </c:pt>
                <c:pt idx="54">
                  <c:v>282.7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C5-4CE2-95A0-379AEDE1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0176"/>
        <c:axId val="584739216"/>
      </c:scatterChart>
      <c:valAx>
        <c:axId val="5847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39216"/>
        <c:crosses val="autoZero"/>
        <c:crossBetween val="midCat"/>
      </c:valAx>
      <c:valAx>
        <c:axId val="5847392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2722</xdr:rowOff>
    </xdr:from>
    <xdr:to>
      <xdr:col>16</xdr:col>
      <xdr:colOff>598715</xdr:colOff>
      <xdr:row>14</xdr:row>
      <xdr:rowOff>24494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F164F1-6FD1-4366-A8B4-59DDA3763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_v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-t"/>
      <sheetName val="Ps-t_02"/>
    </sheetNames>
    <sheetDataSet>
      <sheetData sheetId="0">
        <row r="2">
          <cell r="D2">
            <v>617.5</v>
          </cell>
        </row>
        <row r="3">
          <cell r="D3">
            <v>670.7</v>
          </cell>
        </row>
        <row r="4">
          <cell r="D4">
            <v>722.7</v>
          </cell>
        </row>
        <row r="5">
          <cell r="D5">
            <v>773.3</v>
          </cell>
        </row>
        <row r="6">
          <cell r="D6">
            <v>822.4</v>
          </cell>
        </row>
        <row r="7">
          <cell r="D7">
            <v>869.8</v>
          </cell>
        </row>
        <row r="8">
          <cell r="D8">
            <v>915.4</v>
          </cell>
        </row>
        <row r="9">
          <cell r="D9">
            <v>959.1</v>
          </cell>
        </row>
        <row r="10">
          <cell r="D10">
            <v>1000.9</v>
          </cell>
        </row>
        <row r="11">
          <cell r="D11">
            <v>1040.5</v>
          </cell>
        </row>
        <row r="12">
          <cell r="D12">
            <v>1078.0999999999999</v>
          </cell>
        </row>
        <row r="13">
          <cell r="D13">
            <v>1113.4000000000001</v>
          </cell>
        </row>
        <row r="14">
          <cell r="D14">
            <v>1146.3</v>
          </cell>
        </row>
        <row r="15">
          <cell r="D15">
            <v>1176.9000000000001</v>
          </cell>
        </row>
        <row r="16">
          <cell r="D16">
            <v>1205</v>
          </cell>
        </row>
        <row r="17">
          <cell r="D17">
            <v>1230.7</v>
          </cell>
        </row>
        <row r="18">
          <cell r="D18">
            <v>1253.8</v>
          </cell>
        </row>
        <row r="19">
          <cell r="D19">
            <v>1274.2</v>
          </cell>
        </row>
        <row r="20">
          <cell r="D20">
            <v>1292.0999999999999</v>
          </cell>
        </row>
        <row r="21">
          <cell r="D21">
            <v>1307.2</v>
          </cell>
        </row>
        <row r="22">
          <cell r="D22">
            <v>1319.6</v>
          </cell>
        </row>
        <row r="23">
          <cell r="D23">
            <v>1329.3</v>
          </cell>
        </row>
        <row r="24">
          <cell r="D24">
            <v>1336.3</v>
          </cell>
        </row>
        <row r="25">
          <cell r="D25">
            <v>1340.5</v>
          </cell>
        </row>
        <row r="26">
          <cell r="D26">
            <v>1341.8</v>
          </cell>
        </row>
        <row r="27">
          <cell r="D27">
            <v>1340.5</v>
          </cell>
        </row>
        <row r="28">
          <cell r="D28">
            <v>1336.3</v>
          </cell>
        </row>
        <row r="29">
          <cell r="D29">
            <v>1329.3</v>
          </cell>
        </row>
        <row r="30">
          <cell r="D30">
            <v>1319.7</v>
          </cell>
        </row>
        <row r="31">
          <cell r="D31">
            <v>1307.2</v>
          </cell>
        </row>
        <row r="32">
          <cell r="D32">
            <v>1292.0999999999999</v>
          </cell>
        </row>
        <row r="33">
          <cell r="D33">
            <v>1274.3</v>
          </cell>
        </row>
        <row r="34">
          <cell r="D34">
            <v>1253.8</v>
          </cell>
        </row>
        <row r="35">
          <cell r="D35">
            <v>1230.7</v>
          </cell>
        </row>
        <row r="36">
          <cell r="D36">
            <v>1205.0999999999999</v>
          </cell>
        </row>
        <row r="37">
          <cell r="D37">
            <v>1176.9000000000001</v>
          </cell>
        </row>
        <row r="38">
          <cell r="D38">
            <v>1146.4000000000001</v>
          </cell>
        </row>
        <row r="39">
          <cell r="D39">
            <v>1113.4000000000001</v>
          </cell>
        </row>
        <row r="40">
          <cell r="D40">
            <v>1078.0999999999999</v>
          </cell>
        </row>
        <row r="41">
          <cell r="D41">
            <v>1040.5999999999999</v>
          </cell>
        </row>
        <row r="42">
          <cell r="D42">
            <v>1000.9</v>
          </cell>
        </row>
        <row r="43">
          <cell r="D43">
            <v>959.1</v>
          </cell>
        </row>
        <row r="44">
          <cell r="D44">
            <v>915.4</v>
          </cell>
        </row>
        <row r="45">
          <cell r="D45">
            <v>869.8</v>
          </cell>
        </row>
        <row r="46">
          <cell r="D46">
            <v>822.4</v>
          </cell>
        </row>
        <row r="47">
          <cell r="D47">
            <v>773.4</v>
          </cell>
        </row>
        <row r="48">
          <cell r="D48">
            <v>722.8</v>
          </cell>
        </row>
        <row r="49">
          <cell r="D49">
            <v>670.8</v>
          </cell>
        </row>
        <row r="50">
          <cell r="D50">
            <v>617.5</v>
          </cell>
        </row>
        <row r="51">
          <cell r="D51">
            <v>563.20000000000005</v>
          </cell>
        </row>
        <row r="52">
          <cell r="D52">
            <v>507.9</v>
          </cell>
        </row>
        <row r="53">
          <cell r="D53">
            <v>452</v>
          </cell>
        </row>
        <row r="54">
          <cell r="D54">
            <v>395.5</v>
          </cell>
        </row>
        <row r="55">
          <cell r="D55">
            <v>339</v>
          </cell>
        </row>
        <row r="56">
          <cell r="D56">
            <v>282.7</v>
          </cell>
        </row>
      </sheetData>
      <sheetData sheetId="1">
        <row r="2">
          <cell r="B2">
            <v>43732.333333333336</v>
          </cell>
          <cell r="D2">
            <v>370.5</v>
          </cell>
        </row>
        <row r="3">
          <cell r="B3">
            <v>43732.340277777781</v>
          </cell>
          <cell r="D3">
            <v>402.42</v>
          </cell>
        </row>
        <row r="4">
          <cell r="B4">
            <v>43732.347222222219</v>
          </cell>
          <cell r="D4">
            <v>433.62</v>
          </cell>
        </row>
        <row r="5">
          <cell r="B5">
            <v>43732.354166666664</v>
          </cell>
          <cell r="D5">
            <v>463.97999999999996</v>
          </cell>
        </row>
        <row r="6">
          <cell r="B6">
            <v>43732.361110937498</v>
          </cell>
          <cell r="D6">
            <v>493.43999999999994</v>
          </cell>
        </row>
        <row r="7">
          <cell r="B7">
            <v>43732.368055324077</v>
          </cell>
          <cell r="D7">
            <v>521.88</v>
          </cell>
        </row>
        <row r="8">
          <cell r="B8">
            <v>43732.37499971065</v>
          </cell>
          <cell r="D8">
            <v>549.24</v>
          </cell>
        </row>
        <row r="9">
          <cell r="B9">
            <v>43732.381944097222</v>
          </cell>
          <cell r="D9">
            <v>575.46</v>
          </cell>
        </row>
        <row r="10">
          <cell r="B10">
            <v>43732.388888483794</v>
          </cell>
          <cell r="D10">
            <v>600.54</v>
          </cell>
        </row>
        <row r="11">
          <cell r="B11">
            <v>43732.395832870374</v>
          </cell>
          <cell r="D11">
            <v>624.29999999999995</v>
          </cell>
        </row>
        <row r="12">
          <cell r="B12">
            <v>43732.402777256946</v>
          </cell>
          <cell r="D12">
            <v>646.8599999999999</v>
          </cell>
        </row>
        <row r="13">
          <cell r="B13">
            <v>43732.409721643518</v>
          </cell>
          <cell r="D13">
            <v>668.04000000000008</v>
          </cell>
        </row>
        <row r="14">
          <cell r="B14">
            <v>43732.416666030091</v>
          </cell>
          <cell r="D14">
            <v>687.78</v>
          </cell>
        </row>
        <row r="15">
          <cell r="B15">
            <v>43732.42361041667</v>
          </cell>
          <cell r="D15">
            <v>706.14</v>
          </cell>
        </row>
        <row r="16">
          <cell r="B16">
            <v>43732.430554803243</v>
          </cell>
          <cell r="D16">
            <v>723</v>
          </cell>
        </row>
        <row r="17">
          <cell r="B17">
            <v>43732.437499189815</v>
          </cell>
          <cell r="D17">
            <v>738.42</v>
          </cell>
        </row>
        <row r="18">
          <cell r="B18">
            <v>43732.444443576387</v>
          </cell>
          <cell r="D18">
            <v>752.28</v>
          </cell>
        </row>
        <row r="19">
          <cell r="B19">
            <v>43732.451387962959</v>
          </cell>
          <cell r="D19">
            <v>764.52</v>
          </cell>
        </row>
        <row r="20">
          <cell r="B20">
            <v>43732.458332349539</v>
          </cell>
          <cell r="D20">
            <v>775.25999999999988</v>
          </cell>
        </row>
        <row r="21">
          <cell r="B21">
            <v>43732.465276736111</v>
          </cell>
          <cell r="D21">
            <v>784.32</v>
          </cell>
        </row>
        <row r="22">
          <cell r="B22">
            <v>43732.472221122684</v>
          </cell>
          <cell r="D22">
            <v>791.75999999999988</v>
          </cell>
        </row>
        <row r="23">
          <cell r="B23">
            <v>43732.479165509256</v>
          </cell>
          <cell r="D23">
            <v>797.57999999999993</v>
          </cell>
        </row>
        <row r="24">
          <cell r="B24">
            <v>43732.486109895835</v>
          </cell>
          <cell r="D24">
            <v>801.78</v>
          </cell>
        </row>
        <row r="25">
          <cell r="B25">
            <v>43732.493054282408</v>
          </cell>
          <cell r="D25">
            <v>804.3</v>
          </cell>
        </row>
        <row r="26">
          <cell r="B26">
            <v>43732.49999866898</v>
          </cell>
          <cell r="D26">
            <v>805.07999999999993</v>
          </cell>
        </row>
        <row r="27">
          <cell r="B27">
            <v>43732.506943055552</v>
          </cell>
          <cell r="D27">
            <v>804.3</v>
          </cell>
        </row>
        <row r="28">
          <cell r="B28">
            <v>43732.513887442132</v>
          </cell>
          <cell r="D28">
            <v>801.78</v>
          </cell>
        </row>
        <row r="29">
          <cell r="B29">
            <v>43732.520831828704</v>
          </cell>
          <cell r="D29">
            <v>797.57999999999993</v>
          </cell>
        </row>
        <row r="30">
          <cell r="B30">
            <v>43732.527776215276</v>
          </cell>
          <cell r="D30">
            <v>791.82</v>
          </cell>
        </row>
        <row r="31">
          <cell r="B31">
            <v>43732.534720601849</v>
          </cell>
          <cell r="D31">
            <v>784.32</v>
          </cell>
        </row>
        <row r="32">
          <cell r="B32">
            <v>43732.541664988428</v>
          </cell>
          <cell r="D32">
            <v>775.25999999999988</v>
          </cell>
        </row>
        <row r="33">
          <cell r="B33">
            <v>43732.548609375001</v>
          </cell>
          <cell r="D33">
            <v>764.57999999999993</v>
          </cell>
        </row>
        <row r="34">
          <cell r="B34">
            <v>43732.555553761573</v>
          </cell>
          <cell r="D34">
            <v>752.28</v>
          </cell>
        </row>
        <row r="35">
          <cell r="B35">
            <v>43732.562498148145</v>
          </cell>
          <cell r="D35">
            <v>738.42</v>
          </cell>
        </row>
        <row r="36">
          <cell r="B36">
            <v>43732.569442534725</v>
          </cell>
          <cell r="D36">
            <v>723.06</v>
          </cell>
        </row>
        <row r="37">
          <cell r="B37">
            <v>43732.576386921297</v>
          </cell>
          <cell r="D37">
            <v>706.14</v>
          </cell>
        </row>
        <row r="38">
          <cell r="B38">
            <v>43732.583331307869</v>
          </cell>
          <cell r="D38">
            <v>687.84</v>
          </cell>
        </row>
        <row r="39">
          <cell r="B39">
            <v>43732.590275694442</v>
          </cell>
          <cell r="D39">
            <v>668.04000000000008</v>
          </cell>
        </row>
        <row r="40">
          <cell r="B40">
            <v>43732.597220081021</v>
          </cell>
          <cell r="D40">
            <v>646.8599999999999</v>
          </cell>
        </row>
        <row r="41">
          <cell r="B41">
            <v>43732.604164467593</v>
          </cell>
          <cell r="D41">
            <v>624.3599999999999</v>
          </cell>
        </row>
        <row r="42">
          <cell r="B42">
            <v>43732.611108854166</v>
          </cell>
          <cell r="D42">
            <v>600.54</v>
          </cell>
        </row>
        <row r="43">
          <cell r="B43">
            <v>43732.618053240738</v>
          </cell>
          <cell r="D43">
            <v>575.46</v>
          </cell>
        </row>
        <row r="44">
          <cell r="B44">
            <v>43732.624997627317</v>
          </cell>
          <cell r="D44">
            <v>549.24</v>
          </cell>
        </row>
        <row r="45">
          <cell r="B45">
            <v>43732.63194201389</v>
          </cell>
          <cell r="D45">
            <v>521.88</v>
          </cell>
        </row>
        <row r="46">
          <cell r="B46">
            <v>43732.638886400462</v>
          </cell>
          <cell r="D46">
            <v>493.43999999999994</v>
          </cell>
        </row>
        <row r="47">
          <cell r="B47">
            <v>43732.645830787034</v>
          </cell>
          <cell r="D47">
            <v>464.03999999999996</v>
          </cell>
        </row>
        <row r="48">
          <cell r="B48">
            <v>43732.652775173614</v>
          </cell>
          <cell r="D48">
            <v>433.67999999999995</v>
          </cell>
        </row>
        <row r="49">
          <cell r="B49">
            <v>43732.659719560186</v>
          </cell>
          <cell r="D49">
            <v>402.47999999999996</v>
          </cell>
        </row>
        <row r="50">
          <cell r="B50">
            <v>43732.666663946758</v>
          </cell>
          <cell r="D50">
            <v>370.5</v>
          </cell>
        </row>
        <row r="51">
          <cell r="B51">
            <v>43732.673608333331</v>
          </cell>
          <cell r="D51">
            <v>337.92</v>
          </cell>
        </row>
        <row r="52">
          <cell r="B52">
            <v>43732.68055271991</v>
          </cell>
          <cell r="D52">
            <v>304.73999999999995</v>
          </cell>
        </row>
        <row r="53">
          <cell r="B53">
            <v>43732.687497106483</v>
          </cell>
          <cell r="D53">
            <v>271.2</v>
          </cell>
        </row>
        <row r="54">
          <cell r="B54">
            <v>43732.694441493055</v>
          </cell>
          <cell r="D54">
            <v>237.29999999999998</v>
          </cell>
        </row>
        <row r="55">
          <cell r="B55">
            <v>43732.701385879627</v>
          </cell>
          <cell r="D55">
            <v>203.4</v>
          </cell>
        </row>
        <row r="56">
          <cell r="B56">
            <v>43732.708330266207</v>
          </cell>
          <cell r="D56">
            <v>169.61999999999998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8066-8BF5-4DDB-BC6D-BDF6933CDE98}">
  <sheetPr codeName="Sheet2"/>
  <dimension ref="A1:S56"/>
  <sheetViews>
    <sheetView tabSelected="1" zoomScale="70" zoomScaleNormal="70" workbookViewId="0">
      <selection activeCell="I9" sqref="I9"/>
    </sheetView>
  </sheetViews>
  <sheetFormatPr defaultRowHeight="18" x14ac:dyDescent="0.55000000000000004"/>
  <cols>
    <col min="2" max="2" width="18.6640625" customWidth="1"/>
  </cols>
  <sheetData>
    <row r="1" spans="1:19" ht="18.5" thickBo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2</v>
      </c>
      <c r="J1" s="4" t="s">
        <v>8</v>
      </c>
      <c r="K1" s="5" t="s">
        <v>9</v>
      </c>
      <c r="L1">
        <v>6186.7935047363189</v>
      </c>
    </row>
    <row r="2" spans="1:19" ht="18.5" thickBot="1" x14ac:dyDescent="0.6">
      <c r="A2">
        <v>1</v>
      </c>
      <c r="B2" s="6">
        <v>43732.333333333336</v>
      </c>
      <c r="C2">
        <f t="shared" ref="C2:C56" si="0">-$H$2</f>
        <v>-755.03563938583954</v>
      </c>
      <c r="D2" s="7">
        <v>370.5</v>
      </c>
      <c r="E2">
        <f>D2+C2</f>
        <v>-384.53563938583954</v>
      </c>
      <c r="F2">
        <f>L1+SUM($E$2:E2)</f>
        <v>5802.2578653504797</v>
      </c>
      <c r="G2">
        <v>70</v>
      </c>
      <c r="H2">
        <v>755.03563938583954</v>
      </c>
      <c r="I2" s="8" t="s">
        <v>3</v>
      </c>
      <c r="J2" s="9" t="s">
        <v>10</v>
      </c>
      <c r="S2" s="7">
        <v>617.5</v>
      </c>
    </row>
    <row r="3" spans="1:19" ht="18.5" thickBot="1" x14ac:dyDescent="0.6">
      <c r="A3">
        <v>2</v>
      </c>
      <c r="B3" s="6">
        <v>43732.340277777781</v>
      </c>
      <c r="C3">
        <f t="shared" si="0"/>
        <v>-755.03563938583954</v>
      </c>
      <c r="D3" s="7">
        <v>402.42</v>
      </c>
      <c r="E3">
        <f t="shared" ref="E3:E56" si="1">D3+C3</f>
        <v>-352.61563938583953</v>
      </c>
      <c r="F3">
        <f>L2+SUM($E$2:E3)</f>
        <v>-737.15127877167902</v>
      </c>
      <c r="S3" s="7">
        <v>670.7</v>
      </c>
    </row>
    <row r="4" spans="1:19" ht="18.5" thickBot="1" x14ac:dyDescent="0.6">
      <c r="A4">
        <v>3</v>
      </c>
      <c r="B4" s="6">
        <v>43732.347222222219</v>
      </c>
      <c r="C4">
        <f t="shared" si="0"/>
        <v>-755.03563938583954</v>
      </c>
      <c r="D4" s="7">
        <v>433.62</v>
      </c>
      <c r="E4">
        <f>D4+C4</f>
        <v>-321.41563938583954</v>
      </c>
      <c r="F4">
        <f>L3+SUM($E$2:E4)</f>
        <v>-1058.5669181575186</v>
      </c>
      <c r="S4" s="7">
        <v>722.7</v>
      </c>
    </row>
    <row r="5" spans="1:19" ht="18.5" thickBot="1" x14ac:dyDescent="0.6">
      <c r="A5">
        <v>4</v>
      </c>
      <c r="B5" s="6">
        <v>43732.354166666664</v>
      </c>
      <c r="C5">
        <f t="shared" si="0"/>
        <v>-755.03563938583954</v>
      </c>
      <c r="D5" s="7">
        <v>463.97999999999996</v>
      </c>
      <c r="E5">
        <f t="shared" si="1"/>
        <v>-291.05563938583958</v>
      </c>
      <c r="F5">
        <f>L4+SUM($E$2:E5)</f>
        <v>-1349.6225575433582</v>
      </c>
      <c r="S5" s="7">
        <v>773.3</v>
      </c>
    </row>
    <row r="6" spans="1:19" ht="18.5" thickBot="1" x14ac:dyDescent="0.6">
      <c r="A6">
        <v>5</v>
      </c>
      <c r="B6" s="6">
        <v>43732.361111111109</v>
      </c>
      <c r="C6">
        <f t="shared" si="0"/>
        <v>-755.03563938583954</v>
      </c>
      <c r="D6" s="7">
        <v>493.43999999999994</v>
      </c>
      <c r="E6">
        <f t="shared" si="1"/>
        <v>-261.5956393858396</v>
      </c>
      <c r="F6">
        <f>L5+SUM($E$2:E6)</f>
        <v>-1611.2181969291978</v>
      </c>
      <c r="S6" s="7">
        <v>822.4</v>
      </c>
    </row>
    <row r="7" spans="1:19" ht="18.5" thickBot="1" x14ac:dyDescent="0.6">
      <c r="A7">
        <v>6</v>
      </c>
      <c r="B7" s="6">
        <v>43732.368055555555</v>
      </c>
      <c r="C7">
        <f t="shared" si="0"/>
        <v>-755.03563938583954</v>
      </c>
      <c r="D7" s="7">
        <v>521.88</v>
      </c>
      <c r="E7">
        <f t="shared" si="1"/>
        <v>-233.15563938583955</v>
      </c>
      <c r="F7">
        <f>L6+SUM($E$2:E7)</f>
        <v>-1844.3738363150374</v>
      </c>
      <c r="S7" s="7">
        <v>869.8</v>
      </c>
    </row>
    <row r="8" spans="1:19" ht="18.5" thickBot="1" x14ac:dyDescent="0.6">
      <c r="A8">
        <v>7</v>
      </c>
      <c r="B8" s="6">
        <v>43732.374999942127</v>
      </c>
      <c r="C8">
        <f t="shared" si="0"/>
        <v>-755.03563938583954</v>
      </c>
      <c r="D8" s="7">
        <v>549.24</v>
      </c>
      <c r="E8">
        <f t="shared" si="1"/>
        <v>-205.79563938583954</v>
      </c>
      <c r="F8">
        <f>L7+SUM($E$2:E8)</f>
        <v>-2050.1694757008768</v>
      </c>
      <c r="S8" s="7">
        <v>915.4</v>
      </c>
    </row>
    <row r="9" spans="1:19" ht="18.5" thickBot="1" x14ac:dyDescent="0.6">
      <c r="A9">
        <v>8</v>
      </c>
      <c r="B9" s="6">
        <v>43732.381944386572</v>
      </c>
      <c r="C9">
        <f t="shared" si="0"/>
        <v>-755.03563938583954</v>
      </c>
      <c r="D9" s="7">
        <v>575.46</v>
      </c>
      <c r="E9">
        <f t="shared" si="1"/>
        <v>-179.57563938583951</v>
      </c>
      <c r="F9">
        <f>L8+SUM($E$2:E9)</f>
        <v>-2229.7451150867164</v>
      </c>
      <c r="S9" s="7">
        <v>959.1</v>
      </c>
    </row>
    <row r="10" spans="1:19" ht="18.5" thickBot="1" x14ac:dyDescent="0.6">
      <c r="A10">
        <v>9</v>
      </c>
      <c r="B10" s="6">
        <v>43732.388888831018</v>
      </c>
      <c r="C10">
        <f t="shared" si="0"/>
        <v>-755.03563938583954</v>
      </c>
      <c r="D10" s="7">
        <v>600.54</v>
      </c>
      <c r="E10">
        <f t="shared" si="1"/>
        <v>-154.49563938583958</v>
      </c>
      <c r="F10">
        <f>L9+SUM($E$2:E10)</f>
        <v>-2384.2407544725561</v>
      </c>
      <c r="S10" s="7">
        <v>1000.9</v>
      </c>
    </row>
    <row r="11" spans="1:19" ht="18.5" thickBot="1" x14ac:dyDescent="0.6">
      <c r="A11">
        <v>10</v>
      </c>
      <c r="B11" s="6">
        <v>43732.395833275463</v>
      </c>
      <c r="C11">
        <f t="shared" si="0"/>
        <v>-755.03563938583954</v>
      </c>
      <c r="D11" s="7">
        <v>624.29999999999995</v>
      </c>
      <c r="E11">
        <f t="shared" si="1"/>
        <v>-130.73563938583959</v>
      </c>
      <c r="F11">
        <f>L10+SUM($E$2:E11)</f>
        <v>-2514.9763938583956</v>
      </c>
      <c r="S11" s="7">
        <v>1040.5</v>
      </c>
    </row>
    <row r="12" spans="1:19" ht="18.5" thickBot="1" x14ac:dyDescent="0.6">
      <c r="A12">
        <v>11</v>
      </c>
      <c r="B12" s="6">
        <v>43732.402777719908</v>
      </c>
      <c r="C12">
        <f t="shared" si="0"/>
        <v>-755.03563938583954</v>
      </c>
      <c r="D12" s="7">
        <v>646.8599999999999</v>
      </c>
      <c r="E12">
        <f t="shared" si="1"/>
        <v>-108.17563938583965</v>
      </c>
      <c r="F12">
        <f>L11+SUM($E$2:E12)</f>
        <v>-2623.1520332442351</v>
      </c>
      <c r="S12" s="7">
        <v>1078.0999999999999</v>
      </c>
    </row>
    <row r="13" spans="1:19" ht="18.5" thickBot="1" x14ac:dyDescent="0.6">
      <c r="A13">
        <v>12</v>
      </c>
      <c r="B13" s="6">
        <v>43732.409722164353</v>
      </c>
      <c r="C13">
        <f t="shared" si="0"/>
        <v>-755.03563938583954</v>
      </c>
      <c r="D13" s="7">
        <v>668.04000000000008</v>
      </c>
      <c r="E13">
        <f t="shared" si="1"/>
        <v>-86.995639385839468</v>
      </c>
      <c r="F13">
        <f>L12+SUM($E$2:E13)</f>
        <v>-2710.1476726300743</v>
      </c>
      <c r="S13" s="7">
        <v>1113.4000000000001</v>
      </c>
    </row>
    <row r="14" spans="1:19" ht="18.5" thickBot="1" x14ac:dyDescent="0.6">
      <c r="A14">
        <v>13</v>
      </c>
      <c r="B14" s="6">
        <v>43732.416666608799</v>
      </c>
      <c r="C14">
        <f t="shared" si="0"/>
        <v>-755.03563938583954</v>
      </c>
      <c r="D14" s="7">
        <v>687.78</v>
      </c>
      <c r="E14">
        <f t="shared" si="1"/>
        <v>-67.255639385839572</v>
      </c>
      <c r="F14">
        <f>L13+SUM($E$2:E14)</f>
        <v>-2777.4033120159138</v>
      </c>
      <c r="S14" s="7">
        <v>1146.3</v>
      </c>
    </row>
    <row r="15" spans="1:19" ht="18.5" thickBot="1" x14ac:dyDescent="0.6">
      <c r="A15">
        <v>14</v>
      </c>
      <c r="B15" s="6">
        <v>43732.423611053244</v>
      </c>
      <c r="C15">
        <f t="shared" si="0"/>
        <v>-755.03563938583954</v>
      </c>
      <c r="D15" s="7">
        <v>706.14</v>
      </c>
      <c r="E15">
        <f t="shared" si="1"/>
        <v>-48.895639385839559</v>
      </c>
      <c r="F15">
        <f>L14+SUM($E$2:E15)</f>
        <v>-2826.2989514017536</v>
      </c>
      <c r="S15" s="7">
        <v>1176.9000000000001</v>
      </c>
    </row>
    <row r="16" spans="1:19" ht="18.5" thickBot="1" x14ac:dyDescent="0.6">
      <c r="A16">
        <v>15</v>
      </c>
      <c r="B16" s="6">
        <v>43732.430555497682</v>
      </c>
      <c r="C16">
        <f t="shared" si="0"/>
        <v>-755.03563938583954</v>
      </c>
      <c r="D16" s="7">
        <v>723</v>
      </c>
      <c r="E16">
        <f t="shared" si="1"/>
        <v>-32.035639385839545</v>
      </c>
      <c r="F16">
        <f>L15+SUM($E$2:E16)</f>
        <v>-2858.3345907875932</v>
      </c>
      <c r="S16" s="7">
        <v>1205</v>
      </c>
    </row>
    <row r="17" spans="1:19" ht="18.5" thickBot="1" x14ac:dyDescent="0.6">
      <c r="A17">
        <v>16</v>
      </c>
      <c r="B17" s="6">
        <v>43732.437499942127</v>
      </c>
      <c r="C17">
        <f t="shared" si="0"/>
        <v>-755.03563938583954</v>
      </c>
      <c r="D17" s="7">
        <v>738.42</v>
      </c>
      <c r="E17">
        <f t="shared" si="1"/>
        <v>-16.615639385839586</v>
      </c>
      <c r="F17">
        <f>L16+SUM($E$2:E17)</f>
        <v>-2874.9502301734328</v>
      </c>
      <c r="S17" s="7">
        <v>1230.7</v>
      </c>
    </row>
    <row r="18" spans="1:19" ht="18.5" thickBot="1" x14ac:dyDescent="0.6">
      <c r="A18">
        <v>17</v>
      </c>
      <c r="B18" s="6">
        <v>43732.444444386572</v>
      </c>
      <c r="C18">
        <f t="shared" si="0"/>
        <v>-755.03563938583954</v>
      </c>
      <c r="D18" s="7">
        <v>752.28</v>
      </c>
      <c r="E18">
        <f t="shared" si="1"/>
        <v>-2.7556393858395722</v>
      </c>
      <c r="F18">
        <f>L17+SUM($E$2:E18)</f>
        <v>-2877.7058695592723</v>
      </c>
      <c r="S18" s="7">
        <v>1253.8</v>
      </c>
    </row>
    <row r="19" spans="1:19" ht="18.5" thickBot="1" x14ac:dyDescent="0.6">
      <c r="A19">
        <v>18</v>
      </c>
      <c r="B19" s="6">
        <v>43732.451388831018</v>
      </c>
      <c r="C19">
        <f t="shared" si="0"/>
        <v>-755.03563938583954</v>
      </c>
      <c r="D19" s="7">
        <v>764.52</v>
      </c>
      <c r="E19">
        <f t="shared" si="1"/>
        <v>9.4843606141604369</v>
      </c>
      <c r="F19">
        <f>L18+SUM($E$2:E19)</f>
        <v>-2868.221508945112</v>
      </c>
      <c r="S19" s="7">
        <v>1274.2</v>
      </c>
    </row>
    <row r="20" spans="1:19" ht="18.5" thickBot="1" x14ac:dyDescent="0.6">
      <c r="A20">
        <v>19</v>
      </c>
      <c r="B20" s="6">
        <v>43732.458333275463</v>
      </c>
      <c r="C20">
        <f t="shared" si="0"/>
        <v>-755.03563938583954</v>
      </c>
      <c r="D20" s="7">
        <v>775.25999999999988</v>
      </c>
      <c r="E20">
        <f t="shared" si="1"/>
        <v>20.224360614160332</v>
      </c>
      <c r="F20">
        <f>L19+SUM($E$2:E20)</f>
        <v>-2847.9971483309519</v>
      </c>
      <c r="S20" s="7">
        <v>1292.0999999999999</v>
      </c>
    </row>
    <row r="21" spans="1:19" ht="18.5" thickBot="1" x14ac:dyDescent="0.6">
      <c r="A21">
        <v>20</v>
      </c>
      <c r="B21" s="6">
        <v>43732.465277719908</v>
      </c>
      <c r="C21">
        <f t="shared" si="0"/>
        <v>-755.03563938583954</v>
      </c>
      <c r="D21" s="7">
        <v>784.32</v>
      </c>
      <c r="E21">
        <f t="shared" si="1"/>
        <v>29.284360614160505</v>
      </c>
      <c r="F21">
        <f>L20+SUM($E$2:E21)</f>
        <v>-2818.7127877167914</v>
      </c>
      <c r="S21" s="7">
        <v>1307.2</v>
      </c>
    </row>
    <row r="22" spans="1:19" ht="18.5" thickBot="1" x14ac:dyDescent="0.6">
      <c r="A22">
        <v>21</v>
      </c>
      <c r="B22" s="6">
        <v>43732.472222164353</v>
      </c>
      <c r="C22">
        <f t="shared" si="0"/>
        <v>-755.03563938583954</v>
      </c>
      <c r="D22" s="7">
        <v>791.75999999999988</v>
      </c>
      <c r="E22">
        <f t="shared" si="1"/>
        <v>36.724360614160332</v>
      </c>
      <c r="F22">
        <f>L21+SUM($E$2:E22)</f>
        <v>-2781.9884271026312</v>
      </c>
      <c r="S22" s="7">
        <v>1319.6</v>
      </c>
    </row>
    <row r="23" spans="1:19" ht="18.5" thickBot="1" x14ac:dyDescent="0.6">
      <c r="A23">
        <v>22</v>
      </c>
      <c r="B23" s="6">
        <v>43732.479166608799</v>
      </c>
      <c r="C23">
        <f t="shared" si="0"/>
        <v>-755.03563938583954</v>
      </c>
      <c r="D23" s="7">
        <v>797.57999999999993</v>
      </c>
      <c r="E23">
        <f t="shared" si="1"/>
        <v>42.544360614160382</v>
      </c>
      <c r="F23">
        <f>L22+SUM($E$2:E23)</f>
        <v>-2739.444066488471</v>
      </c>
      <c r="S23" s="7">
        <v>1329.3</v>
      </c>
    </row>
    <row r="24" spans="1:19" ht="18.5" thickBot="1" x14ac:dyDescent="0.6">
      <c r="A24">
        <v>23</v>
      </c>
      <c r="B24" s="6">
        <v>43732.486111053244</v>
      </c>
      <c r="C24">
        <f t="shared" si="0"/>
        <v>-755.03563938583954</v>
      </c>
      <c r="D24" s="7">
        <v>801.78</v>
      </c>
      <c r="E24">
        <f t="shared" si="1"/>
        <v>46.744360614160428</v>
      </c>
      <c r="F24">
        <f>L23+SUM($E$2:E24)</f>
        <v>-2692.6997058743104</v>
      </c>
      <c r="S24" s="7">
        <v>1336.3</v>
      </c>
    </row>
    <row r="25" spans="1:19" ht="18.5" thickBot="1" x14ac:dyDescent="0.6">
      <c r="A25">
        <v>24</v>
      </c>
      <c r="B25" s="6">
        <v>43732.493055497682</v>
      </c>
      <c r="C25">
        <f t="shared" si="0"/>
        <v>-755.03563938583954</v>
      </c>
      <c r="D25" s="7">
        <v>804.3</v>
      </c>
      <c r="E25">
        <f t="shared" si="1"/>
        <v>49.26436061416041</v>
      </c>
      <c r="F25">
        <f>L24+SUM($E$2:E25)</f>
        <v>-2643.4353452601499</v>
      </c>
      <c r="S25" s="7">
        <v>1340.5</v>
      </c>
    </row>
    <row r="26" spans="1:19" ht="18.5" thickBot="1" x14ac:dyDescent="0.6">
      <c r="A26">
        <v>25</v>
      </c>
      <c r="B26" s="6">
        <v>43732.499999942127</v>
      </c>
      <c r="C26">
        <f t="shared" si="0"/>
        <v>-755.03563938583954</v>
      </c>
      <c r="D26" s="7">
        <v>805.07999999999993</v>
      </c>
      <c r="E26">
        <f t="shared" si="1"/>
        <v>50.044360614160382</v>
      </c>
      <c r="F26">
        <f>L25+SUM($E$2:E26)</f>
        <v>-2593.3909846459896</v>
      </c>
      <c r="S26" s="7">
        <v>1341.8</v>
      </c>
    </row>
    <row r="27" spans="1:19" ht="18.5" thickBot="1" x14ac:dyDescent="0.6">
      <c r="A27">
        <v>26</v>
      </c>
      <c r="B27" s="6">
        <v>43732.506944386572</v>
      </c>
      <c r="C27">
        <f t="shared" si="0"/>
        <v>-755.03563938583954</v>
      </c>
      <c r="D27" s="7">
        <v>804.3</v>
      </c>
      <c r="E27">
        <f t="shared" si="1"/>
        <v>49.26436061416041</v>
      </c>
      <c r="F27">
        <f>L26+SUM($E$2:E27)</f>
        <v>-2544.1266240318291</v>
      </c>
      <c r="S27" s="7">
        <v>1340.5</v>
      </c>
    </row>
    <row r="28" spans="1:19" ht="18.5" thickBot="1" x14ac:dyDescent="0.6">
      <c r="A28">
        <v>27</v>
      </c>
      <c r="B28" s="6">
        <v>43732.513888831018</v>
      </c>
      <c r="C28">
        <f t="shared" si="0"/>
        <v>-755.03563938583954</v>
      </c>
      <c r="D28" s="7">
        <v>801.78</v>
      </c>
      <c r="E28">
        <f t="shared" si="1"/>
        <v>46.744360614160428</v>
      </c>
      <c r="F28">
        <f>L27+SUM($E$2:E28)</f>
        <v>-2497.3822634176686</v>
      </c>
      <c r="S28" s="7">
        <v>1336.3</v>
      </c>
    </row>
    <row r="29" spans="1:19" ht="18.5" thickBot="1" x14ac:dyDescent="0.6">
      <c r="A29">
        <v>28</v>
      </c>
      <c r="B29" s="6">
        <v>43732.520833275463</v>
      </c>
      <c r="C29">
        <f t="shared" si="0"/>
        <v>-755.03563938583954</v>
      </c>
      <c r="D29" s="7">
        <v>797.57999999999993</v>
      </c>
      <c r="E29">
        <f t="shared" si="1"/>
        <v>42.544360614160382</v>
      </c>
      <c r="F29">
        <f>L28+SUM($E$2:E29)</f>
        <v>-2454.8379028035083</v>
      </c>
      <c r="S29" s="7">
        <v>1329.3</v>
      </c>
    </row>
    <row r="30" spans="1:19" ht="18.5" thickBot="1" x14ac:dyDescent="0.6">
      <c r="A30">
        <v>29</v>
      </c>
      <c r="B30" s="6">
        <v>43732.527777719908</v>
      </c>
      <c r="C30">
        <f t="shared" si="0"/>
        <v>-755.03563938583954</v>
      </c>
      <c r="D30" s="7">
        <v>791.82</v>
      </c>
      <c r="E30">
        <f t="shared" si="1"/>
        <v>36.784360614160505</v>
      </c>
      <c r="F30">
        <f>L29+SUM($E$2:E30)</f>
        <v>-2418.0535421893478</v>
      </c>
      <c r="S30" s="7">
        <v>1319.7</v>
      </c>
    </row>
    <row r="31" spans="1:19" ht="18.5" thickBot="1" x14ac:dyDescent="0.6">
      <c r="A31">
        <v>30</v>
      </c>
      <c r="B31" s="6">
        <v>43732.534722164353</v>
      </c>
      <c r="C31">
        <f t="shared" si="0"/>
        <v>-755.03563938583954</v>
      </c>
      <c r="D31" s="7">
        <v>784.32</v>
      </c>
      <c r="E31">
        <f t="shared" si="1"/>
        <v>29.284360614160505</v>
      </c>
      <c r="F31">
        <f>L30+SUM($E$2:E31)</f>
        <v>-2388.7691815751873</v>
      </c>
      <c r="S31" s="7">
        <v>1307.2</v>
      </c>
    </row>
    <row r="32" spans="1:19" ht="18.5" thickBot="1" x14ac:dyDescent="0.6">
      <c r="A32">
        <v>31</v>
      </c>
      <c r="B32" s="6">
        <v>43732.541666608799</v>
      </c>
      <c r="C32">
        <f t="shared" si="0"/>
        <v>-755.03563938583954</v>
      </c>
      <c r="D32" s="7">
        <v>775.25999999999988</v>
      </c>
      <c r="E32">
        <f t="shared" si="1"/>
        <v>20.224360614160332</v>
      </c>
      <c r="F32">
        <f>L31+SUM($E$2:E32)</f>
        <v>-2368.5448209610267</v>
      </c>
      <c r="S32" s="7">
        <v>1292.0999999999999</v>
      </c>
    </row>
    <row r="33" spans="1:19" ht="18.5" thickBot="1" x14ac:dyDescent="0.6">
      <c r="A33">
        <v>32</v>
      </c>
      <c r="B33" s="6">
        <v>43732.548611053244</v>
      </c>
      <c r="C33">
        <f t="shared" si="0"/>
        <v>-755.03563938583954</v>
      </c>
      <c r="D33" s="7">
        <v>764.57999999999993</v>
      </c>
      <c r="E33">
        <f t="shared" si="1"/>
        <v>9.5443606141603823</v>
      </c>
      <c r="F33">
        <f>L32+SUM($E$2:E33)</f>
        <v>-2359.0004603468665</v>
      </c>
      <c r="S33" s="7">
        <v>1274.3</v>
      </c>
    </row>
    <row r="34" spans="1:19" ht="18.5" thickBot="1" x14ac:dyDescent="0.6">
      <c r="A34">
        <v>33</v>
      </c>
      <c r="B34" s="6">
        <v>43732.555555497682</v>
      </c>
      <c r="C34">
        <f t="shared" si="0"/>
        <v>-755.03563938583954</v>
      </c>
      <c r="D34" s="7">
        <v>752.28</v>
      </c>
      <c r="E34">
        <f t="shared" si="1"/>
        <v>-2.7556393858395722</v>
      </c>
      <c r="F34">
        <f>L33+SUM($E$2:E34)</f>
        <v>-2361.7560997327059</v>
      </c>
      <c r="S34" s="7">
        <v>1253.8</v>
      </c>
    </row>
    <row r="35" spans="1:19" ht="18.5" thickBot="1" x14ac:dyDescent="0.6">
      <c r="A35">
        <v>34</v>
      </c>
      <c r="B35" s="6">
        <v>43732.562499942127</v>
      </c>
      <c r="C35">
        <f t="shared" si="0"/>
        <v>-755.03563938583954</v>
      </c>
      <c r="D35" s="7">
        <v>738.42</v>
      </c>
      <c r="E35">
        <f t="shared" si="1"/>
        <v>-16.615639385839586</v>
      </c>
      <c r="F35">
        <f>L34+SUM($E$2:E35)</f>
        <v>-2378.3717391185455</v>
      </c>
      <c r="S35" s="7">
        <v>1230.7</v>
      </c>
    </row>
    <row r="36" spans="1:19" ht="18.5" thickBot="1" x14ac:dyDescent="0.6">
      <c r="A36">
        <v>35</v>
      </c>
      <c r="B36" s="6">
        <v>43732.569444386572</v>
      </c>
      <c r="C36">
        <f t="shared" si="0"/>
        <v>-755.03563938583954</v>
      </c>
      <c r="D36" s="7">
        <v>723.06</v>
      </c>
      <c r="E36">
        <f t="shared" si="1"/>
        <v>-31.9756393858396</v>
      </c>
      <c r="F36">
        <f>L35+SUM($E$2:E36)</f>
        <v>-2410.3473785043852</v>
      </c>
      <c r="S36" s="7">
        <v>1205.0999999999999</v>
      </c>
    </row>
    <row r="37" spans="1:19" ht="18.5" thickBot="1" x14ac:dyDescent="0.6">
      <c r="A37">
        <v>36</v>
      </c>
      <c r="B37" s="6">
        <v>43732.576388831018</v>
      </c>
      <c r="C37">
        <f t="shared" si="0"/>
        <v>-755.03563938583954</v>
      </c>
      <c r="D37" s="7">
        <v>706.14</v>
      </c>
      <c r="E37">
        <f t="shared" si="1"/>
        <v>-48.895639385839559</v>
      </c>
      <c r="F37">
        <f>L36+SUM($E$2:E37)</f>
        <v>-2459.243017890225</v>
      </c>
      <c r="S37" s="7">
        <v>1176.9000000000001</v>
      </c>
    </row>
    <row r="38" spans="1:19" ht="18.5" thickBot="1" x14ac:dyDescent="0.6">
      <c r="A38">
        <v>37</v>
      </c>
      <c r="B38" s="6">
        <v>43732.583333275463</v>
      </c>
      <c r="C38">
        <f t="shared" si="0"/>
        <v>-755.03563938583954</v>
      </c>
      <c r="D38" s="7">
        <v>687.84</v>
      </c>
      <c r="E38">
        <f t="shared" si="1"/>
        <v>-67.195639385839513</v>
      </c>
      <c r="F38">
        <f>L37+SUM($E$2:E38)</f>
        <v>-2526.4386572760645</v>
      </c>
      <c r="S38" s="7">
        <v>1146.4000000000001</v>
      </c>
    </row>
    <row r="39" spans="1:19" ht="18.5" thickBot="1" x14ac:dyDescent="0.6">
      <c r="A39">
        <v>38</v>
      </c>
      <c r="B39" s="6">
        <v>43732.590277719908</v>
      </c>
      <c r="C39">
        <f t="shared" si="0"/>
        <v>-755.03563938583954</v>
      </c>
      <c r="D39" s="7">
        <v>668.04000000000008</v>
      </c>
      <c r="E39">
        <f t="shared" si="1"/>
        <v>-86.995639385839468</v>
      </c>
      <c r="F39">
        <f>L38+SUM($E$2:E39)</f>
        <v>-2613.4342966619042</v>
      </c>
      <c r="S39" s="7">
        <v>1113.4000000000001</v>
      </c>
    </row>
    <row r="40" spans="1:19" ht="18.5" thickBot="1" x14ac:dyDescent="0.6">
      <c r="A40">
        <v>39</v>
      </c>
      <c r="B40" s="6">
        <v>43732.597222164353</v>
      </c>
      <c r="C40">
        <f t="shared" si="0"/>
        <v>-755.03563938583954</v>
      </c>
      <c r="D40" s="7">
        <v>646.8599999999999</v>
      </c>
      <c r="E40">
        <f t="shared" si="1"/>
        <v>-108.17563938583965</v>
      </c>
      <c r="F40">
        <f>L39+SUM($E$2:E40)</f>
        <v>-2721.6099360477438</v>
      </c>
      <c r="S40" s="7">
        <v>1078.0999999999999</v>
      </c>
    </row>
    <row r="41" spans="1:19" ht="18.5" thickBot="1" x14ac:dyDescent="0.6">
      <c r="A41">
        <v>40</v>
      </c>
      <c r="B41" s="6">
        <v>43732.604166608799</v>
      </c>
      <c r="C41">
        <f t="shared" si="0"/>
        <v>-755.03563938583954</v>
      </c>
      <c r="D41" s="7">
        <v>624.3599999999999</v>
      </c>
      <c r="E41">
        <f t="shared" si="1"/>
        <v>-130.67563938583965</v>
      </c>
      <c r="F41">
        <f>L40+SUM($E$2:E41)</f>
        <v>-2852.2855754335833</v>
      </c>
      <c r="S41" s="7">
        <v>1040.5999999999999</v>
      </c>
    </row>
    <row r="42" spans="1:19" ht="18.5" thickBot="1" x14ac:dyDescent="0.6">
      <c r="A42">
        <v>41</v>
      </c>
      <c r="B42" s="6">
        <v>43732.611111053244</v>
      </c>
      <c r="C42">
        <f t="shared" si="0"/>
        <v>-755.03563938583954</v>
      </c>
      <c r="D42" s="7">
        <v>600.54</v>
      </c>
      <c r="E42">
        <f t="shared" si="1"/>
        <v>-154.49563938583958</v>
      </c>
      <c r="F42">
        <f>L41+SUM($E$2:E42)</f>
        <v>-3006.781214819423</v>
      </c>
      <c r="S42" s="7">
        <v>1000.9</v>
      </c>
    </row>
    <row r="43" spans="1:19" ht="18.5" thickBot="1" x14ac:dyDescent="0.6">
      <c r="A43">
        <v>42</v>
      </c>
      <c r="B43" s="6">
        <v>43732.618055497682</v>
      </c>
      <c r="C43">
        <f t="shared" si="0"/>
        <v>-755.03563938583954</v>
      </c>
      <c r="D43" s="7">
        <v>575.46</v>
      </c>
      <c r="E43">
        <f t="shared" si="1"/>
        <v>-179.57563938583951</v>
      </c>
      <c r="F43">
        <f>L42+SUM($E$2:E43)</f>
        <v>-3186.3568542052626</v>
      </c>
      <c r="S43" s="7">
        <v>959.1</v>
      </c>
    </row>
    <row r="44" spans="1:19" ht="18.5" thickBot="1" x14ac:dyDescent="0.6">
      <c r="A44">
        <v>43</v>
      </c>
      <c r="B44" s="6">
        <v>43732.624999942127</v>
      </c>
      <c r="C44">
        <f t="shared" si="0"/>
        <v>-755.03563938583954</v>
      </c>
      <c r="D44" s="7">
        <v>549.24</v>
      </c>
      <c r="E44">
        <f t="shared" si="1"/>
        <v>-205.79563938583954</v>
      </c>
      <c r="F44">
        <f>L43+SUM($E$2:E44)</f>
        <v>-3392.152493591102</v>
      </c>
      <c r="S44" s="7">
        <v>915.4</v>
      </c>
    </row>
    <row r="45" spans="1:19" ht="18.5" thickBot="1" x14ac:dyDescent="0.6">
      <c r="A45">
        <v>44</v>
      </c>
      <c r="B45" s="6">
        <v>43732.631944386572</v>
      </c>
      <c r="C45">
        <f t="shared" si="0"/>
        <v>-755.03563938583954</v>
      </c>
      <c r="D45" s="7">
        <v>521.88</v>
      </c>
      <c r="E45">
        <f t="shared" si="1"/>
        <v>-233.15563938583955</v>
      </c>
      <c r="F45">
        <f>L44+SUM($E$2:E45)</f>
        <v>-3625.3081329769416</v>
      </c>
      <c r="S45" s="7">
        <v>869.8</v>
      </c>
    </row>
    <row r="46" spans="1:19" ht="18.5" thickBot="1" x14ac:dyDescent="0.6">
      <c r="A46">
        <v>45</v>
      </c>
      <c r="B46" s="6">
        <v>43732.638888831018</v>
      </c>
      <c r="C46">
        <f t="shared" si="0"/>
        <v>-755.03563938583954</v>
      </c>
      <c r="D46" s="7">
        <v>493.43999999999994</v>
      </c>
      <c r="E46">
        <f t="shared" si="1"/>
        <v>-261.5956393858396</v>
      </c>
      <c r="F46">
        <f>L45+SUM($E$2:E46)</f>
        <v>-3886.9037723627812</v>
      </c>
      <c r="S46" s="7">
        <v>822.4</v>
      </c>
    </row>
    <row r="47" spans="1:19" ht="18.5" thickBot="1" x14ac:dyDescent="0.6">
      <c r="A47">
        <v>46</v>
      </c>
      <c r="B47" s="6">
        <v>43732.645833275463</v>
      </c>
      <c r="C47">
        <f t="shared" si="0"/>
        <v>-755.03563938583954</v>
      </c>
      <c r="D47" s="7">
        <v>464.03999999999996</v>
      </c>
      <c r="E47">
        <f t="shared" si="1"/>
        <v>-290.99563938583958</v>
      </c>
      <c r="F47">
        <f>L46+SUM($E$2:E47)</f>
        <v>-4177.8994117486209</v>
      </c>
      <c r="S47" s="7">
        <v>773.4</v>
      </c>
    </row>
    <row r="48" spans="1:19" ht="18.5" thickBot="1" x14ac:dyDescent="0.6">
      <c r="A48">
        <v>47</v>
      </c>
      <c r="B48" s="6">
        <v>43732.652777719908</v>
      </c>
      <c r="C48">
        <f t="shared" si="0"/>
        <v>-755.03563938583954</v>
      </c>
      <c r="D48" s="7">
        <v>433.67999999999995</v>
      </c>
      <c r="E48">
        <f t="shared" si="1"/>
        <v>-321.35563938583959</v>
      </c>
      <c r="F48">
        <f>L47+SUM($E$2:E48)</f>
        <v>-4499.2550511344607</v>
      </c>
      <c r="S48" s="7">
        <v>722.8</v>
      </c>
    </row>
    <row r="49" spans="1:19" ht="18.5" thickBot="1" x14ac:dyDescent="0.6">
      <c r="A49">
        <v>48</v>
      </c>
      <c r="B49" s="6">
        <v>43732.659722164353</v>
      </c>
      <c r="C49">
        <f t="shared" si="0"/>
        <v>-755.03563938583954</v>
      </c>
      <c r="D49" s="7">
        <v>402.47999999999996</v>
      </c>
      <c r="E49">
        <f t="shared" si="1"/>
        <v>-352.55563938583958</v>
      </c>
      <c r="F49">
        <f>L48+SUM($E$2:E49)</f>
        <v>-4851.8106905203003</v>
      </c>
      <c r="S49" s="7">
        <v>670.8</v>
      </c>
    </row>
    <row r="50" spans="1:19" ht="18.5" thickBot="1" x14ac:dyDescent="0.6">
      <c r="A50">
        <v>49</v>
      </c>
      <c r="B50" s="6">
        <v>43732.666666608799</v>
      </c>
      <c r="C50">
        <f t="shared" si="0"/>
        <v>-755.03563938583954</v>
      </c>
      <c r="D50" s="7">
        <v>370.5</v>
      </c>
      <c r="E50">
        <f t="shared" si="1"/>
        <v>-384.53563938583954</v>
      </c>
      <c r="F50">
        <f>L49+SUM($E$2:E50)</f>
        <v>-5236.3463299061395</v>
      </c>
      <c r="S50" s="7">
        <v>617.5</v>
      </c>
    </row>
    <row r="51" spans="1:19" ht="18.5" thickBot="1" x14ac:dyDescent="0.6">
      <c r="A51">
        <v>50</v>
      </c>
      <c r="B51" s="6">
        <v>43732.673611053244</v>
      </c>
      <c r="C51">
        <f t="shared" si="0"/>
        <v>-755.03563938583954</v>
      </c>
      <c r="D51" s="7">
        <v>337.92</v>
      </c>
      <c r="E51">
        <f t="shared" si="1"/>
        <v>-417.11563938583953</v>
      </c>
      <c r="F51">
        <f>L50+SUM($E$2:E51)</f>
        <v>-5653.4619692919787</v>
      </c>
      <c r="S51" s="7">
        <v>563.20000000000005</v>
      </c>
    </row>
    <row r="52" spans="1:19" ht="18.5" thickBot="1" x14ac:dyDescent="0.6">
      <c r="A52">
        <v>51</v>
      </c>
      <c r="B52" s="6">
        <v>43732.680555497682</v>
      </c>
      <c r="C52">
        <f t="shared" si="0"/>
        <v>-755.03563938583954</v>
      </c>
      <c r="D52" s="7">
        <v>304.73999999999995</v>
      </c>
      <c r="E52">
        <f t="shared" si="1"/>
        <v>-450.29563938583959</v>
      </c>
      <c r="F52">
        <f>L51+SUM($E$2:E52)</f>
        <v>-6103.7576086778181</v>
      </c>
      <c r="S52" s="7">
        <v>507.9</v>
      </c>
    </row>
    <row r="53" spans="1:19" ht="18.5" thickBot="1" x14ac:dyDescent="0.6">
      <c r="A53">
        <v>52</v>
      </c>
      <c r="B53" s="6">
        <v>43732.687499942127</v>
      </c>
      <c r="C53">
        <f t="shared" si="0"/>
        <v>-755.03563938583954</v>
      </c>
      <c r="D53" s="7">
        <v>271.2</v>
      </c>
      <c r="E53">
        <f t="shared" si="1"/>
        <v>-483.83563938583956</v>
      </c>
      <c r="F53">
        <f>L52+SUM($E$2:E53)</f>
        <v>-6587.5932480636575</v>
      </c>
      <c r="S53" s="7">
        <v>452</v>
      </c>
    </row>
    <row r="54" spans="1:19" ht="18.5" thickBot="1" x14ac:dyDescent="0.6">
      <c r="A54">
        <v>53</v>
      </c>
      <c r="B54" s="6">
        <v>43732.694444386572</v>
      </c>
      <c r="C54">
        <f t="shared" si="0"/>
        <v>-755.03563938583954</v>
      </c>
      <c r="D54" s="7">
        <v>237.29999999999998</v>
      </c>
      <c r="E54">
        <f t="shared" si="1"/>
        <v>-517.73563938583959</v>
      </c>
      <c r="F54">
        <f>L53+SUM($E$2:E54)</f>
        <v>-7105.3288874494974</v>
      </c>
      <c r="S54" s="7">
        <v>395.5</v>
      </c>
    </row>
    <row r="55" spans="1:19" ht="18.5" thickBot="1" x14ac:dyDescent="0.6">
      <c r="A55">
        <v>54</v>
      </c>
      <c r="B55" s="6">
        <v>43732.701388831018</v>
      </c>
      <c r="C55">
        <f t="shared" si="0"/>
        <v>-755.03563938583954</v>
      </c>
      <c r="D55" s="7">
        <v>203.4</v>
      </c>
      <c r="E55">
        <f t="shared" si="1"/>
        <v>-551.63563938583957</v>
      </c>
      <c r="F55">
        <f>L54+SUM($E$2:E55)</f>
        <v>-7656.964526835337</v>
      </c>
      <c r="S55" s="7">
        <v>339</v>
      </c>
    </row>
    <row r="56" spans="1:19" ht="18.5" thickBot="1" x14ac:dyDescent="0.6">
      <c r="A56">
        <v>55</v>
      </c>
      <c r="B56" s="6">
        <v>43732.708333275463</v>
      </c>
      <c r="C56">
        <f t="shared" si="0"/>
        <v>-755.03563938583954</v>
      </c>
      <c r="D56" s="7">
        <v>169.61999999999998</v>
      </c>
      <c r="E56">
        <f t="shared" si="1"/>
        <v>-585.41563938583954</v>
      </c>
      <c r="F56">
        <f>L55+SUM($E$2:E56)</f>
        <v>-8242.3801662211772</v>
      </c>
      <c r="S56" s="7">
        <v>282.7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PB,ΣPB-ｔ_02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2019-09-24T01:05:52Z</dcterms:created>
  <dcterms:modified xsi:type="dcterms:W3CDTF">2019-09-24T01:27:50Z</dcterms:modified>
</cp:coreProperties>
</file>